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44.xml" ContentType="application/vnd.openxmlformats-officedocument.spreadsheetml.worksheet+xml"/>
  <Override PartName="/xl/worksheets/sheet1.xml" ContentType="application/vnd.openxmlformats-officedocument.spreadsheetml.worksheet+xml"/>
  <Override PartName="/xl/worksheets/sheet45.xml" ContentType="application/vnd.openxmlformats-officedocument.spreadsheetml.worksheet+xml"/>
  <Override PartName="/xl/worksheets/sheet2.xml" ContentType="application/vnd.openxmlformats-officedocument.spreadsheetml.worksheet+xml"/>
  <Override PartName="/xl/worksheets/sheet46.xml" ContentType="application/vnd.openxmlformats-officedocument.spreadsheetml.worksheet+xml"/>
  <Override PartName="/xl/worksheets/sheet3.xml" ContentType="application/vnd.openxmlformats-officedocument.spreadsheetml.worksheet+xml"/>
  <Override PartName="/xl/worksheets/sheet47.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48.xml" ContentType="application/vnd.openxmlformats-officedocument.spreadsheetml.worksheet+xml"/>
  <Override PartName="/xl/worksheets/sheet6.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44.xml.rels" ContentType="application/vnd.openxmlformats-package.relationships+xml"/>
  <Override PartName="/xl/worksheets/_rels/sheet5.xml.rels" ContentType="application/vnd.openxmlformats-package.relationships+xml"/>
  <Override PartName="/xl/worksheets/_rels/sheet45.xml.rels" ContentType="application/vnd.openxmlformats-package.relationships+xml"/>
  <Override PartName="/xl/worksheets/_rels/sheet46.xml.rels" ContentType="application/vnd.openxmlformats-package.relationships+xml"/>
  <Override PartName="/xl/worksheets/_rels/sheet47.xml.rels" ContentType="application/vnd.openxmlformats-package.relationships+xml"/>
  <Override PartName="/xl/worksheets/_rels/sheet4.xml.rels" ContentType="application/vnd.openxmlformats-package.relationships+xml"/>
  <Override PartName="/xl/worksheets/_rels/sheet48.xml.rels" ContentType="application/vnd.openxmlformats-package.relationships+xml"/>
  <Override PartName="/xl/worksheets/_rels/sheet49.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20.xml.rels" ContentType="application/vnd.openxmlformats-package.relationships+xml"/>
  <Override PartName="/xl/worksheets/_rels/sheet8.xml.rels" ContentType="application/vnd.openxmlformats-package.relationships+xml"/>
  <Override PartName="/xl/worksheets/_rels/sheet21.xml.rels" ContentType="application/vnd.openxmlformats-package.relationships+xml"/>
  <Override PartName="/xl/worksheets/_rels/sheet9.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19.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28.xml.rels" ContentType="application/vnd.openxmlformats-package.relationships+xml"/>
  <Override PartName="/xl/worksheets/_rels/sheet29.xml.rels" ContentType="application/vnd.openxmlformats-package.relationships+xml"/>
  <Override PartName="/xl/worksheets/_rels/sheet30.xml.rels" ContentType="application/vnd.openxmlformats-package.relationships+xml"/>
  <Override PartName="/xl/worksheets/_rels/sheet31.xml.rels" ContentType="application/vnd.openxmlformats-package.relationships+xml"/>
  <Override PartName="/xl/worksheets/_rels/sheet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40.xml.rels" ContentType="application/vnd.openxmlformats-package.relationships+xml"/>
  <Override PartName="/xl/worksheets/_rels/sheet41.xml.rels" ContentType="application/vnd.openxmlformats-package.relationships+xml"/>
  <Override PartName="/xl/worksheets/_rels/sheet42.xml.rels" ContentType="application/vnd.openxmlformats-package.relationships+xml"/>
  <Override PartName="/xl/worksheets/_rels/sheet43.xml.rels" ContentType="application/vnd.openxmlformats-package.relationships+xml"/>
  <Override PartName="/xl/worksheets/_rels/sheet50.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50.xml" ContentType="application/vnd.openxmlformats-officedocument.spreadsheetml.worksheet+xml"/>
  <Override PartName="/xl/sharedStrings.xml" ContentType="application/vnd.openxmlformats-officedocument.spreadsheetml.sharedStrings+xml"/>
  <Override PartName="/xl/media/image49.png" ContentType="image/png"/>
  <Override PartName="/xl/media/image54.png" ContentType="image/png"/>
  <Override PartName="/xl/media/image50.png" ContentType="image/png"/>
  <Override PartName="/xl/media/image75.png" ContentType="image/png"/>
  <Override PartName="/xl/media/image51.jpeg" ContentType="image/jpeg"/>
  <Override PartName="/xl/media/image52.png" ContentType="image/png"/>
  <Override PartName="/xl/media/image53.png" ContentType="image/png"/>
  <Override PartName="/xl/media/image55.png" ContentType="image/png"/>
  <Override PartName="/xl/media/image56.png" ContentType="image/png"/>
  <Override PartName="/xl/media/image57.png" ContentType="image/png"/>
  <Override PartName="/xl/media/image58.png" ContentType="image/png"/>
  <Override PartName="/xl/media/image59.png" ContentType="image/png"/>
  <Override PartName="/xl/media/image60.png" ContentType="image/png"/>
  <Override PartName="/xl/media/image61.png" ContentType="image/png"/>
  <Override PartName="/xl/media/image62.png" ContentType="image/png"/>
  <Override PartName="/xl/media/image63.png" ContentType="image/png"/>
  <Override PartName="/xl/media/image64.png" ContentType="image/png"/>
  <Override PartName="/xl/media/image65.png" ContentType="image/png"/>
  <Override PartName="/xl/media/image66.png" ContentType="image/png"/>
  <Override PartName="/xl/media/image67.png" ContentType="image/png"/>
  <Override PartName="/xl/media/image68.png" ContentType="image/png"/>
  <Override PartName="/xl/media/image69.png" ContentType="image/png"/>
  <Override PartName="/xl/media/image70.png" ContentType="image/png"/>
  <Override PartName="/xl/media/image71.png" ContentType="image/png"/>
  <Override PartName="/xl/media/image72.png" ContentType="image/png"/>
  <Override PartName="/xl/media/image73.png" ContentType="image/png"/>
  <Override PartName="/xl/media/image74.png" ContentType="image/png"/>
  <Override PartName="/xl/media/image76.png" ContentType="image/png"/>
  <Override PartName="/xl/media/image77.png" ContentType="image/png"/>
  <Override PartName="/xl/media/image78.png" ContentType="image/png"/>
  <Override PartName="/xl/media/image79.png" ContentType="image/png"/>
  <Override PartName="/xl/media/image80.png" ContentType="image/png"/>
  <Override PartName="/xl/media/image81.png" ContentType="image/png"/>
  <Override PartName="/xl/media/image82.png" ContentType="image/png"/>
  <Override PartName="/xl/media/image83.png" ContentType="image/png"/>
  <Override PartName="/xl/media/image84.png" ContentType="image/png"/>
  <Override PartName="/xl/media/image85.png" ContentType="image/png"/>
  <Override PartName="/xl/media/image86.png" ContentType="image/png"/>
  <Override PartName="/xl/media/image87.png" ContentType="image/png"/>
  <Override PartName="/xl/media/image88.png" ContentType="image/png"/>
  <Override PartName="/xl/media/image89.png" ContentType="image/png"/>
  <Override PartName="/xl/media/image90.png" ContentType="image/png"/>
  <Override PartName="/xl/media/image91.png" ContentType="image/png"/>
  <Override PartName="/xl/media/image92.png" ContentType="image/png"/>
  <Override PartName="/xl/media/image93.png" ContentType="image/png"/>
  <Override PartName="/xl/media/image94.png" ContentType="image/png"/>
  <Override PartName="/xl/media/image95.png" ContentType="image/png"/>
  <Override PartName="/xl/media/image96.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21.xml.rels" ContentType="application/vnd.openxmlformats-package.relationships+xml"/>
  <Override PartName="/xl/drawings/_rels/drawing4.xml.rels" ContentType="application/vnd.openxmlformats-package.relationships+xml"/>
  <Override PartName="/xl/drawings/_rels/drawing22.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7.xml.rels" ContentType="application/vnd.openxmlformats-package.relationships+xml"/>
  <Override PartName="/xl/drawings/_rels/drawing24.xml.rels" ContentType="application/vnd.openxmlformats-package.relationships+xml"/>
  <Override PartName="/xl/drawings/_rels/drawing8.xml.rels" ContentType="application/vnd.openxmlformats-package.relationships+xml"/>
  <Override PartName="/xl/drawings/_rels/drawing25.xml.rels" ContentType="application/vnd.openxmlformats-package.relationships+xml"/>
  <Override PartName="/xl/drawings/_rels/drawing9.xml.rels" ContentType="application/vnd.openxmlformats-package.relationships+xml"/>
  <Override PartName="/xl/drawings/_rels/drawing26.xml.rels" ContentType="application/vnd.openxmlformats-package.relationships+xml"/>
  <Override PartName="/xl/drawings/_rels/drawing10.xml.rels" ContentType="application/vnd.openxmlformats-package.relationships+xml"/>
  <Override PartName="/xl/drawings/_rels/drawing11.xml.rels" ContentType="application/vnd.openxmlformats-package.relationships+xml"/>
  <Override PartName="/xl/drawings/_rels/drawing12.xml.rels" ContentType="application/vnd.openxmlformats-package.relationships+xml"/>
  <Override PartName="/xl/drawings/_rels/drawing13.xml.rels" ContentType="application/vnd.openxmlformats-package.relationships+xml"/>
  <Override PartName="/xl/drawings/_rels/drawing14.xml.rels" ContentType="application/vnd.openxmlformats-package.relationships+xml"/>
  <Override PartName="/xl/drawings/_rels/drawing15.xml.rels" ContentType="application/vnd.openxmlformats-package.relationships+xml"/>
  <Override PartName="/xl/drawings/_rels/drawing16.xml.rels" ContentType="application/vnd.openxmlformats-package.relationships+xml"/>
  <Override PartName="/xl/drawings/_rels/drawing17.xml.rels" ContentType="application/vnd.openxmlformats-package.relationships+xml"/>
  <Override PartName="/xl/drawings/_rels/drawing18.xml.rels" ContentType="application/vnd.openxmlformats-package.relationships+xml"/>
  <Override PartName="/xl/drawings/_rels/drawing19.xml.rels" ContentType="application/vnd.openxmlformats-package.relationships+xml"/>
  <Override PartName="/xl/drawings/_rels/drawing27.xml.rels" ContentType="application/vnd.openxmlformats-package.relationships+xml"/>
  <Override PartName="/xl/drawings/_rels/drawing28.xml.rels" ContentType="application/vnd.openxmlformats-package.relationships+xml"/>
  <Override PartName="/xl/drawings/_rels/drawing29.xml.rels" ContentType="application/vnd.openxmlformats-package.relationships+xml"/>
  <Override PartName="/xl/drawings/_rels/drawing30.xml.rels" ContentType="application/vnd.openxmlformats-package.relationships+xml"/>
  <Override PartName="/xl/drawings/_rels/drawing31.xml.rels" ContentType="application/vnd.openxmlformats-package.relationships+xml"/>
  <Override PartName="/xl/drawings/_rels/drawing32.xml.rels" ContentType="application/vnd.openxmlformats-package.relationships+xml"/>
  <Override PartName="/xl/drawings/_rels/drawing33.xml.rels" ContentType="application/vnd.openxmlformats-package.relationships+xml"/>
  <Override PartName="/xl/drawings/_rels/drawing34.xml.rels" ContentType="application/vnd.openxmlformats-package.relationships+xml"/>
  <Override PartName="/xl/drawings/_rels/drawing35.xml.rels" ContentType="application/vnd.openxmlformats-package.relationships+xml"/>
  <Override PartName="/xl/drawings/_rels/drawing36.xml.rels" ContentType="application/vnd.openxmlformats-package.relationships+xml"/>
  <Override PartName="/xl/drawings/_rels/drawing37.xml.rels" ContentType="application/vnd.openxmlformats-package.relationships+xml"/>
  <Override PartName="/xl/drawings/_rels/drawing38.xml.rels" ContentType="application/vnd.openxmlformats-package.relationships+xml"/>
  <Override PartName="/xl/drawings/_rels/drawing39.xml.rels" ContentType="application/vnd.openxmlformats-package.relationships+xml"/>
  <Override PartName="/xl/drawings/_rels/drawing40.xml.rels" ContentType="application/vnd.openxmlformats-package.relationships+xml"/>
  <Override PartName="/xl/drawings/_rels/drawing41.xml.rels" ContentType="application/vnd.openxmlformats-package.relationships+xml"/>
  <Override PartName="/xl/drawings/_rels/drawing42.xml.rels" ContentType="application/vnd.openxmlformats-package.relationships+xml"/>
  <Override PartName="/xl/drawings/_rels/drawing43.xml.rels" ContentType="application/vnd.openxmlformats-package.relationships+xml"/>
  <Override PartName="/xl/drawings/_rels/drawing44.xml.rels" ContentType="application/vnd.openxmlformats-package.relationships+xml"/>
  <Override PartName="/xl/drawings/_rels/drawing45.xml.rels" ContentType="application/vnd.openxmlformats-package.relationships+xml"/>
  <Override PartName="/xl/drawings/_rels/drawing46.xml.rels" ContentType="application/vnd.openxmlformats-package.relationships+xml"/>
  <Override PartName="/xl/drawings/_rels/drawing47.xml.rels" ContentType="application/vnd.openxmlformats-package.relationship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2"/>
    <sheet name="Dividend History" sheetId="2" state="visible" r:id="rId3"/>
    <sheet name="TATA Scheme Risk-O-Meters" sheetId="3" state="visible" r:id="rId4"/>
    <sheet name="TAF" sheetId="4" state="visible" r:id="rId5"/>
    <sheet name="TBAF" sheetId="5" state="visible" r:id="rId6"/>
    <sheet name="TMIF" sheetId="6" state="visible" r:id="rId7"/>
    <sheet name="TMAOF" sheetId="7" state="visible" r:id="rId8"/>
    <sheet name="TEGF" sheetId="8" state="visible" r:id="rId9"/>
    <sheet name="TDIVYF" sheetId="9" state="visible" r:id="rId10"/>
    <sheet name="TTOFE" sheetId="10" state="visible" r:id="rId11"/>
    <sheet name="TEOF" sheetId="11" state="visible" r:id="rId12"/>
    <sheet name="TINR" sheetId="12" state="visible" r:id="rId13"/>
    <sheet name="TSCAPF" sheetId="13" state="visible" r:id="rId14"/>
    <sheet name="TEQPEF" sheetId="14" state="visible" r:id="rId15"/>
    <sheet name="TMCAPF" sheetId="15" state="visible" r:id="rId16"/>
    <sheet name="TFEF" sheetId="16" state="visible" r:id="rId17"/>
    <sheet name="TTSF96" sheetId="17" state="visible" r:id="rId18"/>
    <sheet name="TBFSF" sheetId="18" state="visible" r:id="rId19"/>
    <sheet name="TDIF" sheetId="19" state="visible" r:id="rId20"/>
    <sheet name="TICF" sheetId="20" state="visible" r:id="rId21"/>
    <sheet name="TIPHF" sheetId="21" state="visible" r:id="rId22"/>
    <sheet name="TREF" sheetId="22" state="visible" r:id="rId23"/>
    <sheet name="TISF" sheetId="23" state="visible" r:id="rId24"/>
    <sheet name="TIFSA" sheetId="24" state="visible" r:id="rId25"/>
    <sheet name="TIFNA" sheetId="25" state="visible" r:id="rId26"/>
    <sheet name="TNPBETF" sheetId="26" state="visible" r:id="rId27"/>
    <sheet name="TNETF" sheetId="27" state="visible" r:id="rId28"/>
    <sheet name="TNIDETF" sheetId="28" state="visible" r:id="rId29"/>
    <sheet name="TCS" sheetId="29" state="visible" r:id="rId30"/>
    <sheet name="TYCF" sheetId="30" state="visible" r:id="rId31"/>
    <sheet name="TBCF" sheetId="31" state="visible" r:id="rId32"/>
    <sheet name="TQNTF" sheetId="32" state="visible" r:id="rId33"/>
    <sheet name="TRSFP" sheetId="33" state="visible" r:id="rId34"/>
    <sheet name="TRSFM" sheetId="34" state="visible" r:id="rId35"/>
    <sheet name="TRSFC" sheetId="35" state="visible" r:id="rId36"/>
    <sheet name="TLF" sheetId="36" state="visible" r:id="rId37"/>
    <sheet name="TSTBF" sheetId="37" state="visible" r:id="rId38"/>
    <sheet name="TFF" sheetId="38" state="visible" r:id="rId39"/>
    <sheet name="TIPF" sheetId="39" state="visible" r:id="rId40"/>
    <sheet name="TFRSTF" sheetId="40" state="visible" r:id="rId41"/>
    <sheet name="TUSTF" sheetId="41" state="visible" r:id="rId42"/>
    <sheet name="TFRF" sheetId="42" state="visible" r:id="rId43"/>
    <sheet name="TCORPBF" sheetId="43" state="visible" r:id="rId44"/>
    <sheet name="TIFA" sheetId="44" state="visible" r:id="rId45"/>
    <sheet name="TGSFR" sheetId="45" state="visible" r:id="rId46"/>
    <sheet name="TOF" sheetId="46" state="visible" r:id="rId47"/>
    <sheet name="TDBF" sheetId="47" state="visible" r:id="rId48"/>
    <sheet name="TBPSUF" sheetId="48" state="visible" r:id="rId49"/>
    <sheet name="TNSIFDEC27" sheetId="49" state="visible" r:id="rId50"/>
    <sheet name="TFM56F" sheetId="50" state="visible" r:id="rId51"/>
  </sheets>
  <definedNames>
    <definedName function="false" hidden="false" name="AAA" vbProcedure="false">#REF!</definedName>
    <definedName function="false" hidden="false" name="h" vbProcedure="false">#REF!</definedName>
    <definedName function="false" hidden="false" name="IEF" vbProcedure="false">#REF!</definedName>
    <definedName function="false" hidden="false" name="raja" vbProcedure="false">#REF!</definedName>
    <definedName function="false" hidden="false" name="TAF" vbProcedure="false">TAF!$B$1</definedName>
    <definedName function="false" hidden="false" name="TBAF" vbProcedure="false">TBAF!$B$1</definedName>
    <definedName function="false" hidden="false" name="TBCF" vbProcedure="false">TBCF!$B$1</definedName>
    <definedName function="false" hidden="false" name="TBFSF" vbProcedure="false">TBFSF!$B$1</definedName>
    <definedName function="false" hidden="false" name="TBPSUF" vbProcedure="false">#REF!</definedName>
    <definedName function="false" hidden="false" name="TCF" vbProcedure="false">#REF!</definedName>
    <definedName function="false" hidden="false" name="TCF_EQDetails" vbProcedure="false">#REF!</definedName>
    <definedName function="false" hidden="false" name="TCORPBF" vbProcedure="false">#REF!</definedName>
    <definedName function="false" hidden="false" name="TCPF1" vbProcedure="false">#REF!</definedName>
    <definedName function="false" hidden="false" name="TCPF2" vbProcedure="false">#REF!</definedName>
    <definedName function="false" hidden="false" name="TCS" vbProcedure="false">TCS!$B$1</definedName>
    <definedName function="false" hidden="false" name="TDAF2A" vbProcedure="false">#REF!</definedName>
    <definedName function="false" hidden="false" name="TDAF2B" vbProcedure="false">#REF!</definedName>
    <definedName function="false" hidden="false" name="TDAF2C" vbProcedure="false">#REF!</definedName>
    <definedName function="false" hidden="false" name="TDAF3A" vbProcedure="false">#REF!</definedName>
    <definedName function="false" hidden="false" name="TDAFA" vbProcedure="false">#REF!</definedName>
    <definedName function="false" hidden="false" name="TDAFB" vbProcedure="false">#REF!</definedName>
    <definedName function="false" hidden="false" name="TDAFC" vbProcedure="false">#REF!</definedName>
    <definedName function="false" hidden="false" name="TDBF" vbProcedure="false">#REF!</definedName>
    <definedName function="false" hidden="false" name="TDIF" vbProcedure="false">TDIF!$B$1</definedName>
    <definedName function="false" hidden="false" name="TDIVYF" vbProcedure="false">TDIVYF!$B$1</definedName>
    <definedName function="false" hidden="false" name="TDYF" vbProcedure="false">#REF!</definedName>
    <definedName function="false" hidden="false" name="TEGF" vbProcedure="false">TEGF!$B$1</definedName>
    <definedName function="false" hidden="false" name="TEMF" vbProcedure="false">#REF!</definedName>
    <definedName function="false" hidden="false" name="TEOF" vbProcedure="false">TEOF!$B$1</definedName>
    <definedName function="false" hidden="false" name="TEQPEF" vbProcedure="false">TEQPEF!$B$1</definedName>
    <definedName function="false" hidden="false" name="TFEF" vbProcedure="false">TFEF!$B$1</definedName>
    <definedName function="false" hidden="false" name="TFF" vbProcedure="false">#REF!</definedName>
    <definedName function="false" hidden="false" name="TFFSP1" vbProcedure="false">#REF!</definedName>
    <definedName function="false" hidden="false" name="TFHA20" vbProcedure="false">#REF!</definedName>
    <definedName function="false" hidden="false" name="TFHA32" vbProcedure="false">#REF!</definedName>
    <definedName function="false" hidden="false" name="TFHAP1" vbProcedure="false">#REF!</definedName>
    <definedName function="false" hidden="false" name="TFHAP2" vbProcedure="false">#REF!</definedName>
    <definedName function="false" hidden="false" name="TFHF" vbProcedure="false">#REF!</definedName>
    <definedName function="false" hidden="false" name="TFIPA1" vbProcedure="false">#REF!</definedName>
    <definedName function="false" hidden="false" name="TFIPA2" vbProcedure="false">#REF!</definedName>
    <definedName function="false" hidden="false" name="TFIPA3" vbProcedure="false">#REF!</definedName>
    <definedName function="false" hidden="false" name="TFIPB2" vbProcedure="false">#REF!</definedName>
    <definedName function="false" hidden="false" name="TFIPB3" vbProcedure="false">#REF!</definedName>
    <definedName function="false" hidden="false" name="TFIPC2" vbProcedure="false">#REF!</definedName>
    <definedName function="false" hidden="false" name="TFIPC3" vbProcedure="false">#REF!</definedName>
    <definedName function="false" hidden="false" name="TFM40B" vbProcedure="false">#REF!</definedName>
    <definedName function="false" hidden="false" name="TFM40C" vbProcedure="false">#REF!</definedName>
    <definedName function="false" hidden="false" name="TFM40F" vbProcedure="false">#REF!</definedName>
    <definedName function="false" hidden="false" name="TFM40H" vbProcedure="false">#REF!</definedName>
    <definedName function="false" hidden="false" name="TFM42A" vbProcedure="false">#REF!</definedName>
    <definedName function="false" hidden="false" name="TFM42B" vbProcedure="false">#REF!</definedName>
    <definedName function="false" hidden="false" name="TFM42C" vbProcedure="false">#REF!</definedName>
    <definedName function="false" hidden="false" name="TFM42D" vbProcedure="false">#REF!</definedName>
    <definedName function="false" hidden="false" name="TFM42E" vbProcedure="false">#REF!</definedName>
    <definedName function="false" hidden="false" name="TFM42F" vbProcedure="false">#REF!</definedName>
    <definedName function="false" hidden="false" name="TFM42G" vbProcedure="false">#REF!</definedName>
    <definedName function="false" hidden="false" name="TFM42H" vbProcedure="false">#REF!</definedName>
    <definedName function="false" hidden="false" name="TFM42I" vbProcedure="false">#REF!</definedName>
    <definedName function="false" hidden="false" name="TFM43A" vbProcedure="false">#REF!</definedName>
    <definedName function="false" hidden="false" name="TFM43B" vbProcedure="false">#REF!</definedName>
    <definedName function="false" hidden="false" name="TFM43C" vbProcedure="false">#REF!</definedName>
    <definedName function="false" hidden="false" name="TFM43D" vbProcedure="false">#REF!</definedName>
    <definedName function="false" hidden="false" name="TFM43E" vbProcedure="false">#REF!</definedName>
    <definedName function="false" hidden="false" name="TFM44A" vbProcedure="false">#REF!</definedName>
    <definedName function="false" hidden="false" name="TFM44B" vbProcedure="false">#REF!</definedName>
    <definedName function="false" hidden="false" name="TFM44C" vbProcedure="false">#REF!</definedName>
    <definedName function="false" hidden="false" name="TFM44D" vbProcedure="false">#REF!</definedName>
    <definedName function="false" hidden="false" name="TFM45A" vbProcedure="false">#REF!</definedName>
    <definedName function="false" hidden="false" name="TFM45B" vbProcedure="false">#REF!</definedName>
    <definedName function="false" hidden="false" name="TFM45C" vbProcedure="false">#REF!</definedName>
    <definedName function="false" hidden="false" name="TFM45D" vbProcedure="false">#REF!</definedName>
    <definedName function="false" hidden="false" name="TFM45E" vbProcedure="false">#REF!</definedName>
    <definedName function="false" hidden="false" name="TFM46A" vbProcedure="false">#REF!</definedName>
    <definedName function="false" hidden="false" name="TFM46B" vbProcedure="false">#REF!</definedName>
    <definedName function="false" hidden="false" name="TFM46C" vbProcedure="false">#REF!</definedName>
    <definedName function="false" hidden="false" name="TFM46D" vbProcedure="false">#REF!</definedName>
    <definedName function="false" hidden="false" name="TFM46E" vbProcedure="false">#REF!</definedName>
    <definedName function="false" hidden="false" name="TFM46F" vbProcedure="false">#REF!</definedName>
    <definedName function="false" hidden="false" name="TFM46G" vbProcedure="false">#REF!</definedName>
    <definedName function="false" hidden="false" name="TFM46H" vbProcedure="false">#REF!</definedName>
    <definedName function="false" hidden="false" name="TFM46I" vbProcedure="false">#REF!</definedName>
    <definedName function="false" hidden="false" name="TFM46J" vbProcedure="false">#REF!</definedName>
    <definedName function="false" hidden="false" name="TFM46K" vbProcedure="false">#REF!</definedName>
    <definedName function="false" hidden="false" name="TFM46L" vbProcedure="false">#REF!</definedName>
    <definedName function="false" hidden="false" name="TFM46M" vbProcedure="false">#REF!</definedName>
    <definedName function="false" hidden="false" name="TFM46N" vbProcedure="false">#REF!</definedName>
    <definedName function="false" hidden="false" name="TFM46O" vbProcedure="false">#REF!</definedName>
    <definedName function="false" hidden="false" name="TFM46P" vbProcedure="false">#REF!</definedName>
    <definedName function="false" hidden="false" name="TFM46Q" vbProcedure="false">#REF!</definedName>
    <definedName function="false" hidden="false" name="TFM46R" vbProcedure="false">#REF!</definedName>
    <definedName function="false" hidden="false" name="TFM46S" vbProcedure="false">#REF!</definedName>
    <definedName function="false" hidden="false" name="TFM46T" vbProcedure="false">#REF!</definedName>
    <definedName function="false" hidden="false" name="TFM47A" vbProcedure="false">#REF!</definedName>
    <definedName function="false" hidden="false" name="TFM47B" vbProcedure="false">#REF!</definedName>
    <definedName function="false" hidden="false" name="TFM47C" vbProcedure="false">#REF!</definedName>
    <definedName function="false" hidden="false" name="TFM47D" vbProcedure="false">#REF!</definedName>
    <definedName function="false" hidden="false" name="TFM47E" vbProcedure="false">#REF!</definedName>
    <definedName function="false" hidden="false" name="TFM47F" vbProcedure="false">#REF!</definedName>
    <definedName function="false" hidden="false" name="TFM47G" vbProcedure="false">#REF!</definedName>
    <definedName function="false" hidden="false" name="TFM47H" vbProcedure="false">#REF!</definedName>
    <definedName function="false" hidden="false" name="TFM47I" vbProcedure="false">#REF!</definedName>
    <definedName function="false" hidden="false" name="TFM47J" vbProcedure="false">#REF!</definedName>
    <definedName function="false" hidden="false" name="TFM47K" vbProcedure="false">#REF!</definedName>
    <definedName function="false" hidden="false" name="TFM47L" vbProcedure="false">#REF!</definedName>
    <definedName function="false" hidden="false" name="TFM47M" vbProcedure="false">#REF!</definedName>
    <definedName function="false" hidden="false" name="TFM47N" vbProcedure="false">#REF!</definedName>
    <definedName function="false" hidden="false" name="TFM48A" vbProcedure="false">#REF!</definedName>
    <definedName function="false" hidden="false" name="TFM48B" vbProcedure="false">#REF!</definedName>
    <definedName function="false" hidden="false" name="TFM48C" vbProcedure="false">#REF!</definedName>
    <definedName function="false" hidden="false" name="TFM48D" vbProcedure="false">#REF!</definedName>
    <definedName function="false" hidden="false" name="TFM48E" vbProcedure="false">#REF!</definedName>
    <definedName function="false" hidden="false" name="TFM48F" vbProcedure="false">#REF!</definedName>
    <definedName function="false" hidden="false" name="TFM48G" vbProcedure="false">#REF!</definedName>
    <definedName function="false" hidden="false" name="TFM49A" vbProcedure="false">#REF!</definedName>
    <definedName function="false" hidden="false" name="TFM49B" vbProcedure="false">#REF!</definedName>
    <definedName function="false" hidden="false" name="TFM49C" vbProcedure="false">#REF!</definedName>
    <definedName function="false" hidden="false" name="TFM53A" vbProcedure="false">#REF!</definedName>
    <definedName function="false" hidden="false" name="TFM53B" vbProcedure="false">#REF!</definedName>
    <definedName function="false" hidden="false" name="TFM53C" vbProcedure="false">#REF!</definedName>
    <definedName function="false" hidden="false" name="TFM54A" vbProcedure="false">#REF!</definedName>
    <definedName function="false" hidden="false" name="TFM54B" vbProcedure="false">#REF!</definedName>
    <definedName function="false" hidden="false" name="TFM54C" vbProcedure="false">#REF!</definedName>
    <definedName function="false" hidden="false" name="TFM55A" vbProcedure="false">#REF!</definedName>
    <definedName function="false" hidden="false" name="TFM55B" vbProcedure="false">#REF!</definedName>
    <definedName function="false" hidden="false" name="TFM55C" vbProcedure="false">#REF!</definedName>
    <definedName function="false" hidden="false" name="TFM55D" vbProcedure="false">#REF!</definedName>
    <definedName function="false" hidden="false" name="TFM55E" vbProcedure="false">#REF!</definedName>
    <definedName function="false" hidden="false" name="TFM55F" vbProcedure="false">#REF!</definedName>
    <definedName function="false" hidden="false" name="TFM55G" vbProcedure="false">#REF!</definedName>
    <definedName function="false" hidden="false" name="TFM55H" vbProcedure="false">#REF!</definedName>
    <definedName function="false" hidden="false" name="TFM55I" vbProcedure="false">#REF!</definedName>
    <definedName function="false" hidden="false" name="TFM55J" vbProcedure="false">#REF!</definedName>
    <definedName function="false" hidden="false" name="TFM56A" vbProcedure="false">#REF!</definedName>
    <definedName function="false" hidden="false" name="TFM56B" vbProcedure="false">#REF!</definedName>
    <definedName function="false" hidden="false" name="TFM56C" vbProcedure="false">#REF!</definedName>
    <definedName function="false" hidden="false" name="TFM56D" vbProcedure="false">#REF!</definedName>
    <definedName function="false" hidden="false" name="TFM56E" vbProcedure="false">#REF!</definedName>
    <definedName function="false" hidden="false" name="TFM56F" vbProcedure="false">#REF!</definedName>
    <definedName function="false" hidden="false" name="TFMP02" vbProcedure="false">#REF!</definedName>
    <definedName function="false" hidden="false" name="TFMP04" vbProcedure="false">#REF!</definedName>
    <definedName function="false" hidden="false" name="TFMP15" vbProcedure="false">#REF!</definedName>
    <definedName function="false" hidden="false" name="TFMP19" vbProcedure="false">#REF!</definedName>
    <definedName function="false" hidden="false" name="TFMP22" vbProcedure="false">#REF!</definedName>
    <definedName function="false" hidden="false" name="TFMP23" vbProcedure="false">#REF!</definedName>
    <definedName function="false" hidden="false" name="TFMP24" vbProcedure="false">#REF!</definedName>
    <definedName function="false" hidden="false" name="TFMP25" vbProcedure="false">#REF!</definedName>
    <definedName function="false" hidden="false" name="TFMP27" vbProcedure="false">#REF!</definedName>
    <definedName function="false" hidden="false" name="TFMP30" vbProcedure="false">#REF!</definedName>
    <definedName function="false" hidden="false" name="TFMP32" vbProcedure="false">#REF!</definedName>
    <definedName function="false" hidden="false" name="TFMP33" vbProcedure="false">#REF!</definedName>
    <definedName function="false" hidden="false" name="TFMP35" vbProcedure="false">#REF!</definedName>
    <definedName function="false" hidden="false" name="TFMP36" vbProcedure="false">#REF!</definedName>
    <definedName function="false" hidden="false" name="TFMP37" vbProcedure="false">#REF!</definedName>
    <definedName function="false" hidden="false" name="TFMP38" vbProcedure="false">#REF!</definedName>
    <definedName function="false" hidden="false" name="TFMP40" vbProcedure="false">#REF!</definedName>
    <definedName function="false" hidden="false" name="TFMP41" vbProcedure="false">#REF!</definedName>
    <definedName function="false" hidden="false" name="TFMP42" vbProcedure="false">#REF!</definedName>
    <definedName function="false" hidden="false" name="TFMP43" vbProcedure="false">#REF!</definedName>
    <definedName function="false" hidden="false" name="TFMP44" vbProcedure="false">#REF!</definedName>
    <definedName function="false" hidden="false" name="TFMP45" vbProcedure="false">#REF!</definedName>
    <definedName function="false" hidden="false" name="TFRF" vbProcedure="false">#REF!</definedName>
    <definedName function="false" hidden="false" name="TFRLTF" vbProcedure="false">#REF!</definedName>
    <definedName function="false" hidden="false" name="TFRSTF" vbProcedure="false">#REF!</definedName>
    <definedName function="false" hidden="false" name="TFTF1" vbProcedure="false">#REF!</definedName>
    <definedName function="false" hidden="false" name="TFTF2A" vbProcedure="false">#REF!</definedName>
    <definedName function="false" hidden="false" name="TFTF2B" vbProcedure="false">#REF!</definedName>
    <definedName function="false" hidden="false" name="TGEIFA" vbProcedure="false">#REF!</definedName>
    <definedName function="false" hidden="false" name="TGEIFB" vbProcedure="false">#REF!</definedName>
    <definedName function="false" hidden="false" name="TGMTF" vbProcedure="false">#REF!</definedName>
    <definedName function="false" hidden="false" name="TGSFR" vbProcedure="false">#REF!</definedName>
    <definedName function="false" hidden="false" name="TGSMF" vbProcedure="false">#REF!</definedName>
    <definedName function="false" hidden="false" name="TICF" vbProcedure="false">TICF!$B$1</definedName>
    <definedName function="false" hidden="false" name="TIFA" vbProcedure="false">#REF!</definedName>
    <definedName function="false" hidden="false" name="TIFNA" vbProcedure="false">TIFNA!$B$1</definedName>
    <definedName function="false" hidden="false" name="TIFSA" vbProcedure="false">TIFSA!$B$1</definedName>
    <definedName function="false" hidden="false" name="TIGIF" vbProcedure="false">#REF!</definedName>
    <definedName function="false" hidden="false" name="TINR" vbProcedure="false">TINR!$B$1</definedName>
    <definedName function="false" hidden="false" name="TIPF" vbProcedure="false">#REF!</definedName>
    <definedName function="false" hidden="false" name="TIPFSP1" vbProcedure="false">#REF!</definedName>
    <definedName function="false" hidden="false" name="TIPHF" vbProcedure="false">TIPHF!$B$1</definedName>
    <definedName function="false" hidden="false" name="TISF" vbProcedure="false">TISF!$B$1</definedName>
    <definedName function="false" hidden="false" name="TITSF" vbProcedure="false">#REF!</definedName>
    <definedName function="false" hidden="false" name="TLF" vbProcedure="false">#REF!</definedName>
    <definedName function="false" hidden="false" name="TLMF" vbProcedure="false">#REF!</definedName>
    <definedName function="false" hidden="false" name="TMAOF" vbProcedure="false">TMAOF!$B$1</definedName>
    <definedName function="false" hidden="false" name="TMCAPF" vbProcedure="false">TMCAPF!$B$1</definedName>
    <definedName function="false" hidden="false" name="TMIF" vbProcedure="false">TMIF!$B$1</definedName>
    <definedName function="false" hidden="false" name="TMPF" vbProcedure="false">#REF!</definedName>
    <definedName function="false" hidden="false" name="TNETF" vbProcedure="false">TNETF!$B$1</definedName>
    <definedName function="false" hidden="false" name="TNIDETF" vbProcedure="false">TNIDETF!$B$1</definedName>
    <definedName function="false" hidden="false" name="TNPBETF" vbProcedure="false">TNPBETF!$B$1</definedName>
    <definedName function="false" hidden="false" name="TNSIFDEC27" vbProcedure="false">#REF!</definedName>
    <definedName function="false" hidden="false" name="TOF" vbProcedure="false">#REF!</definedName>
    <definedName function="false" hidden="false" name="TOIIS" vbProcedure="false">#REF!</definedName>
    <definedName function="false" hidden="false" name="TOIOS" vbProcedure="false">#REF!</definedName>
    <definedName function="false" hidden="false" name="TOISS" vbProcedure="false">#REF!</definedName>
    <definedName function="false" hidden="false" name="TQNTF" vbProcedure="false">TQNTF!$B$1</definedName>
    <definedName function="false" hidden="false" name="TREF" vbProcedure="false">TREF!$B$1</definedName>
    <definedName function="false" hidden="false" name="TRSFC" vbProcedure="false">#REF!</definedName>
    <definedName function="false" hidden="false" name="TRSFM" vbProcedure="false">TRSFM!$B$1</definedName>
    <definedName function="false" hidden="false" name="TRSFP" vbProcedure="false">TRSFP!$B$1</definedName>
    <definedName function="false" hidden="false" name="TSCAPF" vbProcedure="false">TSCAPF!$B$1</definedName>
    <definedName function="false" hidden="false" name="TSIPF3" vbProcedure="false">#REF!</definedName>
    <definedName function="false" hidden="false" name="TSTBF" vbProcedure="false">#REF!</definedName>
    <definedName function="false" hidden="false" name="TTAF1" vbProcedure="false">#REF!</definedName>
    <definedName function="false" hidden="false" name="TTMF" vbProcedure="false">#REF!</definedName>
    <definedName function="false" hidden="false" name="TTMFSP1" vbProcedure="false">#REF!</definedName>
    <definedName function="false" hidden="false" name="TTOFE" vbProcedure="false">TTOFE!$B$1</definedName>
    <definedName function="false" hidden="false" name="TTSF96" vbProcedure="false">TTSF96!$B$1</definedName>
    <definedName function="false" hidden="false" name="TUDG3S" vbProcedure="false">#REF!</definedName>
    <definedName function="false" hidden="false" name="TUDS" vbProcedure="false">#REF!</definedName>
    <definedName function="false" hidden="false" name="TURG3S" vbProcedure="false">#REF!</definedName>
    <definedName function="false" hidden="false" name="TURS" vbProcedure="false">#REF!</definedName>
    <definedName function="false" hidden="false" name="TUSTF" vbProcedure="false">#REF!</definedName>
    <definedName function="false" hidden="false" name="TVFS1" vbProcedure="false">#REF!</definedName>
    <definedName function="false" hidden="false" name="TVFS2" vbProcedure="false">#REF!</definedName>
    <definedName function="false" hidden="false" name="TYCF" vbProcedure="false">TYCF!$B$1</definedName>
    <definedName function="false" hidden="false" name="_IEF1" vbProcedure="false">#REF!</definedName>
    <definedName function="false" hidden="false" name="_IEF2" vbProcedure="false">#REF!</definedName>
    <definedName function="false" hidden="false" name="__IEF1" vbProcedure="false">#REF!</definedName>
    <definedName function="false" hidden="false" name="__IEF2" vbProcedure="false">#REF!</definedName>
    <definedName function="false" hidden="false" name="___IEF1" vbProcedure="false">#REF!</definedName>
    <definedName function="false" hidden="false" name="___IEF2" vbProcedure="false">#REF!</definedName>
    <definedName function="false" hidden="false" name="____IEF1" vbProcedure="false">#REF!</definedName>
    <definedName function="false" hidden="false" name="____IEF2" vbProcedure="false">#REF!</definedName>
    <definedName function="false" hidden="false" name="_____IEF1" vbProcedure="false">#REF!</definedName>
    <definedName function="false" hidden="false" name="_____IEF2" vbProcedure="false">#REF!</definedName>
    <definedName function="false" hidden="false" localSheetId="0" name="Main_Sheet" vbProcedure="false">Index!$A$2:$C$49</definedName>
    <definedName function="false" hidden="false" localSheetId="1" name="AAA" vbProcedure="false">#REF!</definedName>
    <definedName function="false" hidden="false" localSheetId="1" name="h" vbProcedure="false">#REF!</definedName>
    <definedName function="false" hidden="false" localSheetId="1" name="IEF" vbProcedure="false">#REF!</definedName>
    <definedName function="false" hidden="false" localSheetId="1" name="raja" vbProcedure="false">#REF!</definedName>
    <definedName function="false" hidden="false" localSheetId="1" name="TCF" vbProcedure="false">#REF!</definedName>
    <definedName function="false" hidden="false" localSheetId="1" name="TCF_EQDetails" vbProcedure="false">#REF!</definedName>
    <definedName function="false" hidden="false" localSheetId="1" name="TCPF1" vbProcedure="false">#REF!</definedName>
    <definedName function="false" hidden="false" localSheetId="1" name="TCPF2" vbProcedure="false">#REF!</definedName>
    <definedName function="false" hidden="false" localSheetId="1" name="TDAF2A" vbProcedure="false">#REF!</definedName>
    <definedName function="false" hidden="false" localSheetId="1" name="TDAF2B" vbProcedure="false">#REF!</definedName>
    <definedName function="false" hidden="false" localSheetId="1" name="TDAF2C" vbProcedure="false">#REF!</definedName>
    <definedName function="false" hidden="false" localSheetId="1" name="TDAF3A" vbProcedure="false">#REF!</definedName>
    <definedName function="false" hidden="false" localSheetId="1" name="TDAFA" vbProcedure="false">#REF!</definedName>
    <definedName function="false" hidden="false" localSheetId="1" name="TDAFB" vbProcedure="false">#REF!</definedName>
    <definedName function="false" hidden="false" localSheetId="1" name="TDAFC" vbProcedure="false">#REF!</definedName>
    <definedName function="false" hidden="false" localSheetId="1" name="TDYF" vbProcedure="false">#REF!</definedName>
    <definedName function="false" hidden="false" localSheetId="1" name="TEMF" vbProcedure="false">#REF!</definedName>
    <definedName function="false" hidden="false" localSheetId="1" name="TFFSP1" vbProcedure="false">#REF!</definedName>
    <definedName function="false" hidden="false" localSheetId="1" name="TFHA20" vbProcedure="false">#REF!</definedName>
    <definedName function="false" hidden="false" localSheetId="1" name="TFHA32" vbProcedure="false">#REF!</definedName>
    <definedName function="false" hidden="false" localSheetId="1" name="TFHAP1" vbProcedure="false">#REF!</definedName>
    <definedName function="false" hidden="false" localSheetId="1" name="TFHAP2" vbProcedure="false">#REF!</definedName>
    <definedName function="false" hidden="false" localSheetId="1" name="TFHF" vbProcedure="false">#REF!</definedName>
    <definedName function="false" hidden="false" localSheetId="1" name="TFIPA1" vbProcedure="false">#REF!</definedName>
    <definedName function="false" hidden="false" localSheetId="1" name="TFIPA2" vbProcedure="false">#REF!</definedName>
    <definedName function="false" hidden="false" localSheetId="1" name="TFIPA3" vbProcedure="false">#REF!</definedName>
    <definedName function="false" hidden="false" localSheetId="1" name="TFIPB2" vbProcedure="false">#REF!</definedName>
    <definedName function="false" hidden="false" localSheetId="1" name="TFIPB3" vbProcedure="false">#REF!</definedName>
    <definedName function="false" hidden="false" localSheetId="1" name="TFIPC2" vbProcedure="false">#REF!</definedName>
    <definedName function="false" hidden="false" localSheetId="1" name="TFIPC3" vbProcedure="false">#REF!</definedName>
    <definedName function="false" hidden="false" localSheetId="1" name="TFM40B" vbProcedure="false">#REF!</definedName>
    <definedName function="false" hidden="false" localSheetId="1" name="TFM40C" vbProcedure="false">#REF!</definedName>
    <definedName function="false" hidden="false" localSheetId="1" name="TFM40F" vbProcedure="false">#REF!</definedName>
    <definedName function="false" hidden="false" localSheetId="1" name="TFM40H" vbProcedure="false">#REF!</definedName>
    <definedName function="false" hidden="false" localSheetId="1" name="TFM42A" vbProcedure="false">#REF!</definedName>
    <definedName function="false" hidden="false" localSheetId="1" name="TFM42B" vbProcedure="false">#REF!</definedName>
    <definedName function="false" hidden="false" localSheetId="1" name="TFM42C" vbProcedure="false">#REF!</definedName>
    <definedName function="false" hidden="false" localSheetId="1" name="TFM42D" vbProcedure="false">#REF!</definedName>
    <definedName function="false" hidden="false" localSheetId="1" name="TFM42E" vbProcedure="false">#REF!</definedName>
    <definedName function="false" hidden="false" localSheetId="1" name="TFM42F" vbProcedure="false">#REF!</definedName>
    <definedName function="false" hidden="false" localSheetId="1" name="TFM42G" vbProcedure="false">#REF!</definedName>
    <definedName function="false" hidden="false" localSheetId="1" name="TFM42H" vbProcedure="false">#REF!</definedName>
    <definedName function="false" hidden="false" localSheetId="1" name="TFM42I" vbProcedure="false">#REF!</definedName>
    <definedName function="false" hidden="false" localSheetId="1" name="TFM43A" vbProcedure="false">#REF!</definedName>
    <definedName function="false" hidden="false" localSheetId="1" name="TFM43B" vbProcedure="false">#REF!</definedName>
    <definedName function="false" hidden="false" localSheetId="1" name="TFM43C" vbProcedure="false">#REF!</definedName>
    <definedName function="false" hidden="false" localSheetId="1" name="TFM43D" vbProcedure="false">#REF!</definedName>
    <definedName function="false" hidden="false" localSheetId="1" name="TFM43E" vbProcedure="false">#REF!</definedName>
    <definedName function="false" hidden="false" localSheetId="1" name="TFM44A" vbProcedure="false">#REF!</definedName>
    <definedName function="false" hidden="false" localSheetId="1" name="TFM44B" vbProcedure="false">#REF!</definedName>
    <definedName function="false" hidden="false" localSheetId="1" name="TFM44C" vbProcedure="false">#REF!</definedName>
    <definedName function="false" hidden="false" localSheetId="1" name="TFM44D" vbProcedure="false">#REF!</definedName>
    <definedName function="false" hidden="false" localSheetId="1" name="TFM45A" vbProcedure="false">#REF!</definedName>
    <definedName function="false" hidden="false" localSheetId="1" name="TFM45B" vbProcedure="false">#REF!</definedName>
    <definedName function="false" hidden="false" localSheetId="1" name="TFM45C" vbProcedure="false">#REF!</definedName>
    <definedName function="false" hidden="false" localSheetId="1" name="TFM45D" vbProcedure="false">#REF!</definedName>
    <definedName function="false" hidden="false" localSheetId="1" name="TFM45E" vbProcedure="false">#REF!</definedName>
    <definedName function="false" hidden="false" localSheetId="1" name="TFM46A" vbProcedure="false">#REF!</definedName>
    <definedName function="false" hidden="false" localSheetId="1" name="TFM46B" vbProcedure="false">#REF!</definedName>
    <definedName function="false" hidden="false" localSheetId="1" name="TFM46C" vbProcedure="false">#REF!</definedName>
    <definedName function="false" hidden="false" localSheetId="1" name="TFM46D" vbProcedure="false">#REF!</definedName>
    <definedName function="false" hidden="false" localSheetId="1" name="TFM46E" vbProcedure="false">#REF!</definedName>
    <definedName function="false" hidden="false" localSheetId="1" name="TFM46F" vbProcedure="false">#REF!</definedName>
    <definedName function="false" hidden="false" localSheetId="1" name="TFM46G" vbProcedure="false">#REF!</definedName>
    <definedName function="false" hidden="false" localSheetId="1" name="TFM46H" vbProcedure="false">#REF!</definedName>
    <definedName function="false" hidden="false" localSheetId="1" name="TFM46I" vbProcedure="false">#REF!</definedName>
    <definedName function="false" hidden="false" localSheetId="1" name="TFM46J" vbProcedure="false">#REF!</definedName>
    <definedName function="false" hidden="false" localSheetId="1" name="TFM46K" vbProcedure="false">#REF!</definedName>
    <definedName function="false" hidden="false" localSheetId="1" name="TFM46L" vbProcedure="false">#REF!</definedName>
    <definedName function="false" hidden="false" localSheetId="1" name="TFM46M" vbProcedure="false">#REF!</definedName>
    <definedName function="false" hidden="false" localSheetId="1" name="TFM46N" vbProcedure="false">#REF!</definedName>
    <definedName function="false" hidden="false" localSheetId="1" name="TFM46O" vbProcedure="false">#REF!</definedName>
    <definedName function="false" hidden="false" localSheetId="1" name="TFM46P" vbProcedure="false">#REF!</definedName>
    <definedName function="false" hidden="false" localSheetId="1" name="TFM46Q" vbProcedure="false">#REF!</definedName>
    <definedName function="false" hidden="false" localSheetId="1" name="TFM46R" vbProcedure="false">#REF!</definedName>
    <definedName function="false" hidden="false" localSheetId="1" name="TFM46S" vbProcedure="false">#REF!</definedName>
    <definedName function="false" hidden="false" localSheetId="1" name="TFM46T" vbProcedure="false">#REF!</definedName>
    <definedName function="false" hidden="false" localSheetId="1" name="TFM47A" vbProcedure="false">#REF!</definedName>
    <definedName function="false" hidden="false" localSheetId="1" name="TFM47B" vbProcedure="false">#REF!</definedName>
    <definedName function="false" hidden="false" localSheetId="1" name="TFM47C" vbProcedure="false">#REF!</definedName>
    <definedName function="false" hidden="false" localSheetId="1" name="TFM47D" vbProcedure="false">#REF!</definedName>
    <definedName function="false" hidden="false" localSheetId="1" name="TFM47E" vbProcedure="false">#REF!</definedName>
    <definedName function="false" hidden="false" localSheetId="1" name="TFM47F" vbProcedure="false">#REF!</definedName>
    <definedName function="false" hidden="false" localSheetId="1" name="TFM47G" vbProcedure="false">#REF!</definedName>
    <definedName function="false" hidden="false" localSheetId="1" name="TFM47H" vbProcedure="false">#REF!</definedName>
    <definedName function="false" hidden="false" localSheetId="1" name="TFM47I" vbProcedure="false">#REF!</definedName>
    <definedName function="false" hidden="false" localSheetId="1" name="TFM47J" vbProcedure="false">#REF!</definedName>
    <definedName function="false" hidden="false" localSheetId="1" name="TFM47K" vbProcedure="false">#REF!</definedName>
    <definedName function="false" hidden="false" localSheetId="1" name="TFM47L" vbProcedure="false">#REF!</definedName>
    <definedName function="false" hidden="false" localSheetId="1" name="TFM47M" vbProcedure="false">#REF!</definedName>
    <definedName function="false" hidden="false" localSheetId="1" name="TFM47N" vbProcedure="false">#REF!</definedName>
    <definedName function="false" hidden="false" localSheetId="1" name="TFM48A" vbProcedure="false">#REF!</definedName>
    <definedName function="false" hidden="false" localSheetId="1" name="TFM48B" vbProcedure="false">#REF!</definedName>
    <definedName function="false" hidden="false" localSheetId="1" name="TFM48C" vbProcedure="false">#REF!</definedName>
    <definedName function="false" hidden="false" localSheetId="1" name="TFM48D" vbProcedure="false">#REF!</definedName>
    <definedName function="false" hidden="false" localSheetId="1" name="TFM48E" vbProcedure="false">#REF!</definedName>
    <definedName function="false" hidden="false" localSheetId="1" name="TFM48F" vbProcedure="false">#REF!</definedName>
    <definedName function="false" hidden="false" localSheetId="1" name="TFM48G" vbProcedure="false">#REF!</definedName>
    <definedName function="false" hidden="false" localSheetId="1" name="TFM49A" vbProcedure="false">#REF!</definedName>
    <definedName function="false" hidden="false" localSheetId="1" name="TFM49B" vbProcedure="false">#REF!</definedName>
    <definedName function="false" hidden="false" localSheetId="1" name="TFM49C" vbProcedure="false">#REF!</definedName>
    <definedName function="false" hidden="false" localSheetId="1" name="TFM53C" vbProcedure="false">#REF!</definedName>
    <definedName function="false" hidden="false" localSheetId="1" name="TFM54B" vbProcedure="false">#REF!</definedName>
    <definedName function="false" hidden="false" localSheetId="1" name="TFM54C" vbProcedure="false">#REF!</definedName>
    <definedName function="false" hidden="false" localSheetId="1" name="TFM55C" vbProcedure="false">#REF!</definedName>
    <definedName function="false" hidden="false" localSheetId="1" name="TFM55H" vbProcedure="false">#REF!</definedName>
    <definedName function="false" hidden="false" localSheetId="1" name="TFM55J" vbProcedure="false">#REF!</definedName>
    <definedName function="false" hidden="false" localSheetId="1" name="TFM56E" vbProcedure="false">#REF!</definedName>
    <definedName function="false" hidden="false" localSheetId="1" name="TFMP02" vbProcedure="false">#REF!</definedName>
    <definedName function="false" hidden="false" localSheetId="1" name="TFMP04" vbProcedure="false">#REF!</definedName>
    <definedName function="false" hidden="false" localSheetId="1" name="TFMP15" vbProcedure="false">#REF!</definedName>
    <definedName function="false" hidden="false" localSheetId="1" name="TFMP19" vbProcedure="false">#REF!</definedName>
    <definedName function="false" hidden="false" localSheetId="1" name="TFMP22" vbProcedure="false">#REF!</definedName>
    <definedName function="false" hidden="false" localSheetId="1" name="TFMP23" vbProcedure="false">#REF!</definedName>
    <definedName function="false" hidden="false" localSheetId="1" name="TFMP24" vbProcedure="false">#REF!</definedName>
    <definedName function="false" hidden="false" localSheetId="1" name="TFMP25" vbProcedure="false">#REF!</definedName>
    <definedName function="false" hidden="false" localSheetId="1" name="TFMP27" vbProcedure="false">#REF!</definedName>
    <definedName function="false" hidden="false" localSheetId="1" name="TFMP30" vbProcedure="false">#REF!</definedName>
    <definedName function="false" hidden="false" localSheetId="1" name="TFMP32" vbProcedure="false">#REF!</definedName>
    <definedName function="false" hidden="false" localSheetId="1" name="TFMP33" vbProcedure="false">#REF!</definedName>
    <definedName function="false" hidden="false" localSheetId="1" name="TFMP35" vbProcedure="false">#REF!</definedName>
    <definedName function="false" hidden="false" localSheetId="1" name="TFMP36" vbProcedure="false">#REF!</definedName>
    <definedName function="false" hidden="false" localSheetId="1" name="TFMP37" vbProcedure="false">#REF!</definedName>
    <definedName function="false" hidden="false" localSheetId="1" name="TFMP38" vbProcedure="false">#REF!</definedName>
    <definedName function="false" hidden="false" localSheetId="1" name="TFMP40" vbProcedure="false">#REF!</definedName>
    <definedName function="false" hidden="false" localSheetId="1" name="TFMP41" vbProcedure="false">#REF!</definedName>
    <definedName function="false" hidden="false" localSheetId="1" name="TFMP42" vbProcedure="false">#REF!</definedName>
    <definedName function="false" hidden="false" localSheetId="1" name="TFMP43" vbProcedure="false">#REF!</definedName>
    <definedName function="false" hidden="false" localSheetId="1" name="TFMP44" vbProcedure="false">#REF!</definedName>
    <definedName function="false" hidden="false" localSheetId="1" name="TFMP45" vbProcedure="false">#REF!</definedName>
    <definedName function="false" hidden="false" localSheetId="1" name="TFRLTF" vbProcedure="false">#REF!</definedName>
    <definedName function="false" hidden="false" localSheetId="1" name="TFTF1" vbProcedure="false">#REF!</definedName>
    <definedName function="false" hidden="false" localSheetId="1" name="TFTF2A" vbProcedure="false">#REF!</definedName>
    <definedName function="false" hidden="false" localSheetId="1" name="TFTF2B" vbProcedure="false">#REF!</definedName>
    <definedName function="false" hidden="false" localSheetId="1" name="TGEIFA" vbProcedure="false">#REF!</definedName>
    <definedName function="false" hidden="false" localSheetId="1" name="TGEIFB" vbProcedure="false">#REF!</definedName>
    <definedName function="false" hidden="false" localSheetId="1" name="TGMTF" vbProcedure="false">#REF!</definedName>
    <definedName function="false" hidden="false" localSheetId="1" name="TGSMF" vbProcedure="false">#REF!</definedName>
    <definedName function="false" hidden="false" localSheetId="1" name="TIGIF" vbProcedure="false">#REF!</definedName>
    <definedName function="false" hidden="false" localSheetId="1" name="TIPFSP1" vbProcedure="false">#REF!</definedName>
    <definedName function="false" hidden="false" localSheetId="1" name="TITSF" vbProcedure="false">#REF!</definedName>
    <definedName function="false" hidden="false" localSheetId="1" name="TLMF" vbProcedure="false">#REF!</definedName>
    <definedName function="false" hidden="false" localSheetId="1" name="TMPF" vbProcedure="false">#REF!</definedName>
    <definedName function="false" hidden="false" localSheetId="1" name="TOIIS" vbProcedure="false">#REF!</definedName>
    <definedName function="false" hidden="false" localSheetId="1" name="TOIOS" vbProcedure="false">#REF!</definedName>
    <definedName function="false" hidden="false" localSheetId="1" name="TOISS" vbProcedure="false">#REF!</definedName>
    <definedName function="false" hidden="false" localSheetId="1" name="TSIPF3" vbProcedure="false">#REF!</definedName>
    <definedName function="false" hidden="false" localSheetId="1" name="TTAF1" vbProcedure="false">#REF!</definedName>
    <definedName function="false" hidden="false" localSheetId="1" name="TTMF" vbProcedure="false">#REF!</definedName>
    <definedName function="false" hidden="false" localSheetId="1" name="TUDG3S" vbProcedure="false">#REF!</definedName>
    <definedName function="false" hidden="false" localSheetId="1" name="TUDS" vbProcedure="false">#REF!</definedName>
    <definedName function="false" hidden="false" localSheetId="1" name="TURG3S" vbProcedure="false">#REF!</definedName>
    <definedName function="false" hidden="false" localSheetId="1" name="TURS" vbProcedure="false">#REF!</definedName>
    <definedName function="false" hidden="false" localSheetId="1" name="_IEF1" vbProcedure="false">#REF!</definedName>
    <definedName function="false" hidden="false" localSheetId="1" name="_IEF2" vbProcedure="false">#REF!</definedName>
    <definedName function="false" hidden="false" localSheetId="3" name="TAFNAV" vbProcedure="false">TAF!$B$353:$B$360</definedName>
    <definedName function="false" hidden="false" localSheetId="3" name="TAF_Debt_Related" vbProcedure="false">TAF!$B$315:$H$325</definedName>
    <definedName function="false" hidden="false" localSheetId="3" name="TAF_EQ" vbProcedure="false">TAF!$B$13:$I$154</definedName>
    <definedName function="false" hidden="false" localSheetId="3" name="TAF_EQ_Related" vbProcedure="false">TAF!$B$155:$I$293</definedName>
    <definedName function="false" hidden="false" localSheetId="3" name="TAF_FD" vbProcedure="false">TAF!$B$336:$H$337</definedName>
    <definedName function="false" hidden="false" localSheetId="3" name="TAF_GOV_SEC" vbProcedure="false">TAF!$B$295:$H$313</definedName>
    <definedName function="false" hidden="false" localSheetId="3" name="TAF_MM" vbProcedure="false">TAF!$B$327:$H$328</definedName>
    <definedName function="false" hidden="false" localSheetId="3" name="TAF_Mutual_F_Units" vbProcedure="false">taf!#ref!</definedName>
    <definedName function="false" hidden="false" localSheetId="4" name="TBAFNAV" vbProcedure="false">TBAF!$B$203:$B$210</definedName>
    <definedName function="false" hidden="false" localSheetId="4" name="TBAF_Debt_Related" vbProcedure="false">TBAF!$B$142:$H$181</definedName>
    <definedName function="false" hidden="false" localSheetId="4" name="TBAF_EQ" vbProcedure="false">TBAF!$B$14:$I$84</definedName>
    <definedName function="false" hidden="false" localSheetId="4" name="TBAF_EQ_Related" vbProcedure="false">TBAF!$B$85:$I$117</definedName>
    <definedName function="false" hidden="false" localSheetId="4" name="TBAF_GOV_SEC" vbProcedure="false">TBAF!$B$124:$H$140</definedName>
    <definedName function="false" hidden="false" localSheetId="4" name="TBAF_MM" vbProcedure="false">TBAF!$B$183:$H$185</definedName>
    <definedName function="false" hidden="false" localSheetId="4" name="TBAF_Mutual_F_Units" vbProcedure="false">tbaf!#ref!</definedName>
    <definedName function="false" hidden="false" localSheetId="5" name="TMIFNAV" vbProcedure="false">TMIF!$B$115:$B$126</definedName>
    <definedName function="false" hidden="false" localSheetId="5" name="TMIF_Debt_Related" vbProcedure="false">TMIF!$B$98:$H$100</definedName>
    <definedName function="false" hidden="false" localSheetId="5" name="TMIF_EQ" vbProcedure="false">TMIF!$B$13:$I$56</definedName>
    <definedName function="false" hidden="false" localSheetId="5" name="TMIF_EQ_Related" vbProcedure="false">TMIF!$B$57:$I$131</definedName>
    <definedName function="false" hidden="false" localSheetId="5" name="TMIF_GOV_SEC" vbProcedure="false">TMIF!$B$86:$H$96</definedName>
    <definedName function="false" hidden="false" localSheetId="6" name="TMAOFNAV" vbProcedure="false">TMAOF!$B$139:$B$146</definedName>
    <definedName function="false" hidden="false" localSheetId="6" name="TMAOF_Debt_Related" vbProcedure="false">TMAOF!$B$121:$H$125</definedName>
    <definedName function="false" hidden="false" localSheetId="6" name="TMAOF_EQ" vbProcedure="false">TMAOF!$B$13:$I$77</definedName>
    <definedName function="false" hidden="false" localSheetId="6" name="TMAOF_EQ_Related" vbProcedure="false">TMAOF!$B$78:$I$91</definedName>
    <definedName function="false" hidden="false" localSheetId="6" name="TMAOF_GOV_SEC" vbProcedure="false">TMAOF!$B$112:$H$119</definedName>
    <definedName function="false" hidden="false" localSheetId="7" name="TEGFNAV" vbProcedure="false">TEGF!$B$114:$B$125</definedName>
    <definedName function="false" hidden="false" localSheetId="7" name="TEGF_Debt_Related" vbProcedure="false">TEGF!$B$70:$H$91</definedName>
    <definedName function="false" hidden="false" localSheetId="7" name="TEGF_EQ" vbProcedure="false">TEGF!$B$15:$I$51</definedName>
    <definedName function="false" hidden="false" localSheetId="7" name="TEGF_GOV_SEC" vbProcedure="false">TEGF!$B$53:$H$68</definedName>
    <definedName function="false" hidden="false" localSheetId="7" name="TEGF_MM" vbProcedure="false">TEGF!$B$93:$H$96</definedName>
    <definedName function="false" hidden="false" localSheetId="7" name="TEGF_Mutual_F_Units" vbProcedure="false">tegf!#ref!</definedName>
    <definedName function="false" hidden="false" localSheetId="8" name="TDIVYFNAV" vbProcedure="false">TDIVYF!$B$93:$B$100</definedName>
    <definedName function="false" hidden="false" localSheetId="8" name="TDIVYF_Debt_Related" vbProcedure="false">TDIVYF!$B$77:$H$78</definedName>
    <definedName function="false" hidden="false" localSheetId="8" name="TDIVYF_EQ" vbProcedure="false">TDIVYF!$B$13:$I$64</definedName>
    <definedName function="false" hidden="false" localSheetId="8" name="TDIVYF_GOV_SEC" vbProcedure="false">TDIVYF!$B$71:$H$75</definedName>
    <definedName function="false" hidden="false" localSheetId="9" name="TTOFENAV" vbProcedure="false">TTOFE!$B$84:$B$91</definedName>
    <definedName function="false" hidden="false" localSheetId="9" name="TTOFE_EQ" vbProcedure="false">TTOFE!$B$13:$I$65</definedName>
    <definedName function="false" hidden="false" localSheetId="9" name="TTOFE_EQ_FU_Related" vbProcedure="false">ttofe!#ref!</definedName>
    <definedName function="false" hidden="false" localSheetId="10" name="TEOFNAV" vbProcedure="false">TEOF!$B$71:$B$78</definedName>
    <definedName function="false" hidden="false" localSheetId="10" name="TEOF_EQ" vbProcedure="false">TEOF!$B$14:$I$57</definedName>
    <definedName function="false" hidden="false" localSheetId="11" name="TINRNAV" vbProcedure="false">TINR!$B$89:$B$96</definedName>
    <definedName function="false" hidden="false" localSheetId="11" name="TINR_EQ" vbProcedure="false">TINR!$B$14:$I$75</definedName>
    <definedName function="false" hidden="false" localSheetId="12" name="TSCAPFNAV" vbProcedure="false">TSCAPF!$B$77:$B$84</definedName>
    <definedName function="false" hidden="false" localSheetId="12" name="TSCAPF_EQ" vbProcedure="false">TSCAPF!$B$13:$I$57</definedName>
    <definedName function="false" hidden="false" localSheetId="12" name="TSCAPF_EQ_FU_Related" vbProcedure="false">tscapf!#ref!</definedName>
    <definedName function="false" hidden="false" localSheetId="13" name="TEQPEFNAV" vbProcedure="false">TEQPEF!$B$66:$B$77</definedName>
    <definedName function="false" hidden="false" localSheetId="13" name="TEQPEF_EQ" vbProcedure="false">TEQPEF!$B$13:$I$51</definedName>
    <definedName function="false" hidden="false" localSheetId="14" name="TMCAPFNAV" vbProcedure="false">TMCAPF!$B$74:$B$81</definedName>
    <definedName function="false" hidden="false" localSheetId="14" name="TMCAPF_EQ" vbProcedure="false">TMCAPF!$B$13:$I$60</definedName>
    <definedName function="false" hidden="false" localSheetId="14" name="TMCAPF_EQ_Related" vbProcedure="false">TMCAPF!$B$51:$I$61</definedName>
    <definedName function="false" hidden="false" localSheetId="15" name="TFEFNAV" vbProcedure="false">TFEF!$B$57:$B$64</definedName>
    <definedName function="false" hidden="false" localSheetId="15" name="TFEF_EQ" vbProcedure="false">TFEF!$B$13:$I$43</definedName>
    <definedName function="false" hidden="false" localSheetId="16" name="TTSF96NAV" vbProcedure="false">TTSF96!$B$84:$B$91</definedName>
    <definedName function="false" hidden="false" localSheetId="16" name="TTSF96_EQ" vbProcedure="false">TTSF96!$B$14:$I$70</definedName>
    <definedName function="false" hidden="false" localSheetId="17" name="TBFSFNAV" vbProcedure="false">TBFSF!$B$56:$B$63</definedName>
    <definedName function="false" hidden="false" localSheetId="17" name="TBFSF_EQ" vbProcedure="false">TBFSF!$B$13:$I$42</definedName>
    <definedName function="false" hidden="false" localSheetId="18" name="TDIFNAV" vbProcedure="false">TDIF!$B$74:$B$81</definedName>
    <definedName function="false" hidden="false" localSheetId="18" name="TDIF_EQ" vbProcedure="false">TDIF!$B$13:$I$47</definedName>
    <definedName function="false" hidden="false" localSheetId="18" name="TDIF_Foreign_Units" vbProcedure="false">TDIF!$B$49:$H$59</definedName>
    <definedName function="false" hidden="false" localSheetId="19" name="TICFNAV" vbProcedure="false">TICF!$B$69:$B$76</definedName>
    <definedName function="false" hidden="false" localSheetId="19" name="TICF_Debt_Related" vbProcedure="false">TICF!$B$51:$H$55</definedName>
    <definedName function="false" hidden="false" localSheetId="19" name="TICF_EQ" vbProcedure="false">TICF!$B$14:$I$49</definedName>
    <definedName function="false" hidden="false" localSheetId="20" name="TIPHFNAV" vbProcedure="false">TIPHF!$B$56:$B$63</definedName>
    <definedName function="false" hidden="false" localSheetId="20" name="TIPHF_EQ" vbProcedure="false">TIPHF!$B$13:$I$42</definedName>
    <definedName function="false" hidden="false" localSheetId="21" name="TREFNAV" vbProcedure="false">TREF!$B$62:$B$69</definedName>
    <definedName function="false" hidden="false" localSheetId="21" name="TREF_EQ" vbProcedure="false">TREF!$B$13:$I$48</definedName>
    <definedName function="false" hidden="false" localSheetId="22" name="TISFNAV" vbProcedure="false">TISF!$B$74:$B$81</definedName>
    <definedName function="false" hidden="false" localSheetId="22" name="TISF_EQ" vbProcedure="false">TISF!$B$13:$I$55</definedName>
    <definedName function="false" hidden="false" localSheetId="22" name="TISF_EQ_FU_Related" vbProcedure="false">tisf!#ref!</definedName>
    <definedName function="false" hidden="false" localSheetId="23" name="TIFSANAV" vbProcedure="false">TIFSA!$B$60:$B$63</definedName>
    <definedName function="false" hidden="false" localSheetId="23" name="TIFSA_EQ" vbProcedure="false">TIFSA!$B$14:$I$46</definedName>
    <definedName function="false" hidden="false" localSheetId="24" name="TIFNANAV" vbProcedure="false">TIFNA!$B$87:$B$90</definedName>
    <definedName function="false" hidden="false" localSheetId="24" name="TIFNA_Debt_Related" vbProcedure="false">TIFNA!$B$69:$H$73</definedName>
    <definedName function="false" hidden="false" localSheetId="24" name="TIFNA_EQ" vbProcedure="false">TIFNA!$B$14:$I$67</definedName>
    <definedName function="false" hidden="false" localSheetId="25" name="TNPBETFNAV" vbProcedure="false">TNPBETF!$B$40:$B$41</definedName>
    <definedName function="false" hidden="false" localSheetId="25" name="TNPBETF_EQ" vbProcedure="false">TNPBETF!$B$13:$I$26</definedName>
    <definedName function="false" hidden="false" localSheetId="26" name="TNETFNAV" vbProcedure="false">TNETF!$B$86:$B$87</definedName>
    <definedName function="false" hidden="false" localSheetId="26" name="TNETF_Debt_Related" vbProcedure="false">TNETF!$B$68:$H$72</definedName>
    <definedName function="false" hidden="false" localSheetId="26" name="TNETF_EQ" vbProcedure="false">TNETF!$B$13:$I$66</definedName>
    <definedName function="false" hidden="false" localSheetId="27" name="AAA" vbProcedure="false">#REF!</definedName>
    <definedName function="false" hidden="false" localSheetId="27" name="h" vbProcedure="false">#REF!</definedName>
    <definedName function="false" hidden="false" localSheetId="27" name="IEF" vbProcedure="false">#REF!</definedName>
    <definedName function="false" hidden="false" localSheetId="27" name="raja" vbProcedure="false">#REF!</definedName>
    <definedName function="false" hidden="false" localSheetId="27" name="TAF" vbProcedure="false">#REF!</definedName>
    <definedName function="false" hidden="false" localSheetId="27" name="TBAF" vbProcedure="false">#REF!</definedName>
    <definedName function="false" hidden="false" localSheetId="27" name="TBCF" vbProcedure="false">#REF!</definedName>
    <definedName function="false" hidden="false" localSheetId="27" name="TBFSF" vbProcedure="false">#REF!</definedName>
    <definedName function="false" hidden="false" localSheetId="27" name="TBPSUF" vbProcedure="false">#REF!</definedName>
    <definedName function="false" hidden="false" localSheetId="27" name="TCF" vbProcedure="false">#REF!</definedName>
    <definedName function="false" hidden="false" localSheetId="27" name="TCF_EQDetails" vbProcedure="false">#REF!</definedName>
    <definedName function="false" hidden="false" localSheetId="27" name="TCORPBF" vbProcedure="false">#REF!</definedName>
    <definedName function="false" hidden="false" localSheetId="27" name="TCPF1" vbProcedure="false">#REF!</definedName>
    <definedName function="false" hidden="false" localSheetId="27" name="TCPF2" vbProcedure="false">#REF!</definedName>
    <definedName function="false" hidden="false" localSheetId="27" name="TCS" vbProcedure="false">#REF!</definedName>
    <definedName function="false" hidden="false" localSheetId="27" name="TDAF2A" vbProcedure="false">#REF!</definedName>
    <definedName function="false" hidden="false" localSheetId="27" name="TDAF2B" vbProcedure="false">#REF!</definedName>
    <definedName function="false" hidden="false" localSheetId="27" name="TDAF2C" vbProcedure="false">#REF!</definedName>
    <definedName function="false" hidden="false" localSheetId="27" name="TDAF3A" vbProcedure="false">#REF!</definedName>
    <definedName function="false" hidden="false" localSheetId="27" name="TDAFA" vbProcedure="false">#REF!</definedName>
    <definedName function="false" hidden="false" localSheetId="27" name="TDAFB" vbProcedure="false">#REF!</definedName>
    <definedName function="false" hidden="false" localSheetId="27" name="TDAFC" vbProcedure="false">#REF!</definedName>
    <definedName function="false" hidden="false" localSheetId="27" name="TDBF" vbProcedure="false">#REF!</definedName>
    <definedName function="false" hidden="false" localSheetId="27" name="TDIF" vbProcedure="false">#REF!</definedName>
    <definedName function="false" hidden="false" localSheetId="27" name="TDIVYF" vbProcedure="false">#REF!</definedName>
    <definedName function="false" hidden="false" localSheetId="27" name="TDYF" vbProcedure="false">#REF!</definedName>
    <definedName function="false" hidden="false" localSheetId="27" name="TEGF" vbProcedure="false">#REF!</definedName>
    <definedName function="false" hidden="false" localSheetId="27" name="TEMF" vbProcedure="false">#REF!</definedName>
    <definedName function="false" hidden="false" localSheetId="27" name="TEOF" vbProcedure="false">#REF!</definedName>
    <definedName function="false" hidden="false" localSheetId="27" name="TEQPEF" vbProcedure="false">#REF!</definedName>
    <definedName function="false" hidden="false" localSheetId="27" name="TFEF" vbProcedure="false">#REF!</definedName>
    <definedName function="false" hidden="false" localSheetId="27" name="TFF" vbProcedure="false">#REF!</definedName>
    <definedName function="false" hidden="false" localSheetId="27" name="TFFSP1" vbProcedure="false">#REF!</definedName>
    <definedName function="false" hidden="false" localSheetId="27" name="TFHA20" vbProcedure="false">#REF!</definedName>
    <definedName function="false" hidden="false" localSheetId="27" name="TFHA32" vbProcedure="false">#REF!</definedName>
    <definedName function="false" hidden="false" localSheetId="27" name="TFHAP1" vbProcedure="false">#REF!</definedName>
    <definedName function="false" hidden="false" localSheetId="27" name="TFHAP2" vbProcedure="false">#REF!</definedName>
    <definedName function="false" hidden="false" localSheetId="27" name="TFHF" vbProcedure="false">#REF!</definedName>
    <definedName function="false" hidden="false" localSheetId="27" name="TFIPA1" vbProcedure="false">#REF!</definedName>
    <definedName function="false" hidden="false" localSheetId="27" name="TFIPA2" vbProcedure="false">#REF!</definedName>
    <definedName function="false" hidden="false" localSheetId="27" name="TFIPA3" vbProcedure="false">#REF!</definedName>
    <definedName function="false" hidden="false" localSheetId="27" name="TFIPB2" vbProcedure="false">#REF!</definedName>
    <definedName function="false" hidden="false" localSheetId="27" name="TFIPB3" vbProcedure="false">#REF!</definedName>
    <definedName function="false" hidden="false" localSheetId="27" name="TFIPC2" vbProcedure="false">#REF!</definedName>
    <definedName function="false" hidden="false" localSheetId="27" name="TFIPC3" vbProcedure="false">#REF!</definedName>
    <definedName function="false" hidden="false" localSheetId="27" name="TFM40B" vbProcedure="false">#REF!</definedName>
    <definedName function="false" hidden="false" localSheetId="27" name="TFM40C" vbProcedure="false">#REF!</definedName>
    <definedName function="false" hidden="false" localSheetId="27" name="TFM40F" vbProcedure="false">#REF!</definedName>
    <definedName function="false" hidden="false" localSheetId="27" name="TFM40H" vbProcedure="false">#REF!</definedName>
    <definedName function="false" hidden="false" localSheetId="27" name="TFM42A" vbProcedure="false">#REF!</definedName>
    <definedName function="false" hidden="false" localSheetId="27" name="TFM42B" vbProcedure="false">#REF!</definedName>
    <definedName function="false" hidden="false" localSheetId="27" name="TFM42C" vbProcedure="false">#REF!</definedName>
    <definedName function="false" hidden="false" localSheetId="27" name="TFM42D" vbProcedure="false">#REF!</definedName>
    <definedName function="false" hidden="false" localSheetId="27" name="TFM42E" vbProcedure="false">#REF!</definedName>
    <definedName function="false" hidden="false" localSheetId="27" name="TFM42F" vbProcedure="false">#REF!</definedName>
    <definedName function="false" hidden="false" localSheetId="27" name="TFM42G" vbProcedure="false">#REF!</definedName>
    <definedName function="false" hidden="false" localSheetId="27" name="TFM42H" vbProcedure="false">#REF!</definedName>
    <definedName function="false" hidden="false" localSheetId="27" name="TFM42I" vbProcedure="false">#REF!</definedName>
    <definedName function="false" hidden="false" localSheetId="27" name="TFM43A" vbProcedure="false">#REF!</definedName>
    <definedName function="false" hidden="false" localSheetId="27" name="TFM43B" vbProcedure="false">#REF!</definedName>
    <definedName function="false" hidden="false" localSheetId="27" name="TFM43C" vbProcedure="false">#REF!</definedName>
    <definedName function="false" hidden="false" localSheetId="27" name="TFM43D" vbProcedure="false">#REF!</definedName>
    <definedName function="false" hidden="false" localSheetId="27" name="TFM43E" vbProcedure="false">#REF!</definedName>
    <definedName function="false" hidden="false" localSheetId="27" name="TFM44A" vbProcedure="false">#REF!</definedName>
    <definedName function="false" hidden="false" localSheetId="27" name="TFM44B" vbProcedure="false">#REF!</definedName>
    <definedName function="false" hidden="false" localSheetId="27" name="TFM44C" vbProcedure="false">#REF!</definedName>
    <definedName function="false" hidden="false" localSheetId="27" name="TFM44D" vbProcedure="false">#REF!</definedName>
    <definedName function="false" hidden="false" localSheetId="27" name="TFM45A" vbProcedure="false">#REF!</definedName>
    <definedName function="false" hidden="false" localSheetId="27" name="TFM45B" vbProcedure="false">#REF!</definedName>
    <definedName function="false" hidden="false" localSheetId="27" name="TFM45C" vbProcedure="false">#REF!</definedName>
    <definedName function="false" hidden="false" localSheetId="27" name="TFM45D" vbProcedure="false">#REF!</definedName>
    <definedName function="false" hidden="false" localSheetId="27" name="TFM45E" vbProcedure="false">#REF!</definedName>
    <definedName function="false" hidden="false" localSheetId="27" name="TFM46A" vbProcedure="false">#REF!</definedName>
    <definedName function="false" hidden="false" localSheetId="27" name="TFM46B" vbProcedure="false">#REF!</definedName>
    <definedName function="false" hidden="false" localSheetId="27" name="TFM46C" vbProcedure="false">#REF!</definedName>
    <definedName function="false" hidden="false" localSheetId="27" name="TFM46D" vbProcedure="false">#REF!</definedName>
    <definedName function="false" hidden="false" localSheetId="27" name="TFM46E" vbProcedure="false">#REF!</definedName>
    <definedName function="false" hidden="false" localSheetId="27" name="TFM46F" vbProcedure="false">#REF!</definedName>
    <definedName function="false" hidden="false" localSheetId="27" name="TFM46G" vbProcedure="false">#REF!</definedName>
    <definedName function="false" hidden="false" localSheetId="27" name="TFM46H" vbProcedure="false">#REF!</definedName>
    <definedName function="false" hidden="false" localSheetId="27" name="TFM46I" vbProcedure="false">#REF!</definedName>
    <definedName function="false" hidden="false" localSheetId="27" name="TFM46J" vbProcedure="false">#REF!</definedName>
    <definedName function="false" hidden="false" localSheetId="27" name="TFM46K" vbProcedure="false">#REF!</definedName>
    <definedName function="false" hidden="false" localSheetId="27" name="TFM46L" vbProcedure="false">#REF!</definedName>
    <definedName function="false" hidden="false" localSheetId="27" name="TFM46M" vbProcedure="false">#REF!</definedName>
    <definedName function="false" hidden="false" localSheetId="27" name="TFM46N" vbProcedure="false">#REF!</definedName>
    <definedName function="false" hidden="false" localSheetId="27" name="TFM46O" vbProcedure="false">#REF!</definedName>
    <definedName function="false" hidden="false" localSheetId="27" name="TFM46P" vbProcedure="false">#REF!</definedName>
    <definedName function="false" hidden="false" localSheetId="27" name="TFM46Q" vbProcedure="false">#REF!</definedName>
    <definedName function="false" hidden="false" localSheetId="27" name="TFM46R" vbProcedure="false">#REF!</definedName>
    <definedName function="false" hidden="false" localSheetId="27" name="TFM46S" vbProcedure="false">#REF!</definedName>
    <definedName function="false" hidden="false" localSheetId="27" name="TFM46T" vbProcedure="false">#REF!</definedName>
    <definedName function="false" hidden="false" localSheetId="27" name="TFM47A" vbProcedure="false">#REF!</definedName>
    <definedName function="false" hidden="false" localSheetId="27" name="TFM47B" vbProcedure="false">#REF!</definedName>
    <definedName function="false" hidden="false" localSheetId="27" name="TFM47C" vbProcedure="false">#REF!</definedName>
    <definedName function="false" hidden="false" localSheetId="27" name="TFM47D" vbProcedure="false">#REF!</definedName>
    <definedName function="false" hidden="false" localSheetId="27" name="TFM47E" vbProcedure="false">#REF!</definedName>
    <definedName function="false" hidden="false" localSheetId="27" name="TFM47F" vbProcedure="false">#REF!</definedName>
    <definedName function="false" hidden="false" localSheetId="27" name="TFM47G" vbProcedure="false">#REF!</definedName>
    <definedName function="false" hidden="false" localSheetId="27" name="TFM47H" vbProcedure="false">#REF!</definedName>
    <definedName function="false" hidden="false" localSheetId="27" name="TFM47I" vbProcedure="false">#REF!</definedName>
    <definedName function="false" hidden="false" localSheetId="27" name="TFM47J" vbProcedure="false">#REF!</definedName>
    <definedName function="false" hidden="false" localSheetId="27" name="TFM47K" vbProcedure="false">#REF!</definedName>
    <definedName function="false" hidden="false" localSheetId="27" name="TFM47L" vbProcedure="false">#REF!</definedName>
    <definedName function="false" hidden="false" localSheetId="27" name="TFM47M" vbProcedure="false">#REF!</definedName>
    <definedName function="false" hidden="false" localSheetId="27" name="TFM47N" vbProcedure="false">#REF!</definedName>
    <definedName function="false" hidden="false" localSheetId="27" name="TFM48A" vbProcedure="false">#REF!</definedName>
    <definedName function="false" hidden="false" localSheetId="27" name="TFM48B" vbProcedure="false">#REF!</definedName>
    <definedName function="false" hidden="false" localSheetId="27" name="TFM48C" vbProcedure="false">#REF!</definedName>
    <definedName function="false" hidden="false" localSheetId="27" name="TFM48D" vbProcedure="false">#REF!</definedName>
    <definedName function="false" hidden="false" localSheetId="27" name="TFM48E" vbProcedure="false">#REF!</definedName>
    <definedName function="false" hidden="false" localSheetId="27" name="TFM48F" vbProcedure="false">#REF!</definedName>
    <definedName function="false" hidden="false" localSheetId="27" name="TFM48G" vbProcedure="false">#REF!</definedName>
    <definedName function="false" hidden="false" localSheetId="27" name="TFM49A" vbProcedure="false">#REF!</definedName>
    <definedName function="false" hidden="false" localSheetId="27" name="TFM49B" vbProcedure="false">#REF!</definedName>
    <definedName function="false" hidden="false" localSheetId="27" name="TFM49C" vbProcedure="false">#REF!</definedName>
    <definedName function="false" hidden="false" localSheetId="27" name="TFM53A" vbProcedure="false">#REF!</definedName>
    <definedName function="false" hidden="false" localSheetId="27" name="TFM53B" vbProcedure="false">#REF!</definedName>
    <definedName function="false" hidden="false" localSheetId="27" name="TFM53C" vbProcedure="false">#REF!</definedName>
    <definedName function="false" hidden="false" localSheetId="27" name="TFM54A" vbProcedure="false">#REF!</definedName>
    <definedName function="false" hidden="false" localSheetId="27" name="TFM54B" vbProcedure="false">#REF!</definedName>
    <definedName function="false" hidden="false" localSheetId="27" name="TFM54C" vbProcedure="false">#REF!</definedName>
    <definedName function="false" hidden="false" localSheetId="27" name="TFM55A" vbProcedure="false">#REF!</definedName>
    <definedName function="false" hidden="false" localSheetId="27" name="TFM55B" vbProcedure="false">#REF!</definedName>
    <definedName function="false" hidden="false" localSheetId="27" name="TFM55C" vbProcedure="false">#REF!</definedName>
    <definedName function="false" hidden="false" localSheetId="27" name="TFM55D" vbProcedure="false">#REF!</definedName>
    <definedName function="false" hidden="false" localSheetId="27" name="TFM55E" vbProcedure="false">#REF!</definedName>
    <definedName function="false" hidden="false" localSheetId="27" name="TFM55F" vbProcedure="false">#REF!</definedName>
    <definedName function="false" hidden="false" localSheetId="27" name="TFM55G" vbProcedure="false">#REF!</definedName>
    <definedName function="false" hidden="false" localSheetId="27" name="TFM55H" vbProcedure="false">#REF!</definedName>
    <definedName function="false" hidden="false" localSheetId="27" name="TFM55I" vbProcedure="false">#REF!</definedName>
    <definedName function="false" hidden="false" localSheetId="27" name="TFM55J" vbProcedure="false">#REF!</definedName>
    <definedName function="false" hidden="false" localSheetId="27" name="TFM56A" vbProcedure="false">#REF!</definedName>
    <definedName function="false" hidden="false" localSheetId="27" name="TFM56B" vbProcedure="false">#REF!</definedName>
    <definedName function="false" hidden="false" localSheetId="27" name="TFM56C" vbProcedure="false">#REF!</definedName>
    <definedName function="false" hidden="false" localSheetId="27" name="TFM56D" vbProcedure="false">#REF!</definedName>
    <definedName function="false" hidden="false" localSheetId="27" name="TFM56E" vbProcedure="false">#REF!</definedName>
    <definedName function="false" hidden="false" localSheetId="27" name="TFM56F" vbProcedure="false">#REF!</definedName>
    <definedName function="false" hidden="false" localSheetId="27" name="TFMP02" vbProcedure="false">#REF!</definedName>
    <definedName function="false" hidden="false" localSheetId="27" name="TFMP04" vbProcedure="false">#REF!</definedName>
    <definedName function="false" hidden="false" localSheetId="27" name="TFMP15" vbProcedure="false">#REF!</definedName>
    <definedName function="false" hidden="false" localSheetId="27" name="TFMP19" vbProcedure="false">#REF!</definedName>
    <definedName function="false" hidden="false" localSheetId="27" name="TFMP22" vbProcedure="false">#REF!</definedName>
    <definedName function="false" hidden="false" localSheetId="27" name="TFMP23" vbProcedure="false">#REF!</definedName>
    <definedName function="false" hidden="false" localSheetId="27" name="TFMP24" vbProcedure="false">#REF!</definedName>
    <definedName function="false" hidden="false" localSheetId="27" name="TFMP25" vbProcedure="false">#REF!</definedName>
    <definedName function="false" hidden="false" localSheetId="27" name="TFMP27" vbProcedure="false">#REF!</definedName>
    <definedName function="false" hidden="false" localSheetId="27" name="TFMP30" vbProcedure="false">#REF!</definedName>
    <definedName function="false" hidden="false" localSheetId="27" name="TFMP32" vbProcedure="false">#REF!</definedName>
    <definedName function="false" hidden="false" localSheetId="27" name="TFMP33" vbProcedure="false">#REF!</definedName>
    <definedName function="false" hidden="false" localSheetId="27" name="TFMP35" vbProcedure="false">#REF!</definedName>
    <definedName function="false" hidden="false" localSheetId="27" name="TFMP36" vbProcedure="false">#REF!</definedName>
    <definedName function="false" hidden="false" localSheetId="27" name="TFMP37" vbProcedure="false">#REF!</definedName>
    <definedName function="false" hidden="false" localSheetId="27" name="TFMP38" vbProcedure="false">#REF!</definedName>
    <definedName function="false" hidden="false" localSheetId="27" name="TFMP40" vbProcedure="false">#REF!</definedName>
    <definedName function="false" hidden="false" localSheetId="27" name="TFMP41" vbProcedure="false">#REF!</definedName>
    <definedName function="false" hidden="false" localSheetId="27" name="TFMP42" vbProcedure="false">#REF!</definedName>
    <definedName function="false" hidden="false" localSheetId="27" name="TFMP43" vbProcedure="false">#REF!</definedName>
    <definedName function="false" hidden="false" localSheetId="27" name="TFMP44" vbProcedure="false">#REF!</definedName>
    <definedName function="false" hidden="false" localSheetId="27" name="TFMP45" vbProcedure="false">#REF!</definedName>
    <definedName function="false" hidden="false" localSheetId="27" name="TFRF" vbProcedure="false">#REF!</definedName>
    <definedName function="false" hidden="false" localSheetId="27" name="TFRLTF" vbProcedure="false">#REF!</definedName>
    <definedName function="false" hidden="false" localSheetId="27" name="TFRSTF" vbProcedure="false">#REF!</definedName>
    <definedName function="false" hidden="false" localSheetId="27" name="TFTF1" vbProcedure="false">#REF!</definedName>
    <definedName function="false" hidden="false" localSheetId="27" name="TFTF2A" vbProcedure="false">#REF!</definedName>
    <definedName function="false" hidden="false" localSheetId="27" name="TFTF2B" vbProcedure="false">#REF!</definedName>
    <definedName function="false" hidden="false" localSheetId="27" name="TGEIFA" vbProcedure="false">#REF!</definedName>
    <definedName function="false" hidden="false" localSheetId="27" name="TGEIFB" vbProcedure="false">#REF!</definedName>
    <definedName function="false" hidden="false" localSheetId="27" name="TGMTF" vbProcedure="false">#REF!</definedName>
    <definedName function="false" hidden="false" localSheetId="27" name="TGSFR" vbProcedure="false">#REF!</definedName>
    <definedName function="false" hidden="false" localSheetId="27" name="TGSMF" vbProcedure="false">#REF!</definedName>
    <definedName function="false" hidden="false" localSheetId="27" name="TICF" vbProcedure="false">#REF!</definedName>
    <definedName function="false" hidden="false" localSheetId="27" name="TIFA" vbProcedure="false">#REF!</definedName>
    <definedName function="false" hidden="false" localSheetId="27" name="TIFNA" vbProcedure="false">#REF!</definedName>
    <definedName function="false" hidden="false" localSheetId="27" name="TIFSA" vbProcedure="false">#REF!</definedName>
    <definedName function="false" hidden="false" localSheetId="27" name="TIGIF" vbProcedure="false">#REF!</definedName>
    <definedName function="false" hidden="false" localSheetId="27" name="TINR" vbProcedure="false">#REF!</definedName>
    <definedName function="false" hidden="false" localSheetId="27" name="TIPF" vbProcedure="false">#REF!</definedName>
    <definedName function="false" hidden="false" localSheetId="27" name="TIPFSP1" vbProcedure="false">#REF!</definedName>
    <definedName function="false" hidden="false" localSheetId="27" name="TIPHF" vbProcedure="false">#REF!</definedName>
    <definedName function="false" hidden="false" localSheetId="27" name="TISF" vbProcedure="false">#REF!</definedName>
    <definedName function="false" hidden="false" localSheetId="27" name="TITSF" vbProcedure="false">#REF!</definedName>
    <definedName function="false" hidden="false" localSheetId="27" name="TLF" vbProcedure="false">#REF!</definedName>
    <definedName function="false" hidden="false" localSheetId="27" name="TLMF" vbProcedure="false">#REF!</definedName>
    <definedName function="false" hidden="false" localSheetId="27" name="TMAOF" vbProcedure="false">#REF!</definedName>
    <definedName function="false" hidden="false" localSheetId="27" name="TMCAPF" vbProcedure="false">#REF!</definedName>
    <definedName function="false" hidden="false" localSheetId="27" name="TMIF" vbProcedure="false">#REF!</definedName>
    <definedName function="false" hidden="false" localSheetId="27" name="TMPF" vbProcedure="false">#REF!</definedName>
    <definedName function="false" hidden="false" localSheetId="27" name="TNETF" vbProcedure="false">#REF!</definedName>
    <definedName function="false" hidden="false" localSheetId="27" name="TNIDETFNAV" vbProcedure="false">TNIDETF!$B$59:$B$60</definedName>
    <definedName function="false" hidden="false" localSheetId="27" name="TNIDETF_EQ" vbProcedure="false">TNIDETF!$B$13:$I$45</definedName>
    <definedName function="false" hidden="false" localSheetId="27" name="TNPBETF" vbProcedure="false">#REF!</definedName>
    <definedName function="false" hidden="false" localSheetId="27" name="TNSIFDEC27" vbProcedure="false">#REF!</definedName>
    <definedName function="false" hidden="false" localSheetId="27" name="TOF" vbProcedure="false">#REF!</definedName>
    <definedName function="false" hidden="false" localSheetId="27" name="TOIIS" vbProcedure="false">#REF!</definedName>
    <definedName function="false" hidden="false" localSheetId="27" name="TOIOS" vbProcedure="false">#REF!</definedName>
    <definedName function="false" hidden="false" localSheetId="27" name="TOISS" vbProcedure="false">#REF!</definedName>
    <definedName function="false" hidden="false" localSheetId="27" name="TQNTF" vbProcedure="false">#REF!</definedName>
    <definedName function="false" hidden="false" localSheetId="27" name="TREF" vbProcedure="false">#REF!</definedName>
    <definedName function="false" hidden="false" localSheetId="27" name="TRSFC" vbProcedure="false">#REF!</definedName>
    <definedName function="false" hidden="false" localSheetId="27" name="TRSFM" vbProcedure="false">#REF!</definedName>
    <definedName function="false" hidden="false" localSheetId="27" name="TRSFP" vbProcedure="false">#REF!</definedName>
    <definedName function="false" hidden="false" localSheetId="27" name="TSCAPF" vbProcedure="false">#REF!</definedName>
    <definedName function="false" hidden="false" localSheetId="27" name="TSIPF3" vbProcedure="false">#REF!</definedName>
    <definedName function="false" hidden="false" localSheetId="27" name="TSTBF" vbProcedure="false">#REF!</definedName>
    <definedName function="false" hidden="false" localSheetId="27" name="TTAF1" vbProcedure="false">#REF!</definedName>
    <definedName function="false" hidden="false" localSheetId="27" name="TTMF" vbProcedure="false">#REF!</definedName>
    <definedName function="false" hidden="false" localSheetId="27" name="TTMFSP1" vbProcedure="false">#REF!</definedName>
    <definedName function="false" hidden="false" localSheetId="27" name="TTOFE" vbProcedure="false">#REF!</definedName>
    <definedName function="false" hidden="false" localSheetId="27" name="TTSF96" vbProcedure="false">#REF!</definedName>
    <definedName function="false" hidden="false" localSheetId="27" name="TUDG3S" vbProcedure="false">#REF!</definedName>
    <definedName function="false" hidden="false" localSheetId="27" name="TUDS" vbProcedure="false">#REF!</definedName>
    <definedName function="false" hidden="false" localSheetId="27" name="TURG3S" vbProcedure="false">#REF!</definedName>
    <definedName function="false" hidden="false" localSheetId="27" name="TURS" vbProcedure="false">#REF!</definedName>
    <definedName function="false" hidden="false" localSheetId="27" name="TUSTF" vbProcedure="false">#REF!</definedName>
    <definedName function="false" hidden="false" localSheetId="27" name="TVFS1" vbProcedure="false">#REF!</definedName>
    <definedName function="false" hidden="false" localSheetId="27" name="TVFS2" vbProcedure="false">#REF!</definedName>
    <definedName function="false" hidden="false" localSheetId="27" name="TYCF" vbProcedure="false">#REF!</definedName>
    <definedName function="false" hidden="false" localSheetId="27" name="____IEF1" vbProcedure="false">#REF!</definedName>
    <definedName function="false" hidden="false" localSheetId="28" name="TCSNAV" vbProcedure="false">TCS!$B$80:$B$87</definedName>
    <definedName function="false" hidden="false" localSheetId="28" name="TCS_EQ" vbProcedure="false">TCS!$B$13:$I$67</definedName>
    <definedName function="false" hidden="false" localSheetId="29" name="TYCFNAV" vbProcedure="false">TYCF!$B$76:$B$79</definedName>
    <definedName function="false" hidden="false" localSheetId="29" name="TYCF_EQ" vbProcedure="false">TYCF!$B$12:$I$62</definedName>
    <definedName function="false" hidden="false" localSheetId="30" name="TBCFNAV" vbProcedure="false">TBCF!$B$86:$B$93</definedName>
    <definedName function="false" hidden="false" localSheetId="30" name="TBCF_EQ" vbProcedure="false">TBCF!$B$13:$I$64</definedName>
    <definedName function="false" hidden="false" localSheetId="30" name="TBCF_EQ_FU_Related" vbProcedure="false">tbcf!#ref!</definedName>
    <definedName function="false" hidden="false" localSheetId="30" name="TBCF_Mutual_F_Units" vbProcedure="false">tbcf!#ref!</definedName>
    <definedName function="false" hidden="false" localSheetId="31" name="TQNTFNAV" vbProcedure="false">TQNTF!$B$65:$B$72</definedName>
    <definedName function="false" hidden="false" localSheetId="31" name="TQNTF_Debt_Related" vbProcedure="false">TQNTF!$B$47:$H$51</definedName>
    <definedName function="false" hidden="false" localSheetId="31" name="TQNTF_EQ" vbProcedure="false">TQNTF!$B$13:$I$45</definedName>
    <definedName function="false" hidden="false" localSheetId="32" name="TRSFPNAV" vbProcedure="false">TRSFP!$B$75:$B$78</definedName>
    <definedName function="false" hidden="false" localSheetId="32" name="TRSFP_EQ" vbProcedure="false">TRSFP!$B$12:$I$61</definedName>
    <definedName function="false" hidden="false" localSheetId="32" name="TRSFP_EQ_Related" vbProcedure="false">TRSFP!$B$50:$I$62</definedName>
    <definedName function="false" hidden="false" localSheetId="33" name="TRSFMNAV" vbProcedure="false">TRSFM!$B$103:$B$106</definedName>
    <definedName function="false" hidden="false" localSheetId="33" name="TRSFM_Debt_Related" vbProcedure="false">TRSFM!$B$70:$H$82</definedName>
    <definedName function="false" hidden="false" localSheetId="33" name="TRSFM_Debt_Related_UNLISTED" vbProcedure="false">TRSFM!$B$84:$H$85</definedName>
    <definedName function="false" hidden="false" localSheetId="33" name="TRSFM_EQ" vbProcedure="false">TRSFM!$B$12:$I$59</definedName>
    <definedName function="false" hidden="false" localSheetId="33" name="TRSFM_EQ_Related" vbProcedure="false">TRSFM!$B$48:$I$60</definedName>
    <definedName function="false" hidden="false" localSheetId="33" name="TRSFM_GOV_SEC" vbProcedure="false">TRSFM!$B$61:$H$68</definedName>
    <definedName function="false" hidden="false" localSheetId="33" name="TRSFM_MM" vbProcedure="false">TRSFM!$B$87:$H$89</definedName>
    <definedName function="false" hidden="false" localSheetId="34" name="raja" vbProcedure="false">#REF!</definedName>
    <definedName function="false" hidden="false" localSheetId="34" name="TAF" vbProcedure="false">#REF!</definedName>
    <definedName function="false" hidden="false" localSheetId="34" name="TBAF" vbProcedure="false">#REF!</definedName>
    <definedName function="false" hidden="false" localSheetId="34" name="TBCF" vbProcedure="false">#REF!</definedName>
    <definedName function="false" hidden="false" localSheetId="34" name="TBFSF" vbProcedure="false">#REF!</definedName>
    <definedName function="false" hidden="false" localSheetId="34" name="TCF" vbProcedure="false">#REF!</definedName>
    <definedName function="false" hidden="false" localSheetId="34" name="TCPF1" vbProcedure="false">#REF!</definedName>
    <definedName function="false" hidden="false" localSheetId="34" name="TCS" vbProcedure="false">#REF!</definedName>
    <definedName function="false" hidden="false" localSheetId="34" name="TDAF2A" vbProcedure="false">#REF!</definedName>
    <definedName function="false" hidden="false" localSheetId="34" name="TDIF" vbProcedure="false">#REF!</definedName>
    <definedName function="false" hidden="false" localSheetId="34" name="TDIVYF" vbProcedure="false">#REF!</definedName>
    <definedName function="false" hidden="false" localSheetId="34" name="TDYF" vbProcedure="false">#REF!</definedName>
    <definedName function="false" hidden="false" localSheetId="34" name="TEGF" vbProcedure="false">#REF!</definedName>
    <definedName function="false" hidden="false" localSheetId="34" name="TEMF" vbProcedure="false">#REF!</definedName>
    <definedName function="false" hidden="false" localSheetId="34" name="TEOF" vbProcedure="false">#REF!</definedName>
    <definedName function="false" hidden="false" localSheetId="34" name="TEQPEF" vbProcedure="false">#REF!</definedName>
    <definedName function="false" hidden="false" localSheetId="34" name="TFEF" vbProcedure="false">#REF!</definedName>
    <definedName function="false" hidden="false" localSheetId="34" name="TFFSP1" vbProcedure="false">#REF!</definedName>
    <definedName function="false" hidden="false" localSheetId="34" name="TFMP02" vbProcedure="false">#REF!</definedName>
    <definedName function="false" hidden="false" localSheetId="34" name="TFRLTF" vbProcedure="false">#REF!</definedName>
    <definedName function="false" hidden="false" localSheetId="34" name="TFTF1" vbProcedure="false">#REF!</definedName>
    <definedName function="false" hidden="false" localSheetId="34" name="TGSMF" vbProcedure="false">#REF!</definedName>
    <definedName function="false" hidden="false" localSheetId="34" name="TICF" vbProcedure="false">#REF!</definedName>
    <definedName function="false" hidden="false" localSheetId="34" name="TIFNA" vbProcedure="false">#REF!</definedName>
    <definedName function="false" hidden="false" localSheetId="34" name="TIFSA" vbProcedure="false">#REF!</definedName>
    <definedName function="false" hidden="false" localSheetId="34" name="TIGIF" vbProcedure="false">#REF!</definedName>
    <definedName function="false" hidden="false" localSheetId="34" name="TINR" vbProcedure="false">#REF!</definedName>
    <definedName function="false" hidden="false" localSheetId="34" name="TIPFSP1" vbProcedure="false">#REF!</definedName>
    <definedName function="false" hidden="false" localSheetId="34" name="TIPHF" vbProcedure="false">#REF!</definedName>
    <definedName function="false" hidden="false" localSheetId="34" name="TISF" vbProcedure="false">#REF!</definedName>
    <definedName function="false" hidden="false" localSheetId="34" name="TITSF" vbProcedure="false">#REF!</definedName>
    <definedName function="false" hidden="false" localSheetId="34" name="TLMF" vbProcedure="false">#REF!</definedName>
    <definedName function="false" hidden="false" localSheetId="34" name="TMAOF" vbProcedure="false">#REF!</definedName>
    <definedName function="false" hidden="false" localSheetId="34" name="TMCAPF" vbProcedure="false">#REF!</definedName>
    <definedName function="false" hidden="false" localSheetId="34" name="TMIF" vbProcedure="false">#REF!</definedName>
    <definedName function="false" hidden="false" localSheetId="34" name="TMPF" vbProcedure="false">#REF!</definedName>
    <definedName function="false" hidden="false" localSheetId="34" name="TNETF" vbProcedure="false">#REF!</definedName>
    <definedName function="false" hidden="false" localSheetId="34" name="TNPBETF" vbProcedure="false">#REF!</definedName>
    <definedName function="false" hidden="false" localSheetId="34" name="TOIIS" vbProcedure="false">#REF!</definedName>
    <definedName function="false" hidden="false" localSheetId="34" name="TQNTF" vbProcedure="false">#REF!</definedName>
    <definedName function="false" hidden="false" localSheetId="34" name="TREF" vbProcedure="false">#REF!</definedName>
    <definedName function="false" hidden="false" localSheetId="34" name="TRSFC" vbProcedure="false">TRSFC!$B$1</definedName>
    <definedName function="false" hidden="false" localSheetId="34" name="TRSFCNAV" vbProcedure="false">TRSFC!$B$94:$B$97</definedName>
    <definedName function="false" hidden="false" localSheetId="34" name="TRSFC_Debt_Related" vbProcedure="false">TRSFC!$B$72:$H$77</definedName>
    <definedName function="false" hidden="false" localSheetId="34" name="TRSFC_EQ" vbProcedure="false">TRSFC!$B$12:$I$58</definedName>
    <definedName function="false" hidden="false" localSheetId="34" name="TRSFC_GOV_SEC" vbProcedure="false">TRSFC!$B$60:$H$70</definedName>
    <definedName function="false" hidden="false" localSheetId="34" name="TRSFC_MM" vbProcedure="false">TRSFC!$B$79:$H$81</definedName>
    <definedName function="false" hidden="false" localSheetId="34" name="TRSFM" vbProcedure="false">#REF!</definedName>
    <definedName function="false" hidden="false" localSheetId="34" name="TRSFP" vbProcedure="false">#REF!</definedName>
    <definedName function="false" hidden="false" localSheetId="34" name="TSCAPF" vbProcedure="false">#REF!</definedName>
    <definedName function="false" hidden="false" localSheetId="34" name="TSIPF3" vbProcedure="false">#REF!</definedName>
    <definedName function="false" hidden="false" localSheetId="34" name="TTAF1" vbProcedure="false">#REF!</definedName>
    <definedName function="false" hidden="false" localSheetId="34" name="TTOFE" vbProcedure="false">#REF!</definedName>
    <definedName function="false" hidden="false" localSheetId="34" name="TTSF96" vbProcedure="false">#REF!</definedName>
    <definedName function="false" hidden="false" localSheetId="34" name="TUDG3S" vbProcedure="false">#REF!</definedName>
    <definedName function="false" hidden="false" localSheetId="34" name="TVFS1" vbProcedure="false">#REF!</definedName>
    <definedName function="false" hidden="false" localSheetId="34" name="TYCF" vbProcedure="false">#REF!</definedName>
    <definedName function="false" hidden="false" localSheetId="34" name="_IEF1" vbProcedure="false">#REF!</definedName>
    <definedName function="false" hidden="false" localSheetId="34" name="___IEF1" vbProcedure="false">#REF!</definedName>
    <definedName function="false" hidden="false" localSheetId="34" name="____IEF1" vbProcedure="false">#REF!</definedName>
    <definedName function="false" hidden="false" localSheetId="34" name="____IEF2" vbProcedure="false">#REF!</definedName>
    <definedName function="false" hidden="false" localSheetId="35" name="raja" vbProcedure="false">#REF!</definedName>
    <definedName function="false" hidden="false" localSheetId="35" name="TAF" vbProcedure="false">#REF!</definedName>
    <definedName function="false" hidden="false" localSheetId="35" name="TBAF" vbProcedure="false">#REF!</definedName>
    <definedName function="false" hidden="false" localSheetId="35" name="TBCF" vbProcedure="false">#REF!</definedName>
    <definedName function="false" hidden="false" localSheetId="35" name="TBFSF" vbProcedure="false">#REF!</definedName>
    <definedName function="false" hidden="false" localSheetId="35" name="TCF" vbProcedure="false">#REF!</definedName>
    <definedName function="false" hidden="false" localSheetId="35" name="TCPF1" vbProcedure="false">#REF!</definedName>
    <definedName function="false" hidden="false" localSheetId="35" name="TCS" vbProcedure="false">#REF!</definedName>
    <definedName function="false" hidden="false" localSheetId="35" name="TDAF2A" vbProcedure="false">#REF!</definedName>
    <definedName function="false" hidden="false" localSheetId="35" name="TDIF" vbProcedure="false">#REF!</definedName>
    <definedName function="false" hidden="false" localSheetId="35" name="TDIVYF" vbProcedure="false">#REF!</definedName>
    <definedName function="false" hidden="false" localSheetId="35" name="TDYF" vbProcedure="false">#REF!</definedName>
    <definedName function="false" hidden="false" localSheetId="35" name="TEGF" vbProcedure="false">#REF!</definedName>
    <definedName function="false" hidden="false" localSheetId="35" name="TEMF" vbProcedure="false">#REF!</definedName>
    <definedName function="false" hidden="false" localSheetId="35" name="TEOF" vbProcedure="false">#REF!</definedName>
    <definedName function="false" hidden="false" localSheetId="35" name="TEQPEF" vbProcedure="false">#REF!</definedName>
    <definedName function="false" hidden="false" localSheetId="35" name="TFEF" vbProcedure="false">#REF!</definedName>
    <definedName function="false" hidden="false" localSheetId="35" name="TFFSP1" vbProcedure="false">#REF!</definedName>
    <definedName function="false" hidden="false" localSheetId="35" name="TFMP02" vbProcedure="false">#REF!</definedName>
    <definedName function="false" hidden="false" localSheetId="35" name="TFRLTF" vbProcedure="false">#REF!</definedName>
    <definedName function="false" hidden="false" localSheetId="35" name="TFTF1" vbProcedure="false">#REF!</definedName>
    <definedName function="false" hidden="false" localSheetId="35" name="TGSMF" vbProcedure="false">#REF!</definedName>
    <definedName function="false" hidden="false" localSheetId="35" name="TICF" vbProcedure="false">#REF!</definedName>
    <definedName function="false" hidden="false" localSheetId="35" name="TIFNA" vbProcedure="false">#REF!</definedName>
    <definedName function="false" hidden="false" localSheetId="35" name="TIFSA" vbProcedure="false">#REF!</definedName>
    <definedName function="false" hidden="false" localSheetId="35" name="TIGIF" vbProcedure="false">#REF!</definedName>
    <definedName function="false" hidden="false" localSheetId="35" name="TINR" vbProcedure="false">#REF!</definedName>
    <definedName function="false" hidden="false" localSheetId="35" name="TIPFSP1" vbProcedure="false">#REF!</definedName>
    <definedName function="false" hidden="false" localSheetId="35" name="TIPHF" vbProcedure="false">#REF!</definedName>
    <definedName function="false" hidden="false" localSheetId="35" name="TISF" vbProcedure="false">#REF!</definedName>
    <definedName function="false" hidden="false" localSheetId="35" name="TITSF" vbProcedure="false">#REF!</definedName>
    <definedName function="false" hidden="false" localSheetId="35" name="TLF" vbProcedure="false">TLF!$B$1</definedName>
    <definedName function="false" hidden="false" localSheetId="35" name="TLFNAV" vbProcedure="false">TLF!$B$101:$B$108</definedName>
    <definedName function="false" hidden="false" localSheetId="35" name="TLF_GOV_SEC" vbProcedure="false">TLF!$B$22:$H$45</definedName>
    <definedName function="false" hidden="false" localSheetId="35" name="TLF_MM" vbProcedure="false">TLF!$B$47:$H$87</definedName>
    <definedName function="false" hidden="false" localSheetId="35" name="TLMF" vbProcedure="false">#REF!</definedName>
    <definedName function="false" hidden="false" localSheetId="35" name="TMAOF" vbProcedure="false">#REF!</definedName>
    <definedName function="false" hidden="false" localSheetId="35" name="TMCAPF" vbProcedure="false">#REF!</definedName>
    <definedName function="false" hidden="false" localSheetId="35" name="TMIF" vbProcedure="false">#REF!</definedName>
    <definedName function="false" hidden="false" localSheetId="35" name="TMPF" vbProcedure="false">#REF!</definedName>
    <definedName function="false" hidden="false" localSheetId="35" name="TNETF" vbProcedure="false">#REF!</definedName>
    <definedName function="false" hidden="false" localSheetId="35" name="TNPBETF" vbProcedure="false">#REF!</definedName>
    <definedName function="false" hidden="false" localSheetId="35" name="TOIIS" vbProcedure="false">#REF!</definedName>
    <definedName function="false" hidden="false" localSheetId="35" name="TQNTF" vbProcedure="false">#REF!</definedName>
    <definedName function="false" hidden="false" localSheetId="35" name="TREF" vbProcedure="false">#REF!</definedName>
    <definedName function="false" hidden="false" localSheetId="35" name="TRSFC" vbProcedure="false">TRSFC!$B$1</definedName>
    <definedName function="false" hidden="false" localSheetId="35" name="TRSFM" vbProcedure="false">#REF!</definedName>
    <definedName function="false" hidden="false" localSheetId="35" name="TRSFP" vbProcedure="false">#REF!</definedName>
    <definedName function="false" hidden="false" localSheetId="35" name="TSCAPF" vbProcedure="false">#REF!</definedName>
    <definedName function="false" hidden="false" localSheetId="35" name="TSIPF3" vbProcedure="false">#REF!</definedName>
    <definedName function="false" hidden="false" localSheetId="35" name="TTAF1" vbProcedure="false">#REF!</definedName>
    <definedName function="false" hidden="false" localSheetId="35" name="TTOFE" vbProcedure="false">#REF!</definedName>
    <definedName function="false" hidden="false" localSheetId="35" name="TTSF96" vbProcedure="false">#REF!</definedName>
    <definedName function="false" hidden="false" localSheetId="35" name="TUDG3S" vbProcedure="false">#REF!</definedName>
    <definedName function="false" hidden="false" localSheetId="35" name="TVFS1" vbProcedure="false">#REF!</definedName>
    <definedName function="false" hidden="false" localSheetId="35" name="TYCF" vbProcedure="false">#REF!</definedName>
    <definedName function="false" hidden="false" localSheetId="35" name="_IEF1" vbProcedure="false">#REF!</definedName>
    <definedName function="false" hidden="false" localSheetId="35" name="___IEF1" vbProcedure="false">#REF!</definedName>
    <definedName function="false" hidden="false" localSheetId="35" name="____IEF1" vbProcedure="false">#REF!</definedName>
    <definedName function="false" hidden="false" localSheetId="35" name="____IEF2" vbProcedure="false">#REF!</definedName>
    <definedName function="false" hidden="false" localSheetId="36" name="raja" vbProcedure="false">#REF!</definedName>
    <definedName function="false" hidden="false" localSheetId="36" name="TAF" vbProcedure="false">#REF!</definedName>
    <definedName function="false" hidden="false" localSheetId="36" name="TBAF" vbProcedure="false">#REF!</definedName>
    <definedName function="false" hidden="false" localSheetId="36" name="TBCF" vbProcedure="false">#REF!</definedName>
    <definedName function="false" hidden="false" localSheetId="36" name="TBFSF" vbProcedure="false">#REF!</definedName>
    <definedName function="false" hidden="false" localSheetId="36" name="TCF" vbProcedure="false">#REF!</definedName>
    <definedName function="false" hidden="false" localSheetId="36" name="TCPF1" vbProcedure="false">#REF!</definedName>
    <definedName function="false" hidden="false" localSheetId="36" name="TCS" vbProcedure="false">#REF!</definedName>
    <definedName function="false" hidden="false" localSheetId="36" name="TDAF2A" vbProcedure="false">#REF!</definedName>
    <definedName function="false" hidden="false" localSheetId="36" name="TDIF" vbProcedure="false">#REF!</definedName>
    <definedName function="false" hidden="false" localSheetId="36" name="TDIVYF" vbProcedure="false">#REF!</definedName>
    <definedName function="false" hidden="false" localSheetId="36" name="TDYF" vbProcedure="false">#REF!</definedName>
    <definedName function="false" hidden="false" localSheetId="36" name="TEGF" vbProcedure="false">#REF!</definedName>
    <definedName function="false" hidden="false" localSheetId="36" name="TEMF" vbProcedure="false">#REF!</definedName>
    <definedName function="false" hidden="false" localSheetId="36" name="TEOF" vbProcedure="false">#REF!</definedName>
    <definedName function="false" hidden="false" localSheetId="36" name="TEQPEF" vbProcedure="false">#REF!</definedName>
    <definedName function="false" hidden="false" localSheetId="36" name="TFEF" vbProcedure="false">#REF!</definedName>
    <definedName function="false" hidden="false" localSheetId="36" name="TFFSP1" vbProcedure="false">#REF!</definedName>
    <definedName function="false" hidden="false" localSheetId="36" name="TFMP02" vbProcedure="false">#REF!</definedName>
    <definedName function="false" hidden="false" localSheetId="36" name="TFRLTF" vbProcedure="false">#REF!</definedName>
    <definedName function="false" hidden="false" localSheetId="36" name="TFTF1" vbProcedure="false">#REF!</definedName>
    <definedName function="false" hidden="false" localSheetId="36" name="TGSMF" vbProcedure="false">#REF!</definedName>
    <definedName function="false" hidden="false" localSheetId="36" name="TICF" vbProcedure="false">#REF!</definedName>
    <definedName function="false" hidden="false" localSheetId="36" name="TIFNA" vbProcedure="false">#REF!</definedName>
    <definedName function="false" hidden="false" localSheetId="36" name="TIFSA" vbProcedure="false">#REF!</definedName>
    <definedName function="false" hidden="false" localSheetId="36" name="TIGIF" vbProcedure="false">#REF!</definedName>
    <definedName function="false" hidden="false" localSheetId="36" name="TINR" vbProcedure="false">#REF!</definedName>
    <definedName function="false" hidden="false" localSheetId="36" name="TIPFSP1" vbProcedure="false">#REF!</definedName>
    <definedName function="false" hidden="false" localSheetId="36" name="TIPHF" vbProcedure="false">#REF!</definedName>
    <definedName function="false" hidden="false" localSheetId="36" name="TISF" vbProcedure="false">#REF!</definedName>
    <definedName function="false" hidden="false" localSheetId="36" name="TITSF" vbProcedure="false">#REF!</definedName>
    <definedName function="false" hidden="false" localSheetId="36" name="TLF" vbProcedure="false">TLF!$B$1</definedName>
    <definedName function="false" hidden="false" localSheetId="36" name="TLMF" vbProcedure="false">#REF!</definedName>
    <definedName function="false" hidden="false" localSheetId="36" name="TMAOF" vbProcedure="false">#REF!</definedName>
    <definedName function="false" hidden="false" localSheetId="36" name="TMCAPF" vbProcedure="false">#REF!</definedName>
    <definedName function="false" hidden="false" localSheetId="36" name="TMIF" vbProcedure="false">#REF!</definedName>
    <definedName function="false" hidden="false" localSheetId="36" name="TMPF" vbProcedure="false">#REF!</definedName>
    <definedName function="false" hidden="false" localSheetId="36" name="TNETF" vbProcedure="false">#REF!</definedName>
    <definedName function="false" hidden="false" localSheetId="36" name="TNPBETF" vbProcedure="false">#REF!</definedName>
    <definedName function="false" hidden="false" localSheetId="36" name="TOIIS" vbProcedure="false">#REF!</definedName>
    <definedName function="false" hidden="false" localSheetId="36" name="TQNTF" vbProcedure="false">#REF!</definedName>
    <definedName function="false" hidden="false" localSheetId="36" name="TREF" vbProcedure="false">#REF!</definedName>
    <definedName function="false" hidden="false" localSheetId="36" name="TRSFC" vbProcedure="false">TRSFC!$B$1</definedName>
    <definedName function="false" hidden="false" localSheetId="36" name="TRSFM" vbProcedure="false">#REF!</definedName>
    <definedName function="false" hidden="false" localSheetId="36" name="TRSFP" vbProcedure="false">#REF!</definedName>
    <definedName function="false" hidden="false" localSheetId="36" name="TSCAPF" vbProcedure="false">#REF!</definedName>
    <definedName function="false" hidden="false" localSheetId="36" name="TSIPF3" vbProcedure="false">#REF!</definedName>
    <definedName function="false" hidden="false" localSheetId="36" name="TSTBF" vbProcedure="false">TSTBF!$B$1</definedName>
    <definedName function="false" hidden="false" localSheetId="36" name="TSTBFNAV" vbProcedure="false">TSTBF!$B$106:$B$117</definedName>
    <definedName function="false" hidden="false" localSheetId="36" name="TSTBF_Debt_Related" vbProcedure="false">TSTBF!$B$42:$H$80</definedName>
    <definedName function="false" hidden="false" localSheetId="36" name="TSTBF_Debt_Related_UNLISTED" vbProcedure="false">TSTBF!$B$82:$H$84</definedName>
    <definedName function="false" hidden="false" localSheetId="36" name="TSTBF_GOV_SEC" vbProcedure="false">TSTBF!$B$23:$H$40</definedName>
    <definedName function="false" hidden="false" localSheetId="36" name="TSTBF_MM" vbProcedure="false">TSTBF!$B$86:$H$92</definedName>
    <definedName function="false" hidden="false" localSheetId="36" name="TTAF1" vbProcedure="false">#REF!</definedName>
    <definedName function="false" hidden="false" localSheetId="36" name="TTOFE" vbProcedure="false">#REF!</definedName>
    <definedName function="false" hidden="false" localSheetId="36" name="TTSF96" vbProcedure="false">#REF!</definedName>
    <definedName function="false" hidden="false" localSheetId="36" name="TUDG3S" vbProcedure="false">#REF!</definedName>
    <definedName function="false" hidden="false" localSheetId="36" name="TVFS1" vbProcedure="false">#REF!</definedName>
    <definedName function="false" hidden="false" localSheetId="36" name="TYCF" vbProcedure="false">#REF!</definedName>
    <definedName function="false" hidden="false" localSheetId="36" name="_IEF1" vbProcedure="false">#REF!</definedName>
    <definedName function="false" hidden="false" localSheetId="36" name="___IEF1" vbProcedure="false">#REF!</definedName>
    <definedName function="false" hidden="false" localSheetId="36" name="____IEF1" vbProcedure="false">#REF!</definedName>
    <definedName function="false" hidden="false" localSheetId="36" name="____IEF2" vbProcedure="false">#REF!</definedName>
    <definedName function="false" hidden="false" localSheetId="37" name="raja" vbProcedure="false">#REF!</definedName>
    <definedName function="false" hidden="false" localSheetId="37" name="TAF" vbProcedure="false">#REF!</definedName>
    <definedName function="false" hidden="false" localSheetId="37" name="TBAF" vbProcedure="false">#REF!</definedName>
    <definedName function="false" hidden="false" localSheetId="37" name="TBCF" vbProcedure="false">#REF!</definedName>
    <definedName function="false" hidden="false" localSheetId="37" name="TBFSF" vbProcedure="false">#REF!</definedName>
    <definedName function="false" hidden="false" localSheetId="37" name="TCF" vbProcedure="false">#REF!</definedName>
    <definedName function="false" hidden="false" localSheetId="37" name="TCPF1" vbProcedure="false">#REF!</definedName>
    <definedName function="false" hidden="false" localSheetId="37" name="TCS" vbProcedure="false">#REF!</definedName>
    <definedName function="false" hidden="false" localSheetId="37" name="TDAF2A" vbProcedure="false">#REF!</definedName>
    <definedName function="false" hidden="false" localSheetId="37" name="TDIF" vbProcedure="false">#REF!</definedName>
    <definedName function="false" hidden="false" localSheetId="37" name="TDIVYF" vbProcedure="false">#REF!</definedName>
    <definedName function="false" hidden="false" localSheetId="37" name="TDYF" vbProcedure="false">#REF!</definedName>
    <definedName function="false" hidden="false" localSheetId="37" name="TEGF" vbProcedure="false">#REF!</definedName>
    <definedName function="false" hidden="false" localSheetId="37" name="TEMF" vbProcedure="false">#REF!</definedName>
    <definedName function="false" hidden="false" localSheetId="37" name="TEOF" vbProcedure="false">#REF!</definedName>
    <definedName function="false" hidden="false" localSheetId="37" name="TEQPEF" vbProcedure="false">#REF!</definedName>
    <definedName function="false" hidden="false" localSheetId="37" name="TFEF" vbProcedure="false">#REF!</definedName>
    <definedName function="false" hidden="false" localSheetId="37" name="TFF" vbProcedure="false">TFF!$B$1</definedName>
    <definedName function="false" hidden="false" localSheetId="37" name="TFFNAV" vbProcedure="false">TFF!$B$103:$B$118</definedName>
    <definedName function="false" hidden="false" localSheetId="37" name="TFFSP1" vbProcedure="false">#REF!</definedName>
    <definedName function="false" hidden="false" localSheetId="37" name="TFF_Debt_Related" vbProcedure="false">TFF!$B$37:$H$71</definedName>
    <definedName function="false" hidden="false" localSheetId="37" name="TFF_GOV_SEC" vbProcedure="false">TFF!$B$22:$H$35</definedName>
    <definedName function="false" hidden="false" localSheetId="37" name="TFF_MM" vbProcedure="false">TFF!$B$73:$H$90</definedName>
    <definedName function="false" hidden="false" localSheetId="37" name="TFMP02" vbProcedure="false">#REF!</definedName>
    <definedName function="false" hidden="false" localSheetId="37" name="TFRLTF" vbProcedure="false">#REF!</definedName>
    <definedName function="false" hidden="false" localSheetId="37" name="TFTF1" vbProcedure="false">#REF!</definedName>
    <definedName function="false" hidden="false" localSheetId="37" name="TGSMF" vbProcedure="false">#REF!</definedName>
    <definedName function="false" hidden="false" localSheetId="37" name="TICF" vbProcedure="false">#REF!</definedName>
    <definedName function="false" hidden="false" localSheetId="37" name="TIFNA" vbProcedure="false">#REF!</definedName>
    <definedName function="false" hidden="false" localSheetId="37" name="TIFSA" vbProcedure="false">#REF!</definedName>
    <definedName function="false" hidden="false" localSheetId="37" name="TIGIF" vbProcedure="false">#REF!</definedName>
    <definedName function="false" hidden="false" localSheetId="37" name="TINR" vbProcedure="false">#REF!</definedName>
    <definedName function="false" hidden="false" localSheetId="37" name="TIPFSP1" vbProcedure="false">#REF!</definedName>
    <definedName function="false" hidden="false" localSheetId="37" name="TIPHF" vbProcedure="false">#REF!</definedName>
    <definedName function="false" hidden="false" localSheetId="37" name="TISF" vbProcedure="false">#REF!</definedName>
    <definedName function="false" hidden="false" localSheetId="37" name="TITSF" vbProcedure="false">#REF!</definedName>
    <definedName function="false" hidden="false" localSheetId="37" name="TLF" vbProcedure="false">TLF!$B$1</definedName>
    <definedName function="false" hidden="false" localSheetId="37" name="TLMF" vbProcedure="false">#REF!</definedName>
    <definedName function="false" hidden="false" localSheetId="37" name="TMAOF" vbProcedure="false">#REF!</definedName>
    <definedName function="false" hidden="false" localSheetId="37" name="TMCAPF" vbProcedure="false">#REF!</definedName>
    <definedName function="false" hidden="false" localSheetId="37" name="TMIF" vbProcedure="false">#REF!</definedName>
    <definedName function="false" hidden="false" localSheetId="37" name="TMPF" vbProcedure="false">#REF!</definedName>
    <definedName function="false" hidden="false" localSheetId="37" name="TNETF" vbProcedure="false">#REF!</definedName>
    <definedName function="false" hidden="false" localSheetId="37" name="TNPBETF" vbProcedure="false">#REF!</definedName>
    <definedName function="false" hidden="false" localSheetId="37" name="TOIIS" vbProcedure="false">#REF!</definedName>
    <definedName function="false" hidden="false" localSheetId="37" name="TQNTF" vbProcedure="false">#REF!</definedName>
    <definedName function="false" hidden="false" localSheetId="37" name="TREF" vbProcedure="false">#REF!</definedName>
    <definedName function="false" hidden="false" localSheetId="37" name="TRSFC" vbProcedure="false">TRSFC!$B$1</definedName>
    <definedName function="false" hidden="false" localSheetId="37" name="TRSFM" vbProcedure="false">#REF!</definedName>
    <definedName function="false" hidden="false" localSheetId="37" name="TRSFP" vbProcedure="false">#REF!</definedName>
    <definedName function="false" hidden="false" localSheetId="37" name="TSCAPF" vbProcedure="false">#REF!</definedName>
    <definedName function="false" hidden="false" localSheetId="37" name="TSIPF3" vbProcedure="false">#REF!</definedName>
    <definedName function="false" hidden="false" localSheetId="37" name="TSTBF" vbProcedure="false">TSTBF!$B$1</definedName>
    <definedName function="false" hidden="false" localSheetId="37" name="TTAF1" vbProcedure="false">#REF!</definedName>
    <definedName function="false" hidden="false" localSheetId="37" name="TTOFE" vbProcedure="false">#REF!</definedName>
    <definedName function="false" hidden="false" localSheetId="37" name="TTSF96" vbProcedure="false">#REF!</definedName>
    <definedName function="false" hidden="false" localSheetId="37" name="TUDG3S" vbProcedure="false">#REF!</definedName>
    <definedName function="false" hidden="false" localSheetId="37" name="TVFS1" vbProcedure="false">#REF!</definedName>
    <definedName function="false" hidden="false" localSheetId="37" name="TYCF" vbProcedure="false">#REF!</definedName>
    <definedName function="false" hidden="false" localSheetId="37" name="_IEF1" vbProcedure="false">#REF!</definedName>
    <definedName function="false" hidden="false" localSheetId="37" name="___IEF1" vbProcedure="false">#REF!</definedName>
    <definedName function="false" hidden="false" localSheetId="37" name="____IEF1" vbProcedure="false">#REF!</definedName>
    <definedName function="false" hidden="false" localSheetId="37" name="____IEF2" vbProcedure="false">#REF!</definedName>
    <definedName function="false" hidden="false" localSheetId="38" name="raja" vbProcedure="false">#REF!</definedName>
    <definedName function="false" hidden="false" localSheetId="38" name="TAF" vbProcedure="false">#REF!</definedName>
    <definedName function="false" hidden="false" localSheetId="38" name="TBAF" vbProcedure="false">#REF!</definedName>
    <definedName function="false" hidden="false" localSheetId="38" name="TBCF" vbProcedure="false">#REF!</definedName>
    <definedName function="false" hidden="false" localSheetId="38" name="TBFSF" vbProcedure="false">#REF!</definedName>
    <definedName function="false" hidden="false" localSheetId="38" name="TCF" vbProcedure="false">#REF!</definedName>
    <definedName function="false" hidden="false" localSheetId="38" name="TCPF1" vbProcedure="false">#REF!</definedName>
    <definedName function="false" hidden="false" localSheetId="38" name="TCS" vbProcedure="false">#REF!</definedName>
    <definedName function="false" hidden="false" localSheetId="38" name="TDAF2A" vbProcedure="false">#REF!</definedName>
    <definedName function="false" hidden="false" localSheetId="38" name="TDIF" vbProcedure="false">#REF!</definedName>
    <definedName function="false" hidden="false" localSheetId="38" name="TDIVYF" vbProcedure="false">#REF!</definedName>
    <definedName function="false" hidden="false" localSheetId="38" name="TDYF" vbProcedure="false">#REF!</definedName>
    <definedName function="false" hidden="false" localSheetId="38" name="TEGF" vbProcedure="false">#REF!</definedName>
    <definedName function="false" hidden="false" localSheetId="38" name="TEMF" vbProcedure="false">#REF!</definedName>
    <definedName function="false" hidden="false" localSheetId="38" name="TEOF" vbProcedure="false">#REF!</definedName>
    <definedName function="false" hidden="false" localSheetId="38" name="TEQPEF" vbProcedure="false">#REF!</definedName>
    <definedName function="false" hidden="false" localSheetId="38" name="TFEF" vbProcedure="false">#REF!</definedName>
    <definedName function="false" hidden="false" localSheetId="38" name="TFF" vbProcedure="false">TFF!$B$1</definedName>
    <definedName function="false" hidden="false" localSheetId="38" name="TFFSP1" vbProcedure="false">#REF!</definedName>
    <definedName function="false" hidden="false" localSheetId="38" name="TFMP02" vbProcedure="false">#REF!</definedName>
    <definedName function="false" hidden="false" localSheetId="38" name="TFRLTF" vbProcedure="false">#REF!</definedName>
    <definedName function="false" hidden="false" localSheetId="38" name="TFTF1" vbProcedure="false">#REF!</definedName>
    <definedName function="false" hidden="false" localSheetId="38" name="TGSMF" vbProcedure="false">#REF!</definedName>
    <definedName function="false" hidden="false" localSheetId="38" name="TICF" vbProcedure="false">#REF!</definedName>
    <definedName function="false" hidden="false" localSheetId="38" name="TIFNA" vbProcedure="false">#REF!</definedName>
    <definedName function="false" hidden="false" localSheetId="38" name="TIFSA" vbProcedure="false">#REF!</definedName>
    <definedName function="false" hidden="false" localSheetId="38" name="TIGIF" vbProcedure="false">#REF!</definedName>
    <definedName function="false" hidden="false" localSheetId="38" name="TINR" vbProcedure="false">#REF!</definedName>
    <definedName function="false" hidden="false" localSheetId="38" name="TIPF" vbProcedure="false">TIPF!$B$1</definedName>
    <definedName function="false" hidden="false" localSheetId="38" name="TIPFNAV" vbProcedure="false">TIPF!$B$62:$B$69</definedName>
    <definedName function="false" hidden="false" localSheetId="38" name="TIPFSP1" vbProcedure="false">#REF!</definedName>
    <definedName function="false" hidden="false" localSheetId="38" name="TIPF_Debt_Related" vbProcedure="false">TIPF!$B$29:$H$46</definedName>
    <definedName function="false" hidden="false" localSheetId="38" name="TIPF_Debt_Related_UNLISTED" vbProcedure="false">TIPF!$B$48:$H$49</definedName>
    <definedName function="false" hidden="false" localSheetId="38" name="TIPF_GOV_SEC" vbProcedure="false">TIPF!$B$22:$H$27</definedName>
    <definedName function="false" hidden="false" localSheetId="38" name="TIPHF" vbProcedure="false">#REF!</definedName>
    <definedName function="false" hidden="false" localSheetId="38" name="TISF" vbProcedure="false">#REF!</definedName>
    <definedName function="false" hidden="false" localSheetId="38" name="TITSF" vbProcedure="false">#REF!</definedName>
    <definedName function="false" hidden="false" localSheetId="38" name="TLF" vbProcedure="false">TLF!$B$1</definedName>
    <definedName function="false" hidden="false" localSheetId="38" name="TLMF" vbProcedure="false">#REF!</definedName>
    <definedName function="false" hidden="false" localSheetId="38" name="TMAOF" vbProcedure="false">#REF!</definedName>
    <definedName function="false" hidden="false" localSheetId="38" name="TMCAPF" vbProcedure="false">#REF!</definedName>
    <definedName function="false" hidden="false" localSheetId="38" name="TMIF" vbProcedure="false">#REF!</definedName>
    <definedName function="false" hidden="false" localSheetId="38" name="TMPF" vbProcedure="false">#REF!</definedName>
    <definedName function="false" hidden="false" localSheetId="38" name="TNETF" vbProcedure="false">#REF!</definedName>
    <definedName function="false" hidden="false" localSheetId="38" name="TNPBETF" vbProcedure="false">#REF!</definedName>
    <definedName function="false" hidden="false" localSheetId="38" name="TOIIS" vbProcedure="false">#REF!</definedName>
    <definedName function="false" hidden="false" localSheetId="38" name="TQNTF" vbProcedure="false">#REF!</definedName>
    <definedName function="false" hidden="false" localSheetId="38" name="TREF" vbProcedure="false">#REF!</definedName>
    <definedName function="false" hidden="false" localSheetId="38" name="TRSFC" vbProcedure="false">TRSFC!$B$1</definedName>
    <definedName function="false" hidden="false" localSheetId="38" name="TRSFM" vbProcedure="false">#REF!</definedName>
    <definedName function="false" hidden="false" localSheetId="38" name="TRSFP" vbProcedure="false">#REF!</definedName>
    <definedName function="false" hidden="false" localSheetId="38" name="TSCAPF" vbProcedure="false">#REF!</definedName>
    <definedName function="false" hidden="false" localSheetId="38" name="TSIPF3" vbProcedure="false">#REF!</definedName>
    <definedName function="false" hidden="false" localSheetId="38" name="TSTBF" vbProcedure="false">TSTBF!$B$1</definedName>
    <definedName function="false" hidden="false" localSheetId="38" name="TTAF1" vbProcedure="false">#REF!</definedName>
    <definedName function="false" hidden="false" localSheetId="38" name="TTOFE" vbProcedure="false">#REF!</definedName>
    <definedName function="false" hidden="false" localSheetId="38" name="TTSF96" vbProcedure="false">#REF!</definedName>
    <definedName function="false" hidden="false" localSheetId="38" name="TUDG3S" vbProcedure="false">#REF!</definedName>
    <definedName function="false" hidden="false" localSheetId="38" name="TVFS1" vbProcedure="false">#REF!</definedName>
    <definedName function="false" hidden="false" localSheetId="38" name="TYCF" vbProcedure="false">#REF!</definedName>
    <definedName function="false" hidden="false" localSheetId="38" name="_IEF1" vbProcedure="false">#REF!</definedName>
    <definedName function="false" hidden="false" localSheetId="38" name="___IEF1" vbProcedure="false">#REF!</definedName>
    <definedName function="false" hidden="false" localSheetId="38" name="____IEF1" vbProcedure="false">#REF!</definedName>
    <definedName function="false" hidden="false" localSheetId="38" name="____IEF2" vbProcedure="false">#REF!</definedName>
    <definedName function="false" hidden="false" localSheetId="39" name="raja" vbProcedure="false">#REF!</definedName>
    <definedName function="false" hidden="false" localSheetId="39" name="TAF" vbProcedure="false">#REF!</definedName>
    <definedName function="false" hidden="false" localSheetId="39" name="TBAF" vbProcedure="false">#REF!</definedName>
    <definedName function="false" hidden="false" localSheetId="39" name="TBCF" vbProcedure="false">#REF!</definedName>
    <definedName function="false" hidden="false" localSheetId="39" name="TBFSF" vbProcedure="false">#REF!</definedName>
    <definedName function="false" hidden="false" localSheetId="39" name="TCF" vbProcedure="false">#REF!</definedName>
    <definedName function="false" hidden="false" localSheetId="39" name="TCPF1" vbProcedure="false">#REF!</definedName>
    <definedName function="false" hidden="false" localSheetId="39" name="TCS" vbProcedure="false">#REF!</definedName>
    <definedName function="false" hidden="false" localSheetId="39" name="TDAF2A" vbProcedure="false">#REF!</definedName>
    <definedName function="false" hidden="false" localSheetId="39" name="TDIF" vbProcedure="false">#REF!</definedName>
    <definedName function="false" hidden="false" localSheetId="39" name="TDIVYF" vbProcedure="false">#REF!</definedName>
    <definedName function="false" hidden="false" localSheetId="39" name="TDYF" vbProcedure="false">#REF!</definedName>
    <definedName function="false" hidden="false" localSheetId="39" name="TEGF" vbProcedure="false">#REF!</definedName>
    <definedName function="false" hidden="false" localSheetId="39" name="TEMF" vbProcedure="false">#REF!</definedName>
    <definedName function="false" hidden="false" localSheetId="39" name="TEOF" vbProcedure="false">#REF!</definedName>
    <definedName function="false" hidden="false" localSheetId="39" name="TEQPEF" vbProcedure="false">#REF!</definedName>
    <definedName function="false" hidden="false" localSheetId="39" name="TFEF" vbProcedure="false">#REF!</definedName>
    <definedName function="false" hidden="false" localSheetId="39" name="TFF" vbProcedure="false">TFF!$B$1</definedName>
    <definedName function="false" hidden="false" localSheetId="39" name="TFFSP1" vbProcedure="false">#REF!</definedName>
    <definedName function="false" hidden="false" localSheetId="39" name="TFMP02" vbProcedure="false">#REF!</definedName>
    <definedName function="false" hidden="false" localSheetId="39" name="TFRLTF" vbProcedure="false">#REF!</definedName>
    <definedName function="false" hidden="false" localSheetId="39" name="TFRSTF" vbProcedure="false">TFRSTF!$B$1</definedName>
    <definedName function="false" hidden="false" localSheetId="39" name="TFRSTFNAV" vbProcedure="false">TFRSTF!$B$101:$B$108</definedName>
    <definedName function="false" hidden="false" localSheetId="39" name="TFRSTF_Debt_Related" vbProcedure="false">TFRSTF!$B$33:$H$35</definedName>
    <definedName function="false" hidden="false" localSheetId="39" name="TFRSTF_GOV_SEC" vbProcedure="false">TFRSTF!$B$22:$H$31</definedName>
    <definedName function="false" hidden="false" localSheetId="39" name="TFRSTF_MM" vbProcedure="false">TFRSTF!$B$37:$H$87</definedName>
    <definedName function="false" hidden="false" localSheetId="39" name="TFTF1" vbProcedure="false">#REF!</definedName>
    <definedName function="false" hidden="false" localSheetId="39" name="TGSMF" vbProcedure="false">#REF!</definedName>
    <definedName function="false" hidden="false" localSheetId="39" name="TICF" vbProcedure="false">#REF!</definedName>
    <definedName function="false" hidden="false" localSheetId="39" name="TIFNA" vbProcedure="false">#REF!</definedName>
    <definedName function="false" hidden="false" localSheetId="39" name="TIFSA" vbProcedure="false">#REF!</definedName>
    <definedName function="false" hidden="false" localSheetId="39" name="TIGIF" vbProcedure="false">#REF!</definedName>
    <definedName function="false" hidden="false" localSheetId="39" name="TINR" vbProcedure="false">#REF!</definedName>
    <definedName function="false" hidden="false" localSheetId="39" name="TIPF" vbProcedure="false">TIPF!$B$1</definedName>
    <definedName function="false" hidden="false" localSheetId="39" name="TIPFSP1" vbProcedure="false">#REF!</definedName>
    <definedName function="false" hidden="false" localSheetId="39" name="TIPHF" vbProcedure="false">#REF!</definedName>
    <definedName function="false" hidden="false" localSheetId="39" name="TISF" vbProcedure="false">#REF!</definedName>
    <definedName function="false" hidden="false" localSheetId="39" name="TITSF" vbProcedure="false">#REF!</definedName>
    <definedName function="false" hidden="false" localSheetId="39" name="TLF" vbProcedure="false">TLF!$B$1</definedName>
    <definedName function="false" hidden="false" localSheetId="39" name="TLMF" vbProcedure="false">#REF!</definedName>
    <definedName function="false" hidden="false" localSheetId="39" name="TMAOF" vbProcedure="false">#REF!</definedName>
    <definedName function="false" hidden="false" localSheetId="39" name="TMCAPF" vbProcedure="false">#REF!</definedName>
    <definedName function="false" hidden="false" localSheetId="39" name="TMIF" vbProcedure="false">#REF!</definedName>
    <definedName function="false" hidden="false" localSheetId="39" name="TMPF" vbProcedure="false">#REF!</definedName>
    <definedName function="false" hidden="false" localSheetId="39" name="TNETF" vbProcedure="false">#REF!</definedName>
    <definedName function="false" hidden="false" localSheetId="39" name="TNPBETF" vbProcedure="false">#REF!</definedName>
    <definedName function="false" hidden="false" localSheetId="39" name="TOIIS" vbProcedure="false">#REF!</definedName>
    <definedName function="false" hidden="false" localSheetId="39" name="TQNTF" vbProcedure="false">#REF!</definedName>
    <definedName function="false" hidden="false" localSheetId="39" name="TREF" vbProcedure="false">#REF!</definedName>
    <definedName function="false" hidden="false" localSheetId="39" name="TRSFC" vbProcedure="false">TRSFC!$B$1</definedName>
    <definedName function="false" hidden="false" localSheetId="39" name="TRSFM" vbProcedure="false">#REF!</definedName>
    <definedName function="false" hidden="false" localSheetId="39" name="TRSFP" vbProcedure="false">#REF!</definedName>
    <definedName function="false" hidden="false" localSheetId="39" name="TSCAPF" vbProcedure="false">#REF!</definedName>
    <definedName function="false" hidden="false" localSheetId="39" name="TSIPF3" vbProcedure="false">#REF!</definedName>
    <definedName function="false" hidden="false" localSheetId="39" name="TSTBF" vbProcedure="false">TSTBF!$B$1</definedName>
    <definedName function="false" hidden="false" localSheetId="39" name="TTAF1" vbProcedure="false">#REF!</definedName>
    <definedName function="false" hidden="false" localSheetId="39" name="TTOFE" vbProcedure="false">#REF!</definedName>
    <definedName function="false" hidden="false" localSheetId="39" name="TTSF96" vbProcedure="false">#REF!</definedName>
    <definedName function="false" hidden="false" localSheetId="39" name="TUDG3S" vbProcedure="false">#REF!</definedName>
    <definedName function="false" hidden="false" localSheetId="39" name="TVFS1" vbProcedure="false">#REF!</definedName>
    <definedName function="false" hidden="false" localSheetId="39" name="TYCF" vbProcedure="false">#REF!</definedName>
    <definedName function="false" hidden="false" localSheetId="39" name="_IEF1" vbProcedure="false">#REF!</definedName>
    <definedName function="false" hidden="false" localSheetId="39" name="___IEF1" vbProcedure="false">#REF!</definedName>
    <definedName function="false" hidden="false" localSheetId="39" name="____IEF1" vbProcedure="false">#REF!</definedName>
    <definedName function="false" hidden="false" localSheetId="39" name="____IEF2" vbProcedure="false">#REF!</definedName>
    <definedName function="false" hidden="false" localSheetId="40" name="raja" vbProcedure="false">#REF!</definedName>
    <definedName function="false" hidden="false" localSheetId="40" name="TAF" vbProcedure="false">#REF!</definedName>
    <definedName function="false" hidden="false" localSheetId="40" name="TBAF" vbProcedure="false">#REF!</definedName>
    <definedName function="false" hidden="false" localSheetId="40" name="TBCF" vbProcedure="false">#REF!</definedName>
    <definedName function="false" hidden="false" localSheetId="40" name="TBFSF" vbProcedure="false">#REF!</definedName>
    <definedName function="false" hidden="false" localSheetId="40" name="TCF" vbProcedure="false">#REF!</definedName>
    <definedName function="false" hidden="false" localSheetId="40" name="TCPF1" vbProcedure="false">#REF!</definedName>
    <definedName function="false" hidden="false" localSheetId="40" name="TCS" vbProcedure="false">#REF!</definedName>
    <definedName function="false" hidden="false" localSheetId="40" name="TDAF2A" vbProcedure="false">#REF!</definedName>
    <definedName function="false" hidden="false" localSheetId="40" name="TDIF" vbProcedure="false">#REF!</definedName>
    <definedName function="false" hidden="false" localSheetId="40" name="TDIVYF" vbProcedure="false">#REF!</definedName>
    <definedName function="false" hidden="false" localSheetId="40" name="TDYF" vbProcedure="false">#REF!</definedName>
    <definedName function="false" hidden="false" localSheetId="40" name="TEGF" vbProcedure="false">#REF!</definedName>
    <definedName function="false" hidden="false" localSheetId="40" name="TEMF" vbProcedure="false">#REF!</definedName>
    <definedName function="false" hidden="false" localSheetId="40" name="TEOF" vbProcedure="false">#REF!</definedName>
    <definedName function="false" hidden="false" localSheetId="40" name="TEQPEF" vbProcedure="false">#REF!</definedName>
    <definedName function="false" hidden="false" localSheetId="40" name="TFEF" vbProcedure="false">#REF!</definedName>
    <definedName function="false" hidden="false" localSheetId="40" name="TFF" vbProcedure="false">TFF!$B$1</definedName>
    <definedName function="false" hidden="false" localSheetId="40" name="TFFSP1" vbProcedure="false">#REF!</definedName>
    <definedName function="false" hidden="false" localSheetId="40" name="TFMP02" vbProcedure="false">#REF!</definedName>
    <definedName function="false" hidden="false" localSheetId="40" name="TFRLTF" vbProcedure="false">#REF!</definedName>
    <definedName function="false" hidden="false" localSheetId="40" name="TFRSTF" vbProcedure="false">TFRSTF!$B$1</definedName>
    <definedName function="false" hidden="false" localSheetId="40" name="TFTF1" vbProcedure="false">#REF!</definedName>
    <definedName function="false" hidden="false" localSheetId="40" name="TGSMF" vbProcedure="false">#REF!</definedName>
    <definedName function="false" hidden="false" localSheetId="40" name="TICF" vbProcedure="false">#REF!</definedName>
    <definedName function="false" hidden="false" localSheetId="40" name="TIFNA" vbProcedure="false">#REF!</definedName>
    <definedName function="false" hidden="false" localSheetId="40" name="TIFSA" vbProcedure="false">#REF!</definedName>
    <definedName function="false" hidden="false" localSheetId="40" name="TIGIF" vbProcedure="false">#REF!</definedName>
    <definedName function="false" hidden="false" localSheetId="40" name="TINR" vbProcedure="false">#REF!</definedName>
    <definedName function="false" hidden="false" localSheetId="40" name="TIPF" vbProcedure="false">TIPF!$B$1</definedName>
    <definedName function="false" hidden="false" localSheetId="40" name="TIPFSP1" vbProcedure="false">#REF!</definedName>
    <definedName function="false" hidden="false" localSheetId="40" name="TIPHF" vbProcedure="false">#REF!</definedName>
    <definedName function="false" hidden="false" localSheetId="40" name="TISF" vbProcedure="false">#REF!</definedName>
    <definedName function="false" hidden="false" localSheetId="40" name="TITSF" vbProcedure="false">#REF!</definedName>
    <definedName function="false" hidden="false" localSheetId="40" name="TLF" vbProcedure="false">TLF!$B$1</definedName>
    <definedName function="false" hidden="false" localSheetId="40" name="TLMF" vbProcedure="false">#REF!</definedName>
    <definedName function="false" hidden="false" localSheetId="40" name="TMAOF" vbProcedure="false">#REF!</definedName>
    <definedName function="false" hidden="false" localSheetId="40" name="TMCAPF" vbProcedure="false">#REF!</definedName>
    <definedName function="false" hidden="false" localSheetId="40" name="TMIF" vbProcedure="false">#REF!</definedName>
    <definedName function="false" hidden="false" localSheetId="40" name="TMPF" vbProcedure="false">#REF!</definedName>
    <definedName function="false" hidden="false" localSheetId="40" name="TNETF" vbProcedure="false">#REF!</definedName>
    <definedName function="false" hidden="false" localSheetId="40" name="TNPBETF" vbProcedure="false">#REF!</definedName>
    <definedName function="false" hidden="false" localSheetId="40" name="TOIIS" vbProcedure="false">#REF!</definedName>
    <definedName function="false" hidden="false" localSheetId="40" name="TQNTF" vbProcedure="false">#REF!</definedName>
    <definedName function="false" hidden="false" localSheetId="40" name="TREF" vbProcedure="false">#REF!</definedName>
    <definedName function="false" hidden="false" localSheetId="40" name="TRSFC" vbProcedure="false">TRSFC!$B$1</definedName>
    <definedName function="false" hidden="false" localSheetId="40" name="TRSFM" vbProcedure="false">#REF!</definedName>
    <definedName function="false" hidden="false" localSheetId="40" name="TRSFP" vbProcedure="false">#REF!</definedName>
    <definedName function="false" hidden="false" localSheetId="40" name="TSCAPF" vbProcedure="false">#REF!</definedName>
    <definedName function="false" hidden="false" localSheetId="40" name="TSIPF3" vbProcedure="false">#REF!</definedName>
    <definedName function="false" hidden="false" localSheetId="40" name="TSTBF" vbProcedure="false">TSTBF!$B$1</definedName>
    <definedName function="false" hidden="false" localSheetId="40" name="TTAF1" vbProcedure="false">#REF!</definedName>
    <definedName function="false" hidden="false" localSheetId="40" name="TTOFE" vbProcedure="false">#REF!</definedName>
    <definedName function="false" hidden="false" localSheetId="40" name="TTSF96" vbProcedure="false">#REF!</definedName>
    <definedName function="false" hidden="false" localSheetId="40" name="TUDG3S" vbProcedure="false">#REF!</definedName>
    <definedName function="false" hidden="false" localSheetId="40" name="TUSTF" vbProcedure="false">TUSTF!$B$1</definedName>
    <definedName function="false" hidden="false" localSheetId="40" name="TUSTFNAV" vbProcedure="false">TUSTF!$B$74:$B$85</definedName>
    <definedName function="false" hidden="false" localSheetId="40" name="TUSTF_Debt_Related" vbProcedure="false">TUSTF!$B$29:$H$43</definedName>
    <definedName function="false" hidden="false" localSheetId="40" name="TUSTF_GOV_SEC" vbProcedure="false">TUSTF!$B$22:$H$27</definedName>
    <definedName function="false" hidden="false" localSheetId="40" name="TUSTF_MM" vbProcedure="false">TUSTF!$B$45:$H$60</definedName>
    <definedName function="false" hidden="false" localSheetId="40" name="TVFS1" vbProcedure="false">#REF!</definedName>
    <definedName function="false" hidden="false" localSheetId="40" name="TYCF" vbProcedure="false">#REF!</definedName>
    <definedName function="false" hidden="false" localSheetId="40" name="_IEF1" vbProcedure="false">#REF!</definedName>
    <definedName function="false" hidden="false" localSheetId="40" name="___IEF1" vbProcedure="false">#REF!</definedName>
    <definedName function="false" hidden="false" localSheetId="40" name="____IEF1" vbProcedure="false">#REF!</definedName>
    <definedName function="false" hidden="false" localSheetId="40" name="____IEF2" vbProcedure="false">#REF!</definedName>
    <definedName function="false" hidden="false" localSheetId="41" name="raja" vbProcedure="false">#REF!</definedName>
    <definedName function="false" hidden="false" localSheetId="41" name="TAF" vbProcedure="false">#REF!</definedName>
    <definedName function="false" hidden="false" localSheetId="41" name="TBAF" vbProcedure="false">#REF!</definedName>
    <definedName function="false" hidden="false" localSheetId="41" name="TBCF" vbProcedure="false">#REF!</definedName>
    <definedName function="false" hidden="false" localSheetId="41" name="TBFSF" vbProcedure="false">#REF!</definedName>
    <definedName function="false" hidden="false" localSheetId="41" name="TCF" vbProcedure="false">#REF!</definedName>
    <definedName function="false" hidden="false" localSheetId="41" name="TCPF1" vbProcedure="false">#REF!</definedName>
    <definedName function="false" hidden="false" localSheetId="41" name="TCS" vbProcedure="false">#REF!</definedName>
    <definedName function="false" hidden="false" localSheetId="41" name="TDAF2A" vbProcedure="false">#REF!</definedName>
    <definedName function="false" hidden="false" localSheetId="41" name="TDIF" vbProcedure="false">#REF!</definedName>
    <definedName function="false" hidden="false" localSheetId="41" name="TDIVYF" vbProcedure="false">#REF!</definedName>
    <definedName function="false" hidden="false" localSheetId="41" name="TDYF" vbProcedure="false">#REF!</definedName>
    <definedName function="false" hidden="false" localSheetId="41" name="TEGF" vbProcedure="false">#REF!</definedName>
    <definedName function="false" hidden="false" localSheetId="41" name="TEMF" vbProcedure="false">#REF!</definedName>
    <definedName function="false" hidden="false" localSheetId="41" name="TEOF" vbProcedure="false">#REF!</definedName>
    <definedName function="false" hidden="false" localSheetId="41" name="TEQPEF" vbProcedure="false">#REF!</definedName>
    <definedName function="false" hidden="false" localSheetId="41" name="TFEF" vbProcedure="false">#REF!</definedName>
    <definedName function="false" hidden="false" localSheetId="41" name="TFF" vbProcedure="false">TFF!$B$1</definedName>
    <definedName function="false" hidden="false" localSheetId="41" name="TFFSP1" vbProcedure="false">#REF!</definedName>
    <definedName function="false" hidden="false" localSheetId="41" name="TFMP02" vbProcedure="false">#REF!</definedName>
    <definedName function="false" hidden="false" localSheetId="41" name="TFRF" vbProcedure="false">TFRF!$B$1</definedName>
    <definedName function="false" hidden="false" localSheetId="41" name="TFRFNAV" vbProcedure="false">TFRF!$B$62:$B$77</definedName>
    <definedName function="false" hidden="false" localSheetId="41" name="TFRF_Debt_Related" vbProcedure="false">TFRF!$B$29:$H$44</definedName>
    <definedName function="false" hidden="false" localSheetId="41" name="TFRF_GOV_SEC" vbProcedure="false">TFRF!$B$22:$H$27</definedName>
    <definedName function="false" hidden="false" localSheetId="41" name="TFRF_MM" vbProcedure="false">TFRF!$B$46:$H$48</definedName>
    <definedName function="false" hidden="false" localSheetId="41" name="TFRLTF" vbProcedure="false">#REF!</definedName>
    <definedName function="false" hidden="false" localSheetId="41" name="TFRSTF" vbProcedure="false">TFRSTF!$B$1</definedName>
    <definedName function="false" hidden="false" localSheetId="41" name="TFTF1" vbProcedure="false">#REF!</definedName>
    <definedName function="false" hidden="false" localSheetId="41" name="TGSMF" vbProcedure="false">#REF!</definedName>
    <definedName function="false" hidden="false" localSheetId="41" name="TICF" vbProcedure="false">#REF!</definedName>
    <definedName function="false" hidden="false" localSheetId="41" name="TIFNA" vbProcedure="false">#REF!</definedName>
    <definedName function="false" hidden="false" localSheetId="41" name="TIFSA" vbProcedure="false">#REF!</definedName>
    <definedName function="false" hidden="false" localSheetId="41" name="TIGIF" vbProcedure="false">#REF!</definedName>
    <definedName function="false" hidden="false" localSheetId="41" name="TINR" vbProcedure="false">#REF!</definedName>
    <definedName function="false" hidden="false" localSheetId="41" name="TIPF" vbProcedure="false">TIPF!$B$1</definedName>
    <definedName function="false" hidden="false" localSheetId="41" name="TIPFSP1" vbProcedure="false">#REF!</definedName>
    <definedName function="false" hidden="false" localSheetId="41" name="TIPHF" vbProcedure="false">#REF!</definedName>
    <definedName function="false" hidden="false" localSheetId="41" name="TISF" vbProcedure="false">#REF!</definedName>
    <definedName function="false" hidden="false" localSheetId="41" name="TITSF" vbProcedure="false">#REF!</definedName>
    <definedName function="false" hidden="false" localSheetId="41" name="TLF" vbProcedure="false">TLF!$B$1</definedName>
    <definedName function="false" hidden="false" localSheetId="41" name="TLMF" vbProcedure="false">#REF!</definedName>
    <definedName function="false" hidden="false" localSheetId="41" name="TMAOF" vbProcedure="false">#REF!</definedName>
    <definedName function="false" hidden="false" localSheetId="41" name="TMCAPF" vbProcedure="false">#REF!</definedName>
    <definedName function="false" hidden="false" localSheetId="41" name="TMIF" vbProcedure="false">#REF!</definedName>
    <definedName function="false" hidden="false" localSheetId="41" name="TMPF" vbProcedure="false">#REF!</definedName>
    <definedName function="false" hidden="false" localSheetId="41" name="TNETF" vbProcedure="false">#REF!</definedName>
    <definedName function="false" hidden="false" localSheetId="41" name="TNPBETF" vbProcedure="false">#REF!</definedName>
    <definedName function="false" hidden="false" localSheetId="41" name="TOIIS" vbProcedure="false">#REF!</definedName>
    <definedName function="false" hidden="false" localSheetId="41" name="TQNTF" vbProcedure="false">#REF!</definedName>
    <definedName function="false" hidden="false" localSheetId="41" name="TREF" vbProcedure="false">#REF!</definedName>
    <definedName function="false" hidden="false" localSheetId="41" name="TRSFC" vbProcedure="false">TRSFC!$B$1</definedName>
    <definedName function="false" hidden="false" localSheetId="41" name="TRSFM" vbProcedure="false">#REF!</definedName>
    <definedName function="false" hidden="false" localSheetId="41" name="TRSFP" vbProcedure="false">#REF!</definedName>
    <definedName function="false" hidden="false" localSheetId="41" name="TSCAPF" vbProcedure="false">#REF!</definedName>
    <definedName function="false" hidden="false" localSheetId="41" name="TSIPF3" vbProcedure="false">#REF!</definedName>
    <definedName function="false" hidden="false" localSheetId="41" name="TSTBF" vbProcedure="false">TSTBF!$B$1</definedName>
    <definedName function="false" hidden="false" localSheetId="41" name="TTAF1" vbProcedure="false">#REF!</definedName>
    <definedName function="false" hidden="false" localSheetId="41" name="TTOFE" vbProcedure="false">#REF!</definedName>
    <definedName function="false" hidden="false" localSheetId="41" name="TTSF96" vbProcedure="false">#REF!</definedName>
    <definedName function="false" hidden="false" localSheetId="41" name="TUDG3S" vbProcedure="false">#REF!</definedName>
    <definedName function="false" hidden="false" localSheetId="41" name="TUSTF" vbProcedure="false">TUSTF!$B$1</definedName>
    <definedName function="false" hidden="false" localSheetId="41" name="TVFS1" vbProcedure="false">#REF!</definedName>
    <definedName function="false" hidden="false" localSheetId="41" name="TYCF" vbProcedure="false">#REF!</definedName>
    <definedName function="false" hidden="false" localSheetId="41" name="_IEF1" vbProcedure="false">#REF!</definedName>
    <definedName function="false" hidden="false" localSheetId="41" name="___IEF1" vbProcedure="false">#REF!</definedName>
    <definedName function="false" hidden="false" localSheetId="41" name="____IEF1" vbProcedure="false">#REF!</definedName>
    <definedName function="false" hidden="false" localSheetId="41" name="____IEF2" vbProcedure="false">#REF!</definedName>
    <definedName function="false" hidden="false" localSheetId="42" name="raja" vbProcedure="false">#REF!</definedName>
    <definedName function="false" hidden="false" localSheetId="42" name="TAF" vbProcedure="false">#REF!</definedName>
    <definedName function="false" hidden="false" localSheetId="42" name="TBAF" vbProcedure="false">#REF!</definedName>
    <definedName function="false" hidden="false" localSheetId="42" name="TBCF" vbProcedure="false">#REF!</definedName>
    <definedName function="false" hidden="false" localSheetId="42" name="TBFSF" vbProcedure="false">#REF!</definedName>
    <definedName function="false" hidden="false" localSheetId="42" name="TCF" vbProcedure="false">#REF!</definedName>
    <definedName function="false" hidden="false" localSheetId="42" name="TCORPBF" vbProcedure="false">TCORPBF!$B$1</definedName>
    <definedName function="false" hidden="false" localSheetId="42" name="TCORPBFNAV" vbProcedure="false">TCORPBF!$B$52:$B$59</definedName>
    <definedName function="false" hidden="false" localSheetId="42" name="TCORPBF_Debt_Related" vbProcedure="false">TCORPBF!$B$30:$H$39</definedName>
    <definedName function="false" hidden="false" localSheetId="42" name="TCORPBF_GOV_SEC" vbProcedure="false">TCORPBF!$B$22:$H$28</definedName>
    <definedName function="false" hidden="false" localSheetId="42" name="TCPF1" vbProcedure="false">#REF!</definedName>
    <definedName function="false" hidden="false" localSheetId="42" name="TCS" vbProcedure="false">#REF!</definedName>
    <definedName function="false" hidden="false" localSheetId="42" name="TDAF2A" vbProcedure="false">#REF!</definedName>
    <definedName function="false" hidden="false" localSheetId="42" name="TDIF" vbProcedure="false">#REF!</definedName>
    <definedName function="false" hidden="false" localSheetId="42" name="TDIVYF" vbProcedure="false">#REF!</definedName>
    <definedName function="false" hidden="false" localSheetId="42" name="TDYF" vbProcedure="false">#REF!</definedName>
    <definedName function="false" hidden="false" localSheetId="42" name="TEGF" vbProcedure="false">#REF!</definedName>
    <definedName function="false" hidden="false" localSheetId="42" name="TEMF" vbProcedure="false">#REF!</definedName>
    <definedName function="false" hidden="false" localSheetId="42" name="TEOF" vbProcedure="false">#REF!</definedName>
    <definedName function="false" hidden="false" localSheetId="42" name="TEQPEF" vbProcedure="false">#REF!</definedName>
    <definedName function="false" hidden="false" localSheetId="42" name="TFEF" vbProcedure="false">#REF!</definedName>
    <definedName function="false" hidden="false" localSheetId="42" name="TFF" vbProcedure="false">TFF!$B$1</definedName>
    <definedName function="false" hidden="false" localSheetId="42" name="TFFSP1" vbProcedure="false">#REF!</definedName>
    <definedName function="false" hidden="false" localSheetId="42" name="TFMP02" vbProcedure="false">#REF!</definedName>
    <definedName function="false" hidden="false" localSheetId="42" name="TFRF" vbProcedure="false">TFRF!$B$1</definedName>
    <definedName function="false" hidden="false" localSheetId="42" name="TFRLTF" vbProcedure="false">#REF!</definedName>
    <definedName function="false" hidden="false" localSheetId="42" name="TFRSTF" vbProcedure="false">TFRSTF!$B$1</definedName>
    <definedName function="false" hidden="false" localSheetId="42" name="TFTF1" vbProcedure="false">#REF!</definedName>
    <definedName function="false" hidden="false" localSheetId="42" name="TGSMF" vbProcedure="false">#REF!</definedName>
    <definedName function="false" hidden="false" localSheetId="42" name="TICF" vbProcedure="false">#REF!</definedName>
    <definedName function="false" hidden="false" localSheetId="42" name="TIFNA" vbProcedure="false">#REF!</definedName>
    <definedName function="false" hidden="false" localSheetId="42" name="TIFSA" vbProcedure="false">#REF!</definedName>
    <definedName function="false" hidden="false" localSheetId="42" name="TIGIF" vbProcedure="false">#REF!</definedName>
    <definedName function="false" hidden="false" localSheetId="42" name="TINR" vbProcedure="false">#REF!</definedName>
    <definedName function="false" hidden="false" localSheetId="42" name="TIPF" vbProcedure="false">TIPF!$B$1</definedName>
    <definedName function="false" hidden="false" localSheetId="42" name="TIPFSP1" vbProcedure="false">#REF!</definedName>
    <definedName function="false" hidden="false" localSheetId="42" name="TIPHF" vbProcedure="false">#REF!</definedName>
    <definedName function="false" hidden="false" localSheetId="42" name="TISF" vbProcedure="false">#REF!</definedName>
    <definedName function="false" hidden="false" localSheetId="42" name="TITSF" vbProcedure="false">#REF!</definedName>
    <definedName function="false" hidden="false" localSheetId="42" name="TLF" vbProcedure="false">TLF!$B$1</definedName>
    <definedName function="false" hidden="false" localSheetId="42" name="TLMF" vbProcedure="false">#REF!</definedName>
    <definedName function="false" hidden="false" localSheetId="42" name="TMAOF" vbProcedure="false">#REF!</definedName>
    <definedName function="false" hidden="false" localSheetId="42" name="TMCAPF" vbProcedure="false">#REF!</definedName>
    <definedName function="false" hidden="false" localSheetId="42" name="TMIF" vbProcedure="false">#REF!</definedName>
    <definedName function="false" hidden="false" localSheetId="42" name="TMPF" vbProcedure="false">#REF!</definedName>
    <definedName function="false" hidden="false" localSheetId="42" name="TNETF" vbProcedure="false">#REF!</definedName>
    <definedName function="false" hidden="false" localSheetId="42" name="TNPBETF" vbProcedure="false">#REF!</definedName>
    <definedName function="false" hidden="false" localSheetId="42" name="TOIIS" vbProcedure="false">#REF!</definedName>
    <definedName function="false" hidden="false" localSheetId="42" name="TQNTF" vbProcedure="false">#REF!</definedName>
    <definedName function="false" hidden="false" localSheetId="42" name="TREF" vbProcedure="false">#REF!</definedName>
    <definedName function="false" hidden="false" localSheetId="42" name="TRSFC" vbProcedure="false">TRSFC!$B$1</definedName>
    <definedName function="false" hidden="false" localSheetId="42" name="TRSFM" vbProcedure="false">#REF!</definedName>
    <definedName function="false" hidden="false" localSheetId="42" name="TRSFP" vbProcedure="false">#REF!</definedName>
    <definedName function="false" hidden="false" localSheetId="42" name="TSCAPF" vbProcedure="false">#REF!</definedName>
    <definedName function="false" hidden="false" localSheetId="42" name="TSIPF3" vbProcedure="false">#REF!</definedName>
    <definedName function="false" hidden="false" localSheetId="42" name="TSTBF" vbProcedure="false">TSTBF!$B$1</definedName>
    <definedName function="false" hidden="false" localSheetId="42" name="TTAF1" vbProcedure="false">#REF!</definedName>
    <definedName function="false" hidden="false" localSheetId="42" name="TTOFE" vbProcedure="false">#REF!</definedName>
    <definedName function="false" hidden="false" localSheetId="42" name="TTSF96" vbProcedure="false">#REF!</definedName>
    <definedName function="false" hidden="false" localSheetId="42" name="TUDG3S" vbProcedure="false">#REF!</definedName>
    <definedName function="false" hidden="false" localSheetId="42" name="TUSTF" vbProcedure="false">TUSTF!$B$1</definedName>
    <definedName function="false" hidden="false" localSheetId="42" name="TVFS1" vbProcedure="false">#REF!</definedName>
    <definedName function="false" hidden="false" localSheetId="42" name="TYCF" vbProcedure="false">#REF!</definedName>
    <definedName function="false" hidden="false" localSheetId="42" name="_IEF1" vbProcedure="false">#REF!</definedName>
    <definedName function="false" hidden="false" localSheetId="42" name="___IEF1" vbProcedure="false">#REF!</definedName>
    <definedName function="false" hidden="false" localSheetId="42" name="____IEF1" vbProcedure="false">#REF!</definedName>
    <definedName function="false" hidden="false" localSheetId="42" name="____IEF2" vbProcedure="false">#REF!</definedName>
    <definedName function="false" hidden="false" localSheetId="43" name="raja" vbProcedure="false">#REF!</definedName>
    <definedName function="false" hidden="false" localSheetId="43" name="TAF" vbProcedure="false">#REF!</definedName>
    <definedName function="false" hidden="false" localSheetId="43" name="TBAF" vbProcedure="false">#REF!</definedName>
    <definedName function="false" hidden="false" localSheetId="43" name="TBCF" vbProcedure="false">#REF!</definedName>
    <definedName function="false" hidden="false" localSheetId="43" name="TBFSF" vbProcedure="false">#REF!</definedName>
    <definedName function="false" hidden="false" localSheetId="43" name="TCF" vbProcedure="false">#REF!</definedName>
    <definedName function="false" hidden="false" localSheetId="43" name="TCORPBF" vbProcedure="false">TCORPBF!$B$1</definedName>
    <definedName function="false" hidden="false" localSheetId="43" name="TCPF1" vbProcedure="false">#REF!</definedName>
    <definedName function="false" hidden="false" localSheetId="43" name="TCS" vbProcedure="false">#REF!</definedName>
    <definedName function="false" hidden="false" localSheetId="43" name="TDAF2A" vbProcedure="false">#REF!</definedName>
    <definedName function="false" hidden="false" localSheetId="43" name="TDIF" vbProcedure="false">#REF!</definedName>
    <definedName function="false" hidden="false" localSheetId="43" name="TDIVYF" vbProcedure="false">#REF!</definedName>
    <definedName function="false" hidden="false" localSheetId="43" name="TDYF" vbProcedure="false">#REF!</definedName>
    <definedName function="false" hidden="false" localSheetId="43" name="TEGF" vbProcedure="false">#REF!</definedName>
    <definedName function="false" hidden="false" localSheetId="43" name="TEMF" vbProcedure="false">#REF!</definedName>
    <definedName function="false" hidden="false" localSheetId="43" name="TEOF" vbProcedure="false">#REF!</definedName>
    <definedName function="false" hidden="false" localSheetId="43" name="TEQPEF" vbProcedure="false">#REF!</definedName>
    <definedName function="false" hidden="false" localSheetId="43" name="TFEF" vbProcedure="false">#REF!</definedName>
    <definedName function="false" hidden="false" localSheetId="43" name="TFF" vbProcedure="false">TFF!$B$1</definedName>
    <definedName function="false" hidden="false" localSheetId="43" name="TFFSP1" vbProcedure="false">#REF!</definedName>
    <definedName function="false" hidden="false" localSheetId="43" name="TFMP02" vbProcedure="false">#REF!</definedName>
    <definedName function="false" hidden="false" localSheetId="43" name="TFRF" vbProcedure="false">TFRF!$B$1</definedName>
    <definedName function="false" hidden="false" localSheetId="43" name="TFRLTF" vbProcedure="false">#REF!</definedName>
    <definedName function="false" hidden="false" localSheetId="43" name="TFRSTF" vbProcedure="false">TFRSTF!$B$1</definedName>
    <definedName function="false" hidden="false" localSheetId="43" name="TFTF1" vbProcedure="false">#REF!</definedName>
    <definedName function="false" hidden="false" localSheetId="43" name="TGSMF" vbProcedure="false">#REF!</definedName>
    <definedName function="false" hidden="false" localSheetId="43" name="TICF" vbProcedure="false">#REF!</definedName>
    <definedName function="false" hidden="false" localSheetId="43" name="TIFA" vbProcedure="false">TIFA!$B$1</definedName>
    <definedName function="false" hidden="false" localSheetId="43" name="TIFANAV" vbProcedure="false">TIFA!$B$53:$B$64</definedName>
    <definedName function="false" hidden="false" localSheetId="43" name="TIFA_Debt_Related" vbProcedure="false">TIFA!$B$31:$H$37</definedName>
    <definedName function="false" hidden="false" localSheetId="43" name="TIFA_Debt_Related_UNLISTED" vbProcedure="false">TIFA!$B$39:$H$40</definedName>
    <definedName function="false" hidden="false" localSheetId="43" name="TIFA_GOV_SEC" vbProcedure="false">TIFA!$B$22:$H$29</definedName>
    <definedName function="false" hidden="false" localSheetId="43" name="TIFNA" vbProcedure="false">#REF!</definedName>
    <definedName function="false" hidden="false" localSheetId="43" name="TIFSA" vbProcedure="false">#REF!</definedName>
    <definedName function="false" hidden="false" localSheetId="43" name="TIGIF" vbProcedure="false">#REF!</definedName>
    <definedName function="false" hidden="false" localSheetId="43" name="TINR" vbProcedure="false">#REF!</definedName>
    <definedName function="false" hidden="false" localSheetId="43" name="TIPF" vbProcedure="false">TIPF!$B$1</definedName>
    <definedName function="false" hidden="false" localSheetId="43" name="TIPFSP1" vbProcedure="false">#REF!</definedName>
    <definedName function="false" hidden="false" localSheetId="43" name="TIPHF" vbProcedure="false">#REF!</definedName>
    <definedName function="false" hidden="false" localSheetId="43" name="TISF" vbProcedure="false">#REF!</definedName>
    <definedName function="false" hidden="false" localSheetId="43" name="TITSF" vbProcedure="false">#REF!</definedName>
    <definedName function="false" hidden="false" localSheetId="43" name="TLF" vbProcedure="false">TLF!$B$1</definedName>
    <definedName function="false" hidden="false" localSheetId="43" name="TLMF" vbProcedure="false">#REF!</definedName>
    <definedName function="false" hidden="false" localSheetId="43" name="TMAOF" vbProcedure="false">#REF!</definedName>
    <definedName function="false" hidden="false" localSheetId="43" name="TMCAPF" vbProcedure="false">#REF!</definedName>
    <definedName function="false" hidden="false" localSheetId="43" name="TMIF" vbProcedure="false">#REF!</definedName>
    <definedName function="false" hidden="false" localSheetId="43" name="TMPF" vbProcedure="false">#REF!</definedName>
    <definedName function="false" hidden="false" localSheetId="43" name="TNETF" vbProcedure="false">#REF!</definedName>
    <definedName function="false" hidden="false" localSheetId="43" name="TNPBETF" vbProcedure="false">#REF!</definedName>
    <definedName function="false" hidden="false" localSheetId="43" name="TOIIS" vbProcedure="false">#REF!</definedName>
    <definedName function="false" hidden="false" localSheetId="43" name="TQNTF" vbProcedure="false">#REF!</definedName>
    <definedName function="false" hidden="false" localSheetId="43" name="TREF" vbProcedure="false">#REF!</definedName>
    <definedName function="false" hidden="false" localSheetId="43" name="TRSFC" vbProcedure="false">TRSFC!$B$1</definedName>
    <definedName function="false" hidden="false" localSheetId="43" name="TRSFM" vbProcedure="false">#REF!</definedName>
    <definedName function="false" hidden="false" localSheetId="43" name="TRSFP" vbProcedure="false">#REF!</definedName>
    <definedName function="false" hidden="false" localSheetId="43" name="TSCAPF" vbProcedure="false">#REF!</definedName>
    <definedName function="false" hidden="false" localSheetId="43" name="TSIPF3" vbProcedure="false">#REF!</definedName>
    <definedName function="false" hidden="false" localSheetId="43" name="TSTBF" vbProcedure="false">TSTBF!$B$1</definedName>
    <definedName function="false" hidden="false" localSheetId="43" name="TTAF1" vbProcedure="false">#REF!</definedName>
    <definedName function="false" hidden="false" localSheetId="43" name="TTOFE" vbProcedure="false">#REF!</definedName>
    <definedName function="false" hidden="false" localSheetId="43" name="TTSF96" vbProcedure="false">#REF!</definedName>
    <definedName function="false" hidden="false" localSheetId="43" name="TUDG3S" vbProcedure="false">#REF!</definedName>
    <definedName function="false" hidden="false" localSheetId="43" name="TUSTF" vbProcedure="false">TUSTF!$B$1</definedName>
    <definedName function="false" hidden="false" localSheetId="43" name="TVFS1" vbProcedure="false">#REF!</definedName>
    <definedName function="false" hidden="false" localSheetId="43" name="TYCF" vbProcedure="false">#REF!</definedName>
    <definedName function="false" hidden="false" localSheetId="43" name="_IEF1" vbProcedure="false">#REF!</definedName>
    <definedName function="false" hidden="false" localSheetId="43" name="___IEF1" vbProcedure="false">#REF!</definedName>
    <definedName function="false" hidden="false" localSheetId="43" name="____IEF1" vbProcedure="false">#REF!</definedName>
    <definedName function="false" hidden="false" localSheetId="43" name="____IEF2" vbProcedure="false">#REF!</definedName>
    <definedName function="false" hidden="false" localSheetId="44" name="raja" vbProcedure="false">#REF!</definedName>
    <definedName function="false" hidden="false" localSheetId="44" name="TAF" vbProcedure="false">#REF!</definedName>
    <definedName function="false" hidden="false" localSheetId="44" name="TBAF" vbProcedure="false">#REF!</definedName>
    <definedName function="false" hidden="false" localSheetId="44" name="TBCF" vbProcedure="false">#REF!</definedName>
    <definedName function="false" hidden="false" localSheetId="44" name="TBFSF" vbProcedure="false">#REF!</definedName>
    <definedName function="false" hidden="false" localSheetId="44" name="TCF" vbProcedure="false">#REF!</definedName>
    <definedName function="false" hidden="false" localSheetId="44" name="TCORPBF" vbProcedure="false">TCORPBF!$B$1</definedName>
    <definedName function="false" hidden="false" localSheetId="44" name="TCPF1" vbProcedure="false">#REF!</definedName>
    <definedName function="false" hidden="false" localSheetId="44" name="TCS" vbProcedure="false">#REF!</definedName>
    <definedName function="false" hidden="false" localSheetId="44" name="TDAF2A" vbProcedure="false">#REF!</definedName>
    <definedName function="false" hidden="false" localSheetId="44" name="TDIF" vbProcedure="false">#REF!</definedName>
    <definedName function="false" hidden="false" localSheetId="44" name="TDIVYF" vbProcedure="false">#REF!</definedName>
    <definedName function="false" hidden="false" localSheetId="44" name="TDYF" vbProcedure="false">#REF!</definedName>
    <definedName function="false" hidden="false" localSheetId="44" name="TEGF" vbProcedure="false">#REF!</definedName>
    <definedName function="false" hidden="false" localSheetId="44" name="TEMF" vbProcedure="false">#REF!</definedName>
    <definedName function="false" hidden="false" localSheetId="44" name="TEOF" vbProcedure="false">#REF!</definedName>
    <definedName function="false" hidden="false" localSheetId="44" name="TEQPEF" vbProcedure="false">#REF!</definedName>
    <definedName function="false" hidden="false" localSheetId="44" name="TFEF" vbProcedure="false">#REF!</definedName>
    <definedName function="false" hidden="false" localSheetId="44" name="TFF" vbProcedure="false">TFF!$B$1</definedName>
    <definedName function="false" hidden="false" localSheetId="44" name="TFFSP1" vbProcedure="false">#REF!</definedName>
    <definedName function="false" hidden="false" localSheetId="44" name="TFMP02" vbProcedure="false">#REF!</definedName>
    <definedName function="false" hidden="false" localSheetId="44" name="TFRF" vbProcedure="false">TFRF!$B$1</definedName>
    <definedName function="false" hidden="false" localSheetId="44" name="TFRLTF" vbProcedure="false">#REF!</definedName>
    <definedName function="false" hidden="false" localSheetId="44" name="TFRSTF" vbProcedure="false">TFRSTF!$B$1</definedName>
    <definedName function="false" hidden="false" localSheetId="44" name="TFTF1" vbProcedure="false">#REF!</definedName>
    <definedName function="false" hidden="false" localSheetId="44" name="TGSFR" vbProcedure="false">TGSFR!$B$1</definedName>
    <definedName function="false" hidden="false" localSheetId="44" name="TGSFRNAV" vbProcedure="false">TGSFR!$B$58:$B$69</definedName>
    <definedName function="false" hidden="false" localSheetId="44" name="TGSFR_GOV_SEC" vbProcedure="false">TGSFR!$B$22:$H$40</definedName>
    <definedName function="false" hidden="false" localSheetId="44" name="TGSFR_MM" vbProcedure="false">TGSFR!$B$42:$H$45</definedName>
    <definedName function="false" hidden="false" localSheetId="44" name="TGSMF" vbProcedure="false">#REF!</definedName>
    <definedName function="false" hidden="false" localSheetId="44" name="TICF" vbProcedure="false">#REF!</definedName>
    <definedName function="false" hidden="false" localSheetId="44" name="TIFA" vbProcedure="false">TIFA!$B$1</definedName>
    <definedName function="false" hidden="false" localSheetId="44" name="TIFNA" vbProcedure="false">#REF!</definedName>
    <definedName function="false" hidden="false" localSheetId="44" name="TIFSA" vbProcedure="false">#REF!</definedName>
    <definedName function="false" hidden="false" localSheetId="44" name="TIGIF" vbProcedure="false">#REF!</definedName>
    <definedName function="false" hidden="false" localSheetId="44" name="TINR" vbProcedure="false">#REF!</definedName>
    <definedName function="false" hidden="false" localSheetId="44" name="TIPF" vbProcedure="false">TIPF!$B$1</definedName>
    <definedName function="false" hidden="false" localSheetId="44" name="TIPFSP1" vbProcedure="false">#REF!</definedName>
    <definedName function="false" hidden="false" localSheetId="44" name="TIPHF" vbProcedure="false">#REF!</definedName>
    <definedName function="false" hidden="false" localSheetId="44" name="TISF" vbProcedure="false">#REF!</definedName>
    <definedName function="false" hidden="false" localSheetId="44" name="TITSF" vbProcedure="false">#REF!</definedName>
    <definedName function="false" hidden="false" localSheetId="44" name="TLF" vbProcedure="false">TLF!$B$1</definedName>
    <definedName function="false" hidden="false" localSheetId="44" name="TLMF" vbProcedure="false">#REF!</definedName>
    <definedName function="false" hidden="false" localSheetId="44" name="TMAOF" vbProcedure="false">#REF!</definedName>
    <definedName function="false" hidden="false" localSheetId="44" name="TMCAPF" vbProcedure="false">#REF!</definedName>
    <definedName function="false" hidden="false" localSheetId="44" name="TMIF" vbProcedure="false">#REF!</definedName>
    <definedName function="false" hidden="false" localSheetId="44" name="TMPF" vbProcedure="false">#REF!</definedName>
    <definedName function="false" hidden="false" localSheetId="44" name="TNETF" vbProcedure="false">#REF!</definedName>
    <definedName function="false" hidden="false" localSheetId="44" name="TNPBETF" vbProcedure="false">#REF!</definedName>
    <definedName function="false" hidden="false" localSheetId="44" name="TOIIS" vbProcedure="false">#REF!</definedName>
    <definedName function="false" hidden="false" localSheetId="44" name="TQNTF" vbProcedure="false">#REF!</definedName>
    <definedName function="false" hidden="false" localSheetId="44" name="TREF" vbProcedure="false">#REF!</definedName>
    <definedName function="false" hidden="false" localSheetId="44" name="TRSFC" vbProcedure="false">TRSFC!$B$1</definedName>
    <definedName function="false" hidden="false" localSheetId="44" name="TRSFM" vbProcedure="false">#REF!</definedName>
    <definedName function="false" hidden="false" localSheetId="44" name="TRSFP" vbProcedure="false">#REF!</definedName>
    <definedName function="false" hidden="false" localSheetId="44" name="TSCAPF" vbProcedure="false">#REF!</definedName>
    <definedName function="false" hidden="false" localSheetId="44" name="TSIPF3" vbProcedure="false">#REF!</definedName>
    <definedName function="false" hidden="false" localSheetId="44" name="TSTBF" vbProcedure="false">TSTBF!$B$1</definedName>
    <definedName function="false" hidden="false" localSheetId="44" name="TTAF1" vbProcedure="false">#REF!</definedName>
    <definedName function="false" hidden="false" localSheetId="44" name="TTOFE" vbProcedure="false">#REF!</definedName>
    <definedName function="false" hidden="false" localSheetId="44" name="TTSF96" vbProcedure="false">#REF!</definedName>
    <definedName function="false" hidden="false" localSheetId="44" name="TUDG3S" vbProcedure="false">#REF!</definedName>
    <definedName function="false" hidden="false" localSheetId="44" name="TUSTF" vbProcedure="false">TUSTF!$B$1</definedName>
    <definedName function="false" hidden="false" localSheetId="44" name="TVFS1" vbProcedure="false">#REF!</definedName>
    <definedName function="false" hidden="false" localSheetId="44" name="TYCF" vbProcedure="false">#REF!</definedName>
    <definedName function="false" hidden="false" localSheetId="44" name="_IEF1" vbProcedure="false">#REF!</definedName>
    <definedName function="false" hidden="false" localSheetId="44" name="___IEF1" vbProcedure="false">#REF!</definedName>
    <definedName function="false" hidden="false" localSheetId="44" name="____IEF1" vbProcedure="false">#REF!</definedName>
    <definedName function="false" hidden="false" localSheetId="44" name="____IEF2" vbProcedure="false">#REF!</definedName>
    <definedName function="false" hidden="false" localSheetId="45" name="raja" vbProcedure="false">#REF!</definedName>
    <definedName function="false" hidden="false" localSheetId="45" name="TAF" vbProcedure="false">#REF!</definedName>
    <definedName function="false" hidden="false" localSheetId="45" name="TBAF" vbProcedure="false">#REF!</definedName>
    <definedName function="false" hidden="false" localSheetId="45" name="TBCF" vbProcedure="false">#REF!</definedName>
    <definedName function="false" hidden="false" localSheetId="45" name="TBFSF" vbProcedure="false">#REF!</definedName>
    <definedName function="false" hidden="false" localSheetId="45" name="TCF" vbProcedure="false">#REF!</definedName>
    <definedName function="false" hidden="false" localSheetId="45" name="TCORPBF" vbProcedure="false">TCORPBF!$B$1</definedName>
    <definedName function="false" hidden="false" localSheetId="45" name="TCPF1" vbProcedure="false">#REF!</definedName>
    <definedName function="false" hidden="false" localSheetId="45" name="TCS" vbProcedure="false">#REF!</definedName>
    <definedName function="false" hidden="false" localSheetId="45" name="TDAF2A" vbProcedure="false">#REF!</definedName>
    <definedName function="false" hidden="false" localSheetId="45" name="TDIF" vbProcedure="false">#REF!</definedName>
    <definedName function="false" hidden="false" localSheetId="45" name="TDIVYF" vbProcedure="false">#REF!</definedName>
    <definedName function="false" hidden="false" localSheetId="45" name="TDYF" vbProcedure="false">#REF!</definedName>
    <definedName function="false" hidden="false" localSheetId="45" name="TEGF" vbProcedure="false">#REF!</definedName>
    <definedName function="false" hidden="false" localSheetId="45" name="TEMF" vbProcedure="false">#REF!</definedName>
    <definedName function="false" hidden="false" localSheetId="45" name="TEOF" vbProcedure="false">#REF!</definedName>
    <definedName function="false" hidden="false" localSheetId="45" name="TEQPEF" vbProcedure="false">#REF!</definedName>
    <definedName function="false" hidden="false" localSheetId="45" name="TFEF" vbProcedure="false">#REF!</definedName>
    <definedName function="false" hidden="false" localSheetId="45" name="TFF" vbProcedure="false">TFF!$B$1</definedName>
    <definedName function="false" hidden="false" localSheetId="45" name="TFFSP1" vbProcedure="false">#REF!</definedName>
    <definedName function="false" hidden="false" localSheetId="45" name="TFMP02" vbProcedure="false">#REF!</definedName>
    <definedName function="false" hidden="false" localSheetId="45" name="TFRF" vbProcedure="false">TFRF!$B$1</definedName>
    <definedName function="false" hidden="false" localSheetId="45" name="TFRLTF" vbProcedure="false">#REF!</definedName>
    <definedName function="false" hidden="false" localSheetId="45" name="TFRSTF" vbProcedure="false">TFRSTF!$B$1</definedName>
    <definedName function="false" hidden="false" localSheetId="45" name="TFTF1" vbProcedure="false">#REF!</definedName>
    <definedName function="false" hidden="false" localSheetId="45" name="TGSFR" vbProcedure="false">TGSFR!$B$1</definedName>
    <definedName function="false" hidden="false" localSheetId="45" name="TGSMF" vbProcedure="false">#REF!</definedName>
    <definedName function="false" hidden="false" localSheetId="45" name="TICF" vbProcedure="false">#REF!</definedName>
    <definedName function="false" hidden="false" localSheetId="45" name="TIFA" vbProcedure="false">TIFA!$B$1</definedName>
    <definedName function="false" hidden="false" localSheetId="45" name="TIFNA" vbProcedure="false">#REF!</definedName>
    <definedName function="false" hidden="false" localSheetId="45" name="TIFSA" vbProcedure="false">#REF!</definedName>
    <definedName function="false" hidden="false" localSheetId="45" name="TIGIF" vbProcedure="false">#REF!</definedName>
    <definedName function="false" hidden="false" localSheetId="45" name="TINR" vbProcedure="false">#REF!</definedName>
    <definedName function="false" hidden="false" localSheetId="45" name="TIPF" vbProcedure="false">TIPF!$B$1</definedName>
    <definedName function="false" hidden="false" localSheetId="45" name="TIPFSP1" vbProcedure="false">#REF!</definedName>
    <definedName function="false" hidden="false" localSheetId="45" name="TIPHF" vbProcedure="false">#REF!</definedName>
    <definedName function="false" hidden="false" localSheetId="45" name="TISF" vbProcedure="false">#REF!</definedName>
    <definedName function="false" hidden="false" localSheetId="45" name="TITSF" vbProcedure="false">#REF!</definedName>
    <definedName function="false" hidden="false" localSheetId="45" name="TLF" vbProcedure="false">TLF!$B$1</definedName>
    <definedName function="false" hidden="false" localSheetId="45" name="TLMF" vbProcedure="false">#REF!</definedName>
    <definedName function="false" hidden="false" localSheetId="45" name="TMAOF" vbProcedure="false">#REF!</definedName>
    <definedName function="false" hidden="false" localSheetId="45" name="TMCAPF" vbProcedure="false">#REF!</definedName>
    <definedName function="false" hidden="false" localSheetId="45" name="TMIF" vbProcedure="false">#REF!</definedName>
    <definedName function="false" hidden="false" localSheetId="45" name="TMPF" vbProcedure="false">#REF!</definedName>
    <definedName function="false" hidden="false" localSheetId="45" name="TNETF" vbProcedure="false">#REF!</definedName>
    <definedName function="false" hidden="false" localSheetId="45" name="TNPBETF" vbProcedure="false">#REF!</definedName>
    <definedName function="false" hidden="false" localSheetId="45" name="TOF" vbProcedure="false">TOF!$B$1</definedName>
    <definedName function="false" hidden="false" localSheetId="45" name="TOFNAV" vbProcedure="false">TOF!$B$35:$B$42</definedName>
    <definedName function="false" hidden="false" localSheetId="45" name="TOIIS" vbProcedure="false">#REF!</definedName>
    <definedName function="false" hidden="false" localSheetId="45" name="TQNTF" vbProcedure="false">#REF!</definedName>
    <definedName function="false" hidden="false" localSheetId="45" name="TREF" vbProcedure="false">#REF!</definedName>
    <definedName function="false" hidden="false" localSheetId="45" name="TRSFC" vbProcedure="false">TRSFC!$B$1</definedName>
    <definedName function="false" hidden="false" localSheetId="45" name="TRSFM" vbProcedure="false">#REF!</definedName>
    <definedName function="false" hidden="false" localSheetId="45" name="TRSFP" vbProcedure="false">#REF!</definedName>
    <definedName function="false" hidden="false" localSheetId="45" name="TSCAPF" vbProcedure="false">#REF!</definedName>
    <definedName function="false" hidden="false" localSheetId="45" name="TSIPF3" vbProcedure="false">#REF!</definedName>
    <definedName function="false" hidden="false" localSheetId="45" name="TSTBF" vbProcedure="false">TSTBF!$B$1</definedName>
    <definedName function="false" hidden="false" localSheetId="45" name="TTAF1" vbProcedure="false">#REF!</definedName>
    <definedName function="false" hidden="false" localSheetId="45" name="TTOFE" vbProcedure="false">#REF!</definedName>
    <definedName function="false" hidden="false" localSheetId="45" name="TTSF96" vbProcedure="false">#REF!</definedName>
    <definedName function="false" hidden="false" localSheetId="45" name="TUDG3S" vbProcedure="false">#REF!</definedName>
    <definedName function="false" hidden="false" localSheetId="45" name="TUSTF" vbProcedure="false">TUSTF!$B$1</definedName>
    <definedName function="false" hidden="false" localSheetId="45" name="TVFS1" vbProcedure="false">#REF!</definedName>
    <definedName function="false" hidden="false" localSheetId="45" name="TYCF" vbProcedure="false">#REF!</definedName>
    <definedName function="false" hidden="false" localSheetId="45" name="_IEF1" vbProcedure="false">#REF!</definedName>
    <definedName function="false" hidden="false" localSheetId="45" name="___IEF1" vbProcedure="false">#REF!</definedName>
    <definedName function="false" hidden="false" localSheetId="45" name="____IEF1" vbProcedure="false">#REF!</definedName>
    <definedName function="false" hidden="false" localSheetId="45" name="____IEF2" vbProcedure="false">#REF!</definedName>
    <definedName function="false" hidden="false" localSheetId="46" name="raja" vbProcedure="false">#REF!</definedName>
    <definedName function="false" hidden="false" localSheetId="46" name="TAF" vbProcedure="false">#REF!</definedName>
    <definedName function="false" hidden="false" localSheetId="46" name="TBAF" vbProcedure="false">#REF!</definedName>
    <definedName function="false" hidden="false" localSheetId="46" name="TBCF" vbProcedure="false">#REF!</definedName>
    <definedName function="false" hidden="false" localSheetId="46" name="TBFSF" vbProcedure="false">#REF!</definedName>
    <definedName function="false" hidden="false" localSheetId="46" name="TCF" vbProcedure="false">#REF!</definedName>
    <definedName function="false" hidden="false" localSheetId="46" name="TCORPBF" vbProcedure="false">TCORPBF!$B$1</definedName>
    <definedName function="false" hidden="false" localSheetId="46" name="TCPF1" vbProcedure="false">#REF!</definedName>
    <definedName function="false" hidden="false" localSheetId="46" name="TCS" vbProcedure="false">#REF!</definedName>
    <definedName function="false" hidden="false" localSheetId="46" name="TDAF2A" vbProcedure="false">#REF!</definedName>
    <definedName function="false" hidden="false" localSheetId="46" name="TDBF" vbProcedure="false">TDBF!$B$1</definedName>
    <definedName function="false" hidden="false" localSheetId="46" name="TDBFNAV" vbProcedure="false">TDBF!$B$47:$B$54</definedName>
    <definedName function="false" hidden="false" localSheetId="46" name="TDBF_Debt_Related" vbProcedure="false">TDBF!$B$29:$H$34</definedName>
    <definedName function="false" hidden="false" localSheetId="46" name="TDBF_GOV_SEC" vbProcedure="false">TDBF!$B$22:$H$27</definedName>
    <definedName function="false" hidden="false" localSheetId="46" name="TDIF" vbProcedure="false">#REF!</definedName>
    <definedName function="false" hidden="false" localSheetId="46" name="TDIVYF" vbProcedure="false">#REF!</definedName>
    <definedName function="false" hidden="false" localSheetId="46" name="TDYF" vbProcedure="false">#REF!</definedName>
    <definedName function="false" hidden="false" localSheetId="46" name="TEGF" vbProcedure="false">#REF!</definedName>
    <definedName function="false" hidden="false" localSheetId="46" name="TEMF" vbProcedure="false">#REF!</definedName>
    <definedName function="false" hidden="false" localSheetId="46" name="TEOF" vbProcedure="false">#REF!</definedName>
    <definedName function="false" hidden="false" localSheetId="46" name="TEQPEF" vbProcedure="false">#REF!</definedName>
    <definedName function="false" hidden="false" localSheetId="46" name="TFEF" vbProcedure="false">#REF!</definedName>
    <definedName function="false" hidden="false" localSheetId="46" name="TFF" vbProcedure="false">TFF!$B$1</definedName>
    <definedName function="false" hidden="false" localSheetId="46" name="TFFSP1" vbProcedure="false">#REF!</definedName>
    <definedName function="false" hidden="false" localSheetId="46" name="TFMP02" vbProcedure="false">#REF!</definedName>
    <definedName function="false" hidden="false" localSheetId="46" name="TFRF" vbProcedure="false">TFRF!$B$1</definedName>
    <definedName function="false" hidden="false" localSheetId="46" name="TFRLTF" vbProcedure="false">#REF!</definedName>
    <definedName function="false" hidden="false" localSheetId="46" name="TFRSTF" vbProcedure="false">TFRSTF!$B$1</definedName>
    <definedName function="false" hidden="false" localSheetId="46" name="TFTF1" vbProcedure="false">#REF!</definedName>
    <definedName function="false" hidden="false" localSheetId="46" name="TGSFR" vbProcedure="false">TGSFR!$B$1</definedName>
    <definedName function="false" hidden="false" localSheetId="46" name="TGSMF" vbProcedure="false">#REF!</definedName>
    <definedName function="false" hidden="false" localSheetId="46" name="TICF" vbProcedure="false">#REF!</definedName>
    <definedName function="false" hidden="false" localSheetId="46" name="TIFA" vbProcedure="false">TIFA!$B$1</definedName>
    <definedName function="false" hidden="false" localSheetId="46" name="TIFNA" vbProcedure="false">#REF!</definedName>
    <definedName function="false" hidden="false" localSheetId="46" name="TIFSA" vbProcedure="false">#REF!</definedName>
    <definedName function="false" hidden="false" localSheetId="46" name="TIGIF" vbProcedure="false">#REF!</definedName>
    <definedName function="false" hidden="false" localSheetId="46" name="TINR" vbProcedure="false">#REF!</definedName>
    <definedName function="false" hidden="false" localSheetId="46" name="TIPF" vbProcedure="false">TIPF!$B$1</definedName>
    <definedName function="false" hidden="false" localSheetId="46" name="TIPFSP1" vbProcedure="false">#REF!</definedName>
    <definedName function="false" hidden="false" localSheetId="46" name="TIPHF" vbProcedure="false">#REF!</definedName>
    <definedName function="false" hidden="false" localSheetId="46" name="TISF" vbProcedure="false">#REF!</definedName>
    <definedName function="false" hidden="false" localSheetId="46" name="TITSF" vbProcedure="false">#REF!</definedName>
    <definedName function="false" hidden="false" localSheetId="46" name="TLF" vbProcedure="false">TLF!$B$1</definedName>
    <definedName function="false" hidden="false" localSheetId="46" name="TLMF" vbProcedure="false">#REF!</definedName>
    <definedName function="false" hidden="false" localSheetId="46" name="TMAOF" vbProcedure="false">#REF!</definedName>
    <definedName function="false" hidden="false" localSheetId="46" name="TMCAPF" vbProcedure="false">#REF!</definedName>
    <definedName function="false" hidden="false" localSheetId="46" name="TMIF" vbProcedure="false">#REF!</definedName>
    <definedName function="false" hidden="false" localSheetId="46" name="TMPF" vbProcedure="false">#REF!</definedName>
    <definedName function="false" hidden="false" localSheetId="46" name="TNETF" vbProcedure="false">#REF!</definedName>
    <definedName function="false" hidden="false" localSheetId="46" name="TNPBETF" vbProcedure="false">#REF!</definedName>
    <definedName function="false" hidden="false" localSheetId="46" name="TOF" vbProcedure="false">TOF!$B$1</definedName>
    <definedName function="false" hidden="false" localSheetId="46" name="TOIIS" vbProcedure="false">#REF!</definedName>
    <definedName function="false" hidden="false" localSheetId="46" name="TQNTF" vbProcedure="false">#REF!</definedName>
    <definedName function="false" hidden="false" localSheetId="46" name="TREF" vbProcedure="false">#REF!</definedName>
    <definedName function="false" hidden="false" localSheetId="46" name="TRSFC" vbProcedure="false">TRSFC!$B$1</definedName>
    <definedName function="false" hidden="false" localSheetId="46" name="TRSFM" vbProcedure="false">#REF!</definedName>
    <definedName function="false" hidden="false" localSheetId="46" name="TRSFP" vbProcedure="false">#REF!</definedName>
    <definedName function="false" hidden="false" localSheetId="46" name="TSCAPF" vbProcedure="false">#REF!</definedName>
    <definedName function="false" hidden="false" localSheetId="46" name="TSIPF3" vbProcedure="false">#REF!</definedName>
    <definedName function="false" hidden="false" localSheetId="46" name="TSTBF" vbProcedure="false">TSTBF!$B$1</definedName>
    <definedName function="false" hidden="false" localSheetId="46" name="TTAF1" vbProcedure="false">#REF!</definedName>
    <definedName function="false" hidden="false" localSheetId="46" name="TTOFE" vbProcedure="false">#REF!</definedName>
    <definedName function="false" hidden="false" localSheetId="46" name="TTSF96" vbProcedure="false">#REF!</definedName>
    <definedName function="false" hidden="false" localSheetId="46" name="TUDG3S" vbProcedure="false">#REF!</definedName>
    <definedName function="false" hidden="false" localSheetId="46" name="TUSTF" vbProcedure="false">TUSTF!$B$1</definedName>
    <definedName function="false" hidden="false" localSheetId="46" name="TVFS1" vbProcedure="false">#REF!</definedName>
    <definedName function="false" hidden="false" localSheetId="46" name="TYCF" vbProcedure="false">#REF!</definedName>
    <definedName function="false" hidden="false" localSheetId="46" name="_IEF1" vbProcedure="false">#REF!</definedName>
    <definedName function="false" hidden="false" localSheetId="46" name="___IEF1" vbProcedure="false">#REF!</definedName>
    <definedName function="false" hidden="false" localSheetId="46" name="____IEF1" vbProcedure="false">#REF!</definedName>
    <definedName function="false" hidden="false" localSheetId="46" name="____IEF2" vbProcedure="false">#REF!</definedName>
    <definedName function="false" hidden="false" localSheetId="47" name="raja" vbProcedure="false">#REF!</definedName>
    <definedName function="false" hidden="false" localSheetId="47" name="TAF" vbProcedure="false">#REF!</definedName>
    <definedName function="false" hidden="false" localSheetId="47" name="TBAF" vbProcedure="false">#REF!</definedName>
    <definedName function="false" hidden="false" localSheetId="47" name="TBCF" vbProcedure="false">#REF!</definedName>
    <definedName function="false" hidden="false" localSheetId="47" name="TBFSF" vbProcedure="false">#REF!</definedName>
    <definedName function="false" hidden="false" localSheetId="47" name="TBPSUF" vbProcedure="false">TBPSUF!$B$1</definedName>
    <definedName function="false" hidden="false" localSheetId="47" name="TBPSUFNAV" vbProcedure="false">TBPSUF!$B$78:$B$85</definedName>
    <definedName function="false" hidden="false" localSheetId="47" name="TBPSUF_Debt_Related" vbProcedure="false">TBPSUF!$B$51:$H$64</definedName>
    <definedName function="false" hidden="false" localSheetId="47" name="TBPSUF_GOV_SEC" vbProcedure="false">TBPSUF!$B$22:$H$49</definedName>
    <definedName function="false" hidden="false" localSheetId="47" name="TCF" vbProcedure="false">#REF!</definedName>
    <definedName function="false" hidden="false" localSheetId="47" name="TCORPBF" vbProcedure="false">TCORPBF!$B$1</definedName>
    <definedName function="false" hidden="false" localSheetId="47" name="TCPF1" vbProcedure="false">#REF!</definedName>
    <definedName function="false" hidden="false" localSheetId="47" name="TCS" vbProcedure="false">#REF!</definedName>
    <definedName function="false" hidden="false" localSheetId="47" name="TDAF2A" vbProcedure="false">#REF!</definedName>
    <definedName function="false" hidden="false" localSheetId="47" name="TDBF" vbProcedure="false">TDBF!$B$1</definedName>
    <definedName function="false" hidden="false" localSheetId="47" name="TDIF" vbProcedure="false">#REF!</definedName>
    <definedName function="false" hidden="false" localSheetId="47" name="TDIVYF" vbProcedure="false">#REF!</definedName>
    <definedName function="false" hidden="false" localSheetId="47" name="TDYF" vbProcedure="false">#REF!</definedName>
    <definedName function="false" hidden="false" localSheetId="47" name="TEGF" vbProcedure="false">#REF!</definedName>
    <definedName function="false" hidden="false" localSheetId="47" name="TEMF" vbProcedure="false">#REF!</definedName>
    <definedName function="false" hidden="false" localSheetId="47" name="TEOF" vbProcedure="false">#REF!</definedName>
    <definedName function="false" hidden="false" localSheetId="47" name="TEQPEF" vbProcedure="false">#REF!</definedName>
    <definedName function="false" hidden="false" localSheetId="47" name="TFEF" vbProcedure="false">#REF!</definedName>
    <definedName function="false" hidden="false" localSheetId="47" name="TFF" vbProcedure="false">TFF!$B$1</definedName>
    <definedName function="false" hidden="false" localSheetId="47" name="TFFSP1" vbProcedure="false">#REF!</definedName>
    <definedName function="false" hidden="false" localSheetId="47" name="TFMP02" vbProcedure="false">#REF!</definedName>
    <definedName function="false" hidden="false" localSheetId="47" name="TFRF" vbProcedure="false">TFRF!$B$1</definedName>
    <definedName function="false" hidden="false" localSheetId="47" name="TFRLTF" vbProcedure="false">#REF!</definedName>
    <definedName function="false" hidden="false" localSheetId="47" name="TFRSTF" vbProcedure="false">TFRSTF!$B$1</definedName>
    <definedName function="false" hidden="false" localSheetId="47" name="TFTF1" vbProcedure="false">#REF!</definedName>
    <definedName function="false" hidden="false" localSheetId="47" name="TGSFR" vbProcedure="false">TGSFR!$B$1</definedName>
    <definedName function="false" hidden="false" localSheetId="47" name="TGSMF" vbProcedure="false">#REF!</definedName>
    <definedName function="false" hidden="false" localSheetId="47" name="TICF" vbProcedure="false">#REF!</definedName>
    <definedName function="false" hidden="false" localSheetId="47" name="TIFA" vbProcedure="false">TIFA!$B$1</definedName>
    <definedName function="false" hidden="false" localSheetId="47" name="TIFNA" vbProcedure="false">#REF!</definedName>
    <definedName function="false" hidden="false" localSheetId="47" name="TIFSA" vbProcedure="false">#REF!</definedName>
    <definedName function="false" hidden="false" localSheetId="47" name="TIGIF" vbProcedure="false">#REF!</definedName>
    <definedName function="false" hidden="false" localSheetId="47" name="TINR" vbProcedure="false">#REF!</definedName>
    <definedName function="false" hidden="false" localSheetId="47" name="TIPF" vbProcedure="false">TIPF!$B$1</definedName>
    <definedName function="false" hidden="false" localSheetId="47" name="TIPFSP1" vbProcedure="false">#REF!</definedName>
    <definedName function="false" hidden="false" localSheetId="47" name="TIPHF" vbProcedure="false">#REF!</definedName>
    <definedName function="false" hidden="false" localSheetId="47" name="TISF" vbProcedure="false">#REF!</definedName>
    <definedName function="false" hidden="false" localSheetId="47" name="TITSF" vbProcedure="false">#REF!</definedName>
    <definedName function="false" hidden="false" localSheetId="47" name="TLF" vbProcedure="false">TLF!$B$1</definedName>
    <definedName function="false" hidden="false" localSheetId="47" name="TLMF" vbProcedure="false">#REF!</definedName>
    <definedName function="false" hidden="false" localSheetId="47" name="TMAOF" vbProcedure="false">#REF!</definedName>
    <definedName function="false" hidden="false" localSheetId="47" name="TMCAPF" vbProcedure="false">#REF!</definedName>
    <definedName function="false" hidden="false" localSheetId="47" name="TMIF" vbProcedure="false">#REF!</definedName>
    <definedName function="false" hidden="false" localSheetId="47" name="TMPF" vbProcedure="false">#REF!</definedName>
    <definedName function="false" hidden="false" localSheetId="47" name="TNETF" vbProcedure="false">#REF!</definedName>
    <definedName function="false" hidden="false" localSheetId="47" name="TNPBETF" vbProcedure="false">#REF!</definedName>
    <definedName function="false" hidden="false" localSheetId="47" name="TOF" vbProcedure="false">TOF!$B$1</definedName>
    <definedName function="false" hidden="false" localSheetId="47" name="TOIIS" vbProcedure="false">#REF!</definedName>
    <definedName function="false" hidden="false" localSheetId="47" name="TQNTF" vbProcedure="false">#REF!</definedName>
    <definedName function="false" hidden="false" localSheetId="47" name="TREF" vbProcedure="false">#REF!</definedName>
    <definedName function="false" hidden="false" localSheetId="47" name="TRSFC" vbProcedure="false">TRSFC!$B$1</definedName>
    <definedName function="false" hidden="false" localSheetId="47" name="TRSFM" vbProcedure="false">#REF!</definedName>
    <definedName function="false" hidden="false" localSheetId="47" name="TRSFP" vbProcedure="false">#REF!</definedName>
    <definedName function="false" hidden="false" localSheetId="47" name="TSCAPF" vbProcedure="false">#REF!</definedName>
    <definedName function="false" hidden="false" localSheetId="47" name="TSIPF3" vbProcedure="false">#REF!</definedName>
    <definedName function="false" hidden="false" localSheetId="47" name="TSTBF" vbProcedure="false">TSTBF!$B$1</definedName>
    <definedName function="false" hidden="false" localSheetId="47" name="TTAF1" vbProcedure="false">#REF!</definedName>
    <definedName function="false" hidden="false" localSheetId="47" name="TTOFE" vbProcedure="false">#REF!</definedName>
    <definedName function="false" hidden="false" localSheetId="47" name="TTSF96" vbProcedure="false">#REF!</definedName>
    <definedName function="false" hidden="false" localSheetId="47" name="TUDG3S" vbProcedure="false">#REF!</definedName>
    <definedName function="false" hidden="false" localSheetId="47" name="TUSTF" vbProcedure="false">TUSTF!$B$1</definedName>
    <definedName function="false" hidden="false" localSheetId="47" name="TVFS1" vbProcedure="false">#REF!</definedName>
    <definedName function="false" hidden="false" localSheetId="47" name="TYCF" vbProcedure="false">#REF!</definedName>
    <definedName function="false" hidden="false" localSheetId="47" name="_IEF1" vbProcedure="false">#REF!</definedName>
    <definedName function="false" hidden="false" localSheetId="47" name="___IEF1" vbProcedure="false">#REF!</definedName>
    <definedName function="false" hidden="false" localSheetId="47" name="____IEF1" vbProcedure="false">#REF!</definedName>
    <definedName function="false" hidden="false" localSheetId="47" name="____IEF2" vbProcedure="false">#REF!</definedName>
    <definedName function="false" hidden="false" localSheetId="48" name="raja" vbProcedure="false">#REF!</definedName>
    <definedName function="false" hidden="false" localSheetId="48" name="TAF" vbProcedure="false">#REF!</definedName>
    <definedName function="false" hidden="false" localSheetId="48" name="TBAF" vbProcedure="false">#REF!</definedName>
    <definedName function="false" hidden="false" localSheetId="48" name="TBCF" vbProcedure="false">#REF!</definedName>
    <definedName function="false" hidden="false" localSheetId="48" name="TBFSF" vbProcedure="false">#REF!</definedName>
    <definedName function="false" hidden="false" localSheetId="48" name="TBPSUF" vbProcedure="false">TBPSUF!$B$1</definedName>
    <definedName function="false" hidden="false" localSheetId="48" name="TCF" vbProcedure="false">#REF!</definedName>
    <definedName function="false" hidden="false" localSheetId="48" name="TCORPBF" vbProcedure="false">TCORPBF!$B$1</definedName>
    <definedName function="false" hidden="false" localSheetId="48" name="TCPF1" vbProcedure="false">#REF!</definedName>
    <definedName function="false" hidden="false" localSheetId="48" name="TCS" vbProcedure="false">#REF!</definedName>
    <definedName function="false" hidden="false" localSheetId="48" name="TDAF2A" vbProcedure="false">#REF!</definedName>
    <definedName function="false" hidden="false" localSheetId="48" name="TDBF" vbProcedure="false">TDBF!$B$1</definedName>
    <definedName function="false" hidden="false" localSheetId="48" name="TDIF" vbProcedure="false">#REF!</definedName>
    <definedName function="false" hidden="false" localSheetId="48" name="TDIVYF" vbProcedure="false">#REF!</definedName>
    <definedName function="false" hidden="false" localSheetId="48" name="TDYF" vbProcedure="false">#REF!</definedName>
    <definedName function="false" hidden="false" localSheetId="48" name="TEGF" vbProcedure="false">#REF!</definedName>
    <definedName function="false" hidden="false" localSheetId="48" name="TEMF" vbProcedure="false">#REF!</definedName>
    <definedName function="false" hidden="false" localSheetId="48" name="TEOF" vbProcedure="false">#REF!</definedName>
    <definedName function="false" hidden="false" localSheetId="48" name="TEQPEF" vbProcedure="false">#REF!</definedName>
    <definedName function="false" hidden="false" localSheetId="48" name="TFEF" vbProcedure="false">#REF!</definedName>
    <definedName function="false" hidden="false" localSheetId="48" name="TFF" vbProcedure="false">TFF!$B$1</definedName>
    <definedName function="false" hidden="false" localSheetId="48" name="TFFSP1" vbProcedure="false">#REF!</definedName>
    <definedName function="false" hidden="false" localSheetId="48" name="TFMP02" vbProcedure="false">#REF!</definedName>
    <definedName function="false" hidden="false" localSheetId="48" name="TFRF" vbProcedure="false">TFRF!$B$1</definedName>
    <definedName function="false" hidden="false" localSheetId="48" name="TFRLTF" vbProcedure="false">#REF!</definedName>
    <definedName function="false" hidden="false" localSheetId="48" name="TFRSTF" vbProcedure="false">TFRSTF!$B$1</definedName>
    <definedName function="false" hidden="false" localSheetId="48" name="TFTF1" vbProcedure="false">#REF!</definedName>
    <definedName function="false" hidden="false" localSheetId="48" name="TGSFR" vbProcedure="false">TGSFR!$B$1</definedName>
    <definedName function="false" hidden="false" localSheetId="48" name="TGSMF" vbProcedure="false">#REF!</definedName>
    <definedName function="false" hidden="false" localSheetId="48" name="TICF" vbProcedure="false">#REF!</definedName>
    <definedName function="false" hidden="false" localSheetId="48" name="TIFA" vbProcedure="false">TIFA!$B$1</definedName>
    <definedName function="false" hidden="false" localSheetId="48" name="TIFNA" vbProcedure="false">#REF!</definedName>
    <definedName function="false" hidden="false" localSheetId="48" name="TIFSA" vbProcedure="false">#REF!</definedName>
    <definedName function="false" hidden="false" localSheetId="48" name="TIGIF" vbProcedure="false">#REF!</definedName>
    <definedName function="false" hidden="false" localSheetId="48" name="TINR" vbProcedure="false">#REF!</definedName>
    <definedName function="false" hidden="false" localSheetId="48" name="TIPF" vbProcedure="false">TIPF!$B$1</definedName>
    <definedName function="false" hidden="false" localSheetId="48" name="TIPFSP1" vbProcedure="false">#REF!</definedName>
    <definedName function="false" hidden="false" localSheetId="48" name="TIPHF" vbProcedure="false">#REF!</definedName>
    <definedName function="false" hidden="false" localSheetId="48" name="TISF" vbProcedure="false">#REF!</definedName>
    <definedName function="false" hidden="false" localSheetId="48" name="TITSF" vbProcedure="false">#REF!</definedName>
    <definedName function="false" hidden="false" localSheetId="48" name="TLF" vbProcedure="false">TLF!$B$1</definedName>
    <definedName function="false" hidden="false" localSheetId="48" name="TLMF" vbProcedure="false">#REF!</definedName>
    <definedName function="false" hidden="false" localSheetId="48" name="TMAOF" vbProcedure="false">#REF!</definedName>
    <definedName function="false" hidden="false" localSheetId="48" name="TMCAPF" vbProcedure="false">#REF!</definedName>
    <definedName function="false" hidden="false" localSheetId="48" name="TMIF" vbProcedure="false">#REF!</definedName>
    <definedName function="false" hidden="false" localSheetId="48" name="TMPF" vbProcedure="false">#REF!</definedName>
    <definedName function="false" hidden="false" localSheetId="48" name="TNETF" vbProcedure="false">#REF!</definedName>
    <definedName function="false" hidden="false" localSheetId="48" name="TNPBETF" vbProcedure="false">#REF!</definedName>
    <definedName function="false" hidden="false" localSheetId="48" name="TNSIFDEC27" vbProcedure="false">TNSIFDEC27!$B$1</definedName>
    <definedName function="false" hidden="false" localSheetId="48" name="TNSIFDEC27NAV" vbProcedure="false">TNSIFDEC27!$B$34:$B$37</definedName>
    <definedName function="false" hidden="false" localSheetId="48" name="TOF" vbProcedure="false">TOF!$B$1</definedName>
    <definedName function="false" hidden="false" localSheetId="48" name="TOIIS" vbProcedure="false">#REF!</definedName>
    <definedName function="false" hidden="false" localSheetId="48" name="TQNTF" vbProcedure="false">#REF!</definedName>
    <definedName function="false" hidden="false" localSheetId="48" name="TREF" vbProcedure="false">#REF!</definedName>
    <definedName function="false" hidden="false" localSheetId="48" name="TRSFC" vbProcedure="false">TRSFC!$B$1</definedName>
    <definedName function="false" hidden="false" localSheetId="48" name="TRSFM" vbProcedure="false">#REF!</definedName>
    <definedName function="false" hidden="false" localSheetId="48" name="TRSFP" vbProcedure="false">#REF!</definedName>
    <definedName function="false" hidden="false" localSheetId="48" name="TSCAPF" vbProcedure="false">#REF!</definedName>
    <definedName function="false" hidden="false" localSheetId="48" name="TSIPF3" vbProcedure="false">#REF!</definedName>
    <definedName function="false" hidden="false" localSheetId="48" name="TSTBF" vbProcedure="false">TSTBF!$B$1</definedName>
    <definedName function="false" hidden="false" localSheetId="48" name="TTAF1" vbProcedure="false">#REF!</definedName>
    <definedName function="false" hidden="false" localSheetId="48" name="TTOFE" vbProcedure="false">#REF!</definedName>
    <definedName function="false" hidden="false" localSheetId="48" name="TTSF96" vbProcedure="false">#REF!</definedName>
    <definedName function="false" hidden="false" localSheetId="48" name="TUDG3S" vbProcedure="false">#REF!</definedName>
    <definedName function="false" hidden="false" localSheetId="48" name="TUSTF" vbProcedure="false">TUSTF!$B$1</definedName>
    <definedName function="false" hidden="false" localSheetId="48" name="TVFS1" vbProcedure="false">#REF!</definedName>
    <definedName function="false" hidden="false" localSheetId="48" name="TYCF" vbProcedure="false">#REF!</definedName>
    <definedName function="false" hidden="false" localSheetId="48" name="_IEF1" vbProcedure="false">#REF!</definedName>
    <definedName function="false" hidden="false" localSheetId="48" name="___IEF1" vbProcedure="false">#REF!</definedName>
    <definedName function="false" hidden="false" localSheetId="48" name="____IEF1" vbProcedure="false">#REF!</definedName>
    <definedName function="false" hidden="false" localSheetId="48" name="____IEF2" vbProcedure="false">#REF!</definedName>
    <definedName function="false" hidden="false" localSheetId="49" name="raja" vbProcedure="false">#REF!</definedName>
    <definedName function="false" hidden="false" localSheetId="49" name="TAF" vbProcedure="false">#REF!</definedName>
    <definedName function="false" hidden="false" localSheetId="49" name="TBAF" vbProcedure="false">#REF!</definedName>
    <definedName function="false" hidden="false" localSheetId="49" name="TBCF" vbProcedure="false">#REF!</definedName>
    <definedName function="false" hidden="false" localSheetId="49" name="TBFSF" vbProcedure="false">#REF!</definedName>
    <definedName function="false" hidden="false" localSheetId="49" name="TBPSUF" vbProcedure="false">TBPSUF!$B$1</definedName>
    <definedName function="false" hidden="false" localSheetId="49" name="TCF" vbProcedure="false">#REF!</definedName>
    <definedName function="false" hidden="false" localSheetId="49" name="TCORPBF" vbProcedure="false">TCORPBF!$B$1</definedName>
    <definedName function="false" hidden="false" localSheetId="49" name="TCPF1" vbProcedure="false">#REF!</definedName>
    <definedName function="false" hidden="false" localSheetId="49" name="TCS" vbProcedure="false">#REF!</definedName>
    <definedName function="false" hidden="false" localSheetId="49" name="TDAF2A" vbProcedure="false">#REF!</definedName>
    <definedName function="false" hidden="false" localSheetId="49" name="TDBF" vbProcedure="false">TDBF!$B$1</definedName>
    <definedName function="false" hidden="false" localSheetId="49" name="TDIF" vbProcedure="false">#REF!</definedName>
    <definedName function="false" hidden="false" localSheetId="49" name="TDIVYF" vbProcedure="false">#REF!</definedName>
    <definedName function="false" hidden="false" localSheetId="49" name="TDYF" vbProcedure="false">#REF!</definedName>
    <definedName function="false" hidden="false" localSheetId="49" name="TEGF" vbProcedure="false">#REF!</definedName>
    <definedName function="false" hidden="false" localSheetId="49" name="TEMF" vbProcedure="false">#REF!</definedName>
    <definedName function="false" hidden="false" localSheetId="49" name="TEOF" vbProcedure="false">#REF!</definedName>
    <definedName function="false" hidden="false" localSheetId="49" name="TEQPEF" vbProcedure="false">#REF!</definedName>
    <definedName function="false" hidden="false" localSheetId="49" name="TFEF" vbProcedure="false">#REF!</definedName>
    <definedName function="false" hidden="false" localSheetId="49" name="TFF" vbProcedure="false">TFF!$B$1</definedName>
    <definedName function="false" hidden="false" localSheetId="49" name="TFFSP1" vbProcedure="false">#REF!</definedName>
    <definedName function="false" hidden="false" localSheetId="49" name="TFM56F" vbProcedure="false">TFM56F!$B$1</definedName>
    <definedName function="false" hidden="false" localSheetId="49" name="TFM56FNAV" vbProcedure="false">TFM56F!$B$40:$B$47</definedName>
    <definedName function="false" hidden="false" localSheetId="49" name="TFM56F_Debt_Related" vbProcedure="false">TFM56F!$B$22:$H$27</definedName>
    <definedName function="false" hidden="false" localSheetId="49" name="TFMP02" vbProcedure="false">#REF!</definedName>
    <definedName function="false" hidden="false" localSheetId="49" name="TFRF" vbProcedure="false">TFRF!$B$1</definedName>
    <definedName function="false" hidden="false" localSheetId="49" name="TFRLTF" vbProcedure="false">#REF!</definedName>
    <definedName function="false" hidden="false" localSheetId="49" name="TFRSTF" vbProcedure="false">TFRSTF!$B$1</definedName>
    <definedName function="false" hidden="false" localSheetId="49" name="TFTF1" vbProcedure="false">#REF!</definedName>
    <definedName function="false" hidden="false" localSheetId="49" name="TGSFR" vbProcedure="false">TGSFR!$B$1</definedName>
    <definedName function="false" hidden="false" localSheetId="49" name="TGSMF" vbProcedure="false">#REF!</definedName>
    <definedName function="false" hidden="false" localSheetId="49" name="TICF" vbProcedure="false">#REF!</definedName>
    <definedName function="false" hidden="false" localSheetId="49" name="TIFA" vbProcedure="false">TIFA!$B$1</definedName>
    <definedName function="false" hidden="false" localSheetId="49" name="TIFNA" vbProcedure="false">#REF!</definedName>
    <definedName function="false" hidden="false" localSheetId="49" name="TIFSA" vbProcedure="false">#REF!</definedName>
    <definedName function="false" hidden="false" localSheetId="49" name="TIGIF" vbProcedure="false">#REF!</definedName>
    <definedName function="false" hidden="false" localSheetId="49" name="TINR" vbProcedure="false">#REF!</definedName>
    <definedName function="false" hidden="false" localSheetId="49" name="TIPF" vbProcedure="false">TIPF!$B$1</definedName>
    <definedName function="false" hidden="false" localSheetId="49" name="TIPFSP1" vbProcedure="false">#REF!</definedName>
    <definedName function="false" hidden="false" localSheetId="49" name="TIPHF" vbProcedure="false">#REF!</definedName>
    <definedName function="false" hidden="false" localSheetId="49" name="TISF" vbProcedure="false">#REF!</definedName>
    <definedName function="false" hidden="false" localSheetId="49" name="TITSF" vbProcedure="false">#REF!</definedName>
    <definedName function="false" hidden="false" localSheetId="49" name="TLF" vbProcedure="false">TLF!$B$1</definedName>
    <definedName function="false" hidden="false" localSheetId="49" name="TLMF" vbProcedure="false">#REF!</definedName>
    <definedName function="false" hidden="false" localSheetId="49" name="TMAOF" vbProcedure="false">#REF!</definedName>
    <definedName function="false" hidden="false" localSheetId="49" name="TMCAPF" vbProcedure="false">#REF!</definedName>
    <definedName function="false" hidden="false" localSheetId="49" name="TMIF" vbProcedure="false">#REF!</definedName>
    <definedName function="false" hidden="false" localSheetId="49" name="TMPF" vbProcedure="false">#REF!</definedName>
    <definedName function="false" hidden="false" localSheetId="49" name="TNETF" vbProcedure="false">#REF!</definedName>
    <definedName function="false" hidden="false" localSheetId="49" name="TNPBETF" vbProcedure="false">#REF!</definedName>
    <definedName function="false" hidden="false" localSheetId="49" name="TNSIFDEC27" vbProcedure="false">TNSIFDEC27!$B$1</definedName>
    <definedName function="false" hidden="false" localSheetId="49" name="TOF" vbProcedure="false">TOF!$B$1</definedName>
    <definedName function="false" hidden="false" localSheetId="49" name="TOIIS" vbProcedure="false">#REF!</definedName>
    <definedName function="false" hidden="false" localSheetId="49" name="TQNTF" vbProcedure="false">#REF!</definedName>
    <definedName function="false" hidden="false" localSheetId="49" name="TREF" vbProcedure="false">#REF!</definedName>
    <definedName function="false" hidden="false" localSheetId="49" name="TRSFC" vbProcedure="false">TRSFC!$B$1</definedName>
    <definedName function="false" hidden="false" localSheetId="49" name="TRSFM" vbProcedure="false">#REF!</definedName>
    <definedName function="false" hidden="false" localSheetId="49" name="TRSFP" vbProcedure="false">#REF!</definedName>
    <definedName function="false" hidden="false" localSheetId="49" name="TSCAPF" vbProcedure="false">#REF!</definedName>
    <definedName function="false" hidden="false" localSheetId="49" name="TSIPF3" vbProcedure="false">#REF!</definedName>
    <definedName function="false" hidden="false" localSheetId="49" name="TSTBF" vbProcedure="false">TSTBF!$B$1</definedName>
    <definedName function="false" hidden="false" localSheetId="49" name="TTAF1" vbProcedure="false">#REF!</definedName>
    <definedName function="false" hidden="false" localSheetId="49" name="TTOFE" vbProcedure="false">#REF!</definedName>
    <definedName function="false" hidden="false" localSheetId="49" name="TTSF96" vbProcedure="false">#REF!</definedName>
    <definedName function="false" hidden="false" localSheetId="49" name="TUDG3S" vbProcedure="false">#REF!</definedName>
    <definedName function="false" hidden="false" localSheetId="49" name="TUSTF" vbProcedure="false">TUSTF!$B$1</definedName>
    <definedName function="false" hidden="false" localSheetId="49" name="TVFS1" vbProcedure="false">#REF!</definedName>
    <definedName function="false" hidden="false" localSheetId="49" name="TYCF" vbProcedure="false">#REF!</definedName>
    <definedName function="false" hidden="false" localSheetId="49" name="_IEF1" vbProcedure="false">#REF!</definedName>
    <definedName function="false" hidden="false" localSheetId="49" name="___IEF1" vbProcedure="false">#REF!</definedName>
    <definedName function="false" hidden="false" localSheetId="49" name="____IEF1" vbProcedure="false">#REF!</definedName>
    <definedName function="false" hidden="false" localSheetId="49" name="____IEF2"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<sst xmlns="http://schemas.openxmlformats.org/spreadsheetml/2006/main" count="22060" uniqueCount="3972">
  <si>
    <t xml:space="preserve">Index</t>
  </si>
  <si>
    <t xml:space="preserve">CLASSIFICATION</t>
  </si>
  <si>
    <t xml:space="preserve">SCHEME CODE</t>
  </si>
  <si>
    <t xml:space="preserve">SCHEME NAME</t>
  </si>
  <si>
    <t xml:space="preserve">Equity</t>
  </si>
  <si>
    <t xml:space="preserve">TAF</t>
  </si>
  <si>
    <t xml:space="preserve">TATA ARBITRAGE FUND</t>
  </si>
  <si>
    <t xml:space="preserve">TBAF</t>
  </si>
  <si>
    <t xml:space="preserve">TATA BALANCED ADVANTAGE FUND</t>
  </si>
  <si>
    <t xml:space="preserve">TBFSF</t>
  </si>
  <si>
    <t xml:space="preserve">TATA BANKING &amp; FINANCIAL SERVICES FUND</t>
  </si>
  <si>
    <t xml:space="preserve">Debt</t>
  </si>
  <si>
    <t xml:space="preserve">TBPSUF</t>
  </si>
  <si>
    <t xml:space="preserve">TATA BANKING &amp; PSU DEBT FUND</t>
  </si>
  <si>
    <t xml:space="preserve">TBCF</t>
  </si>
  <si>
    <t xml:space="preserve">TATA BUSINESS CYCLE FUND</t>
  </si>
  <si>
    <t xml:space="preserve">TCORPBF</t>
  </si>
  <si>
    <t xml:space="preserve">TATA CORPORATE BOND FUND</t>
  </si>
  <si>
    <t xml:space="preserve">TDIF</t>
  </si>
  <si>
    <t xml:space="preserve">TATA DIGITAL INDIA FUND</t>
  </si>
  <si>
    <t xml:space="preserve">TDIVYF</t>
  </si>
  <si>
    <t xml:space="preserve">TATA DIVIDEND YIELD FUND</t>
  </si>
  <si>
    <t xml:space="preserve">TDBF</t>
  </si>
  <si>
    <t xml:space="preserve">TATA DYNAMIC BOND FUND</t>
  </si>
  <si>
    <t xml:space="preserve">TEQPEF</t>
  </si>
  <si>
    <t xml:space="preserve">TATA EQUITY P/E FUND</t>
  </si>
  <si>
    <t xml:space="preserve">TMIF</t>
  </si>
  <si>
    <t xml:space="preserve">TATA EQUITY SAVINGS FUND</t>
  </si>
  <si>
    <t xml:space="preserve">TCS</t>
  </si>
  <si>
    <t xml:space="preserve">TATA ETHICAL FUND</t>
  </si>
  <si>
    <t xml:space="preserve">TFM56F</t>
  </si>
  <si>
    <t xml:space="preserve">TATA FIXED MATURITY PLAN-SERIES 56 SCHEME - F ( CLOSE ENDED SCHEME)</t>
  </si>
  <si>
    <t xml:space="preserve">TMCAPF</t>
  </si>
  <si>
    <t xml:space="preserve">TATA FLEXI CAP FUND</t>
  </si>
  <si>
    <t xml:space="preserve">TFRF</t>
  </si>
  <si>
    <t xml:space="preserve">TATA FLOATING RATE FUND</t>
  </si>
  <si>
    <t xml:space="preserve">TFEF</t>
  </si>
  <si>
    <t xml:space="preserve">TATA FOCUSED EQUITY FUND</t>
  </si>
  <si>
    <t xml:space="preserve">TGSFR</t>
  </si>
  <si>
    <t xml:space="preserve">TATA GILT SECURITIES FUND</t>
  </si>
  <si>
    <t xml:space="preserve">TEGF</t>
  </si>
  <si>
    <t xml:space="preserve">TATA HYBRID EQUITY FUND</t>
  </si>
  <si>
    <t xml:space="preserve">TIFA</t>
  </si>
  <si>
    <t xml:space="preserve">TATA INCOME FUND</t>
  </si>
  <si>
    <t xml:space="preserve">TIFNA</t>
  </si>
  <si>
    <t xml:space="preserve">TATA INDEX FUND - NIFTY</t>
  </si>
  <si>
    <t xml:space="preserve">TIFSA</t>
  </si>
  <si>
    <t xml:space="preserve">TATA INDEX FUND - SENSEX</t>
  </si>
  <si>
    <t xml:space="preserve">TICF</t>
  </si>
  <si>
    <t xml:space="preserve">TATA INDIA CONSUMER FUND</t>
  </si>
  <si>
    <t xml:space="preserve">TIPHF</t>
  </si>
  <si>
    <t xml:space="preserve">TATA INDIA PHARMA &amp; HEALTHCARE FUND</t>
  </si>
  <si>
    <t xml:space="preserve">TTSF96</t>
  </si>
  <si>
    <t xml:space="preserve">TATA INDIA TAX SAVINGS FUND</t>
  </si>
  <si>
    <t xml:space="preserve">TISF</t>
  </si>
  <si>
    <t xml:space="preserve">TATA INFRASTRUCTURE FUND</t>
  </si>
  <si>
    <t xml:space="preserve">TEOF</t>
  </si>
  <si>
    <t xml:space="preserve">TATA LARGE &amp; MID CAP FUND</t>
  </si>
  <si>
    <t xml:space="preserve">TTOFE</t>
  </si>
  <si>
    <t xml:space="preserve">TATA LARGE CAP FUND</t>
  </si>
  <si>
    <t xml:space="preserve">Liquid</t>
  </si>
  <si>
    <t xml:space="preserve">TFRSTF</t>
  </si>
  <si>
    <t xml:space="preserve">TATA LIQUID FUND</t>
  </si>
  <si>
    <t xml:space="preserve">TIPF</t>
  </si>
  <si>
    <t xml:space="preserve">TATA MEDIUM TERM FUND ( Scheme had 1 Segregrated Portfolio )</t>
  </si>
  <si>
    <t xml:space="preserve">TINR</t>
  </si>
  <si>
    <t xml:space="preserve">TATA MID CAP GROWTH FUND</t>
  </si>
  <si>
    <t xml:space="preserve">TLF</t>
  </si>
  <si>
    <t xml:space="preserve">TATA MONEY MARKET FUND</t>
  </si>
  <si>
    <t xml:space="preserve">TMAOF</t>
  </si>
  <si>
    <t xml:space="preserve">TATA MULTI ASSET OPPORTUNITIES FUND</t>
  </si>
  <si>
    <t xml:space="preserve">TNETF</t>
  </si>
  <si>
    <t xml:space="preserve">TATA NIFTY EXCHANGE TRADED FUND</t>
  </si>
  <si>
    <t xml:space="preserve">TNIDETF</t>
  </si>
  <si>
    <t xml:space="preserve">TATA NIFTY INDIA DIGITAL EXCHANGE TRADED FUND</t>
  </si>
  <si>
    <t xml:space="preserve">TNPBETF</t>
  </si>
  <si>
    <t xml:space="preserve">TATA NIFTY PRIVATE BANK EXCHANGE TRADED FUND</t>
  </si>
  <si>
    <t xml:space="preserve">TNSIFDEC27</t>
  </si>
  <si>
    <t xml:space="preserve">TATA NIFTY SDL PLUS AAA PSU BOND DEC 2027 6040 INDEX FUND</t>
  </si>
  <si>
    <t xml:space="preserve">TOF</t>
  </si>
  <si>
    <t xml:space="preserve">TATA OVERNIGHT FUND</t>
  </si>
  <si>
    <t xml:space="preserve">TQNTF</t>
  </si>
  <si>
    <t xml:space="preserve">TATA QUANT FUND</t>
  </si>
  <si>
    <t xml:space="preserve">TREF</t>
  </si>
  <si>
    <t xml:space="preserve">TATA RESOURCES &amp; ENERGY FUND</t>
  </si>
  <si>
    <t xml:space="preserve">TRSFC</t>
  </si>
  <si>
    <t xml:space="preserve">TATA RETIREMENT SAVINGS FUND-CONSERVATIVE PLAN</t>
  </si>
  <si>
    <t xml:space="preserve">TRSFM</t>
  </si>
  <si>
    <t xml:space="preserve">TATA RETIREMENT SAVINGS FUND-MODERATE PLAN</t>
  </si>
  <si>
    <t xml:space="preserve">TRSFP</t>
  </si>
  <si>
    <t xml:space="preserve">TATA RETIREMENT SAVINGS FUND-PROGRESSIVE PLAN</t>
  </si>
  <si>
    <t xml:space="preserve">TSTBF</t>
  </si>
  <si>
    <t xml:space="preserve">TATA SHORT TERM BOND FUND (The scheme had 1 segregated portfolio which was created under Tata Corporate Bond Fund ).</t>
  </si>
  <si>
    <t xml:space="preserve">TSCAPF</t>
  </si>
  <si>
    <t xml:space="preserve">TATA SMALL CAP FUND</t>
  </si>
  <si>
    <t xml:space="preserve">TFF</t>
  </si>
  <si>
    <t xml:space="preserve">TATA TREASURY ADVANTAGE FUND ( Scheme had 1 Segregrated Portfolio )</t>
  </si>
  <si>
    <t xml:space="preserve">TUSTF</t>
  </si>
  <si>
    <t xml:space="preserve">TATA ULTRA SHORT TERM FUND</t>
  </si>
  <si>
    <t xml:space="preserve">TYCF</t>
  </si>
  <si>
    <t xml:space="preserve">TATA YOUNG CITIZENS FUND</t>
  </si>
  <si>
    <t xml:space="preserve">Dividend History</t>
  </si>
  <si>
    <t xml:space="preserve">NOTE:</t>
  </si>
  <si>
    <t xml:space="preserve">None of the schemes of Tata Mutual Fund have participated in Credit Default Swaps (CDS) from 1st March 2022 to 31st March 2022.</t>
  </si>
  <si>
    <t xml:space="preserve">There were no Repo Transactions in Corporate Debt Securities from 1st March 2022 to 31st March 2022.</t>
  </si>
  <si>
    <t xml:space="preserve">There were transactions in Interest Rate Futures (IRFs) from 1st March 2022 to 31st March 2022.</t>
  </si>
  <si>
    <t xml:space="preserve">There were Intra - Scheme Investments from 1st March 2022 to 31st March 2022, and also previous Investments still continue.</t>
  </si>
  <si>
    <t xml:space="preserve">There are no investments in Partly Paid up Debentures.</t>
  </si>
  <si>
    <t xml:space="preserve">There were no Covered Call Transactions from 1st March 2022 to 31st March 2022.</t>
  </si>
  <si>
    <t xml:space="preserve">MUTUAL FUND INVESTMENTS ARE SUBJECT TO MARKET RISKS, READ ALL SCHEME RELATED DOCUMENTS CAREFULLY.</t>
  </si>
  <si>
    <t xml:space="preserve">Tata Equity P/E Fund Direct Plan - IDCW Trigger A (5%)</t>
  </si>
  <si>
    <t xml:space="preserve">RECORD_DATE</t>
  </si>
  <si>
    <t xml:space="preserve">NAV As on Record Date</t>
  </si>
  <si>
    <t xml:space="preserve">DIVIDEND PER UNIT(HUF &amp; INDIVIDUALS)</t>
  </si>
  <si>
    <t xml:space="preserve">DIVIDEND PER UNIT(OTHERS)</t>
  </si>
  <si>
    <t xml:space="preserve">Tata Equity P/E Fund Direct Plan - IDCW Trigger B(10%)</t>
  </si>
  <si>
    <t xml:space="preserve">Tata Equity P/E Fund Regular Plan - IDCW Trigger B(10%)</t>
  </si>
  <si>
    <t xml:space="preserve">Tata Equity P/E Fund Regular Plan - IDCW Trigger A (5%)</t>
  </si>
  <si>
    <t xml:space="preserve">Tata Equity Savings Fund Regular Plan - IDCW Monthly</t>
  </si>
  <si>
    <t xml:space="preserve">Tata Equity Savings Fund Direct Plan - IDCW Monthly</t>
  </si>
  <si>
    <t xml:space="preserve">Tata Hybrid Equity Fund Regular Plan - IDCW Monthly</t>
  </si>
  <si>
    <t xml:space="preserve">Tata Hybrid Equity Fund Direct Plan - IDCW Monthly</t>
  </si>
  <si>
    <t xml:space="preserve">Tata Liquid Fund Regular Plan - Daily IDCW</t>
  </si>
  <si>
    <t xml:space="preserve">Oct'21</t>
  </si>
  <si>
    <t xml:space="preserve">Nov'21</t>
  </si>
  <si>
    <t xml:space="preserve">Dec'21 </t>
  </si>
  <si>
    <t xml:space="preserve">Jan'22</t>
  </si>
  <si>
    <t xml:space="preserve">Feb'22</t>
  </si>
  <si>
    <t xml:space="preserve">Mar'22</t>
  </si>
  <si>
    <t xml:space="preserve">Tata Liquid Fund Direct Plan - Daily IDCW</t>
  </si>
  <si>
    <t xml:space="preserve">Tata Money Market Fund  Regular Plan - Daily IDCW</t>
  </si>
  <si>
    <t xml:space="preserve">Tata Money Market Fund Direct Plan - Daily IDCW</t>
  </si>
  <si>
    <t xml:space="preserve">Dec'21</t>
  </si>
  <si>
    <t xml:space="preserve">Tata Overnight Fund - Regular Plan - IDCW</t>
  </si>
  <si>
    <t xml:space="preserve">.</t>
  </si>
  <si>
    <t xml:space="preserve">Tata Overnight Fund - Direct Plan- IDCW</t>
  </si>
  <si>
    <t xml:space="preserve">Tata Treasury Advantage Fund  Regular Plan - Daily IDCW</t>
  </si>
  <si>
    <t xml:space="preserve">Tata Treasury Advantage Fund Direct Plan - Daily IDCW</t>
  </si>
  <si>
    <t xml:space="preserve">Tata Treasury Advantage Fund Regular Plan - IDCW Weekly</t>
  </si>
  <si>
    <t xml:space="preserve">Tata Treasury Advantage Fund Direct Plan - IDCW Weekly</t>
  </si>
  <si>
    <t xml:space="preserve">Tata Ultra Short Term Fund - Regular Plan - IDCW Weekly</t>
  </si>
  <si>
    <t xml:space="preserve">Tata Ultra Short Term Fund - Direct Plan - IDCW Weekly</t>
  </si>
  <si>
    <t xml:space="preserve">IDCW</t>
  </si>
  <si>
    <t xml:space="preserve">Income Distribution cum capital withdrawal</t>
  </si>
  <si>
    <t xml:space="preserve">Scheme Risk-O-Meter and Scheme Benchmark Risk-O-Meter as of 31st March 2022</t>
  </si>
  <si>
    <t xml:space="preserve">Serial No.</t>
  </si>
  <si>
    <t xml:space="preserve">Scheme Name</t>
  </si>
  <si>
    <t xml:space="preserve">Scheme             Risk- O-Meter</t>
  </si>
  <si>
    <t xml:space="preserve">Scheme Bench Mark</t>
  </si>
  <si>
    <t xml:space="preserve">Bench Mark   Risk-O-Meter</t>
  </si>
  <si>
    <t xml:space="preserve">1</t>
  </si>
  <si>
    <t xml:space="preserve">Low</t>
  </si>
  <si>
    <t xml:space="preserve">NIFTY 50 Arbitrage</t>
  </si>
  <si>
    <t xml:space="preserve">LOW</t>
  </si>
  <si>
    <t xml:space="preserve">Moderately High</t>
  </si>
  <si>
    <t xml:space="preserve">CRISIL Hybrid 50+50 - Moderate Index</t>
  </si>
  <si>
    <t xml:space="preserve">High</t>
  </si>
  <si>
    <t xml:space="preserve">Very High</t>
  </si>
  <si>
    <t xml:space="preserve">Nifty Financial Services</t>
  </si>
  <si>
    <t xml:space="preserve">VERY HIGH</t>
  </si>
  <si>
    <t xml:space="preserve">Low to Moderate</t>
  </si>
  <si>
    <t xml:space="preserve">CRISIL Banking and PSU Debt Index</t>
  </si>
  <si>
    <t xml:space="preserve">Moderate</t>
  </si>
  <si>
    <t xml:space="preserve">Nifty 500</t>
  </si>
  <si>
    <t xml:space="preserve">CRISIL Corporate Bond Composite Index</t>
  </si>
  <si>
    <t xml:space="preserve">Nifty IT</t>
  </si>
  <si>
    <t xml:space="preserve">CRISIL Composite Bond Fund Index</t>
  </si>
  <si>
    <t xml:space="preserve">NIFTY Equity Savings Index</t>
  </si>
  <si>
    <t xml:space="preserve">MODERATE</t>
  </si>
  <si>
    <t xml:space="preserve">Nifty500 Shariah</t>
  </si>
  <si>
    <t xml:space="preserve">Tata FMP - Series 56 - Scheme F</t>
  </si>
  <si>
    <t xml:space="preserve">CRISIL Medium Term Debt Index</t>
  </si>
  <si>
    <t xml:space="preserve">CRISIL Short Term Bond Fund Index</t>
  </si>
  <si>
    <t xml:space="preserve">CRISIL Dynamic Gilt Index</t>
  </si>
  <si>
    <t xml:space="preserve">CRISIL Hybrid 35+65 - Aggressive Index</t>
  </si>
  <si>
    <t xml:space="preserve">Nifty 50</t>
  </si>
  <si>
    <t xml:space="preserve">S&amp;P BSE Sensex</t>
  </si>
  <si>
    <t xml:space="preserve">Nifty India Consumption</t>
  </si>
  <si>
    <t xml:space="preserve">Nifty Pharma</t>
  </si>
  <si>
    <t xml:space="preserve">S&amp;P BSE India Infrastructure Index</t>
  </si>
  <si>
    <t xml:space="preserve">NIFTY LargeMidcap 250</t>
  </si>
  <si>
    <t xml:space="preserve">Nifty 100</t>
  </si>
  <si>
    <t xml:space="preserve">CRISIL Liquid Fund Index</t>
  </si>
  <si>
    <t xml:space="preserve">TATA MEDIUM TERM FUND</t>
  </si>
  <si>
    <t xml:space="preserve">Nifty Midcap 150</t>
  </si>
  <si>
    <t xml:space="preserve">CRISIL Money Market Index</t>
  </si>
  <si>
    <t xml:space="preserve">CRISIL Short Term Bond Fund Index,I Comdex composite index*,S&amp;P BSE 200</t>
  </si>
  <si>
    <t xml:space="preserve">Nifty Private Bank</t>
  </si>
  <si>
    <t xml:space="preserve">Tata Nifty India Digital Exchange Traded Fund</t>
  </si>
  <si>
    <t xml:space="preserve">Nifty India Digital</t>
  </si>
  <si>
    <t xml:space="preserve">Tata Nifty SDL Plus AAA PSU Bond Dec 2027 6040 Index Fund</t>
  </si>
  <si>
    <t xml:space="preserve">Nifty SDL Plus AAA PSU Bond Dec 2027 60:40 Index</t>
  </si>
  <si>
    <t xml:space="preserve">CRISIL Overnight Index</t>
  </si>
  <si>
    <t xml:space="preserve">S&amp;P BSE 200</t>
  </si>
  <si>
    <t xml:space="preserve">Nifty Commodities</t>
  </si>
  <si>
    <t xml:space="preserve">CRISIL Short Term Debt Hybrid 75+25 Fund Index</t>
  </si>
  <si>
    <t xml:space="preserve">CRISIL Hybrid 25+75 - Aggressive Index</t>
  </si>
  <si>
    <t xml:space="preserve">TATA SHORT TERM BOND FUND</t>
  </si>
  <si>
    <t xml:space="preserve">Nifty Smallcap 250</t>
  </si>
  <si>
    <t xml:space="preserve">TATA TREASURY ADVANTAGE FUND</t>
  </si>
  <si>
    <t xml:space="preserve">CRISIL Low Duration Debt Index</t>
  </si>
  <si>
    <t xml:space="preserve">CRISIL Ultra Short Term Debt Index</t>
  </si>
  <si>
    <t xml:space="preserve">Tata Arbitrage Fund</t>
  </si>
  <si>
    <t xml:space="preserve">(An open ended scheme investing in arbitrage opportunities)</t>
  </si>
  <si>
    <t xml:space="preserve">This product is suitable for investors who are seeking*:</t>
  </si>
  <si>
    <t xml:space="preserve">•Income over a short term investment horizon</t>
  </si>
  <si>
    <t xml:space="preserve">•Investments predominantly in arbitrage opportunities in the cash and derivative segments of the equity markets and by investing the balance in debt and money market instruments.</t>
  </si>
  <si>
    <t xml:space="preserve">Scheme Risk-O-Meter</t>
  </si>
  <si>
    <t xml:space="preserve">Benchmark Risk-O-Meter</t>
  </si>
  <si>
    <t xml:space="preserve">as on 31/03/22</t>
  </si>
  <si>
    <t xml:space="preserve">NAME OF THE INSTRUMENT</t>
  </si>
  <si>
    <t xml:space="preserve">YIELD ( IN % )</t>
  </si>
  <si>
    <t xml:space="preserve">INDUSTRY</t>
  </si>
  <si>
    <t xml:space="preserve">ISIN CODE</t>
  </si>
  <si>
    <t xml:space="preserve">QUANTITY</t>
  </si>
  <si>
    <t xml:space="preserve">MKT VAL(Rs. Lacs)</t>
  </si>
  <si>
    <t xml:space="preserve">% to NAV</t>
  </si>
  <si>
    <t xml:space="preserve">EQUITY &amp; EQUITY RELATED</t>
  </si>
  <si>
    <t xml:space="preserve">A) LISTED/AWAITING LISTING ON STOCK EXCHANGES</t>
  </si>
  <si>
    <t xml:space="preserve">RELIANCE INDUSTRIES LTD</t>
  </si>
  <si>
    <t xml:space="preserve">NA</t>
  </si>
  <si>
    <t xml:space="preserve">Petroleum Products</t>
  </si>
  <si>
    <t xml:space="preserve">INE002A01018</t>
  </si>
  <si>
    <t xml:space="preserve">HINDUSTAN UNILEVER LTD</t>
  </si>
  <si>
    <t xml:space="preserve">Diversified FMCG</t>
  </si>
  <si>
    <t xml:space="preserve">INE030A01027</t>
  </si>
  <si>
    <t xml:space="preserve">HCL TECHNOLOGIES LTD</t>
  </si>
  <si>
    <t xml:space="preserve">IT - Software</t>
  </si>
  <si>
    <t xml:space="preserve">INE860A01027</t>
  </si>
  <si>
    <t xml:space="preserve">INFOSYS LTD</t>
  </si>
  <si>
    <t xml:space="preserve">INE009A01021</t>
  </si>
  <si>
    <t xml:space="preserve">HOUSING DEVELOPMENT FINANCE CORPORATION LTD</t>
  </si>
  <si>
    <t xml:space="preserve">Finance</t>
  </si>
  <si>
    <t xml:space="preserve">INE001A01036</t>
  </si>
  <si>
    <t xml:space="preserve">ADANI PORTS AND SPECIAL ECONOMIC ZONE LTD</t>
  </si>
  <si>
    <t xml:space="preserve">Transport Infrastructure</t>
  </si>
  <si>
    <t xml:space="preserve">INE742F01042</t>
  </si>
  <si>
    <t xml:space="preserve">ADANI ENTERPRISES LTD</t>
  </si>
  <si>
    <t xml:space="preserve">Metals &amp; Minerals Trading</t>
  </si>
  <si>
    <t xml:space="preserve">INE423A01024</t>
  </si>
  <si>
    <t xml:space="preserve">HDFC LIFE INSURANCE CO. LTD</t>
  </si>
  <si>
    <t xml:space="preserve">Insurance</t>
  </si>
  <si>
    <t xml:space="preserve">INE795G01014</t>
  </si>
  <si>
    <t xml:space="preserve">TATA CONSULTANCY SERVICES LTD</t>
  </si>
  <si>
    <t xml:space="preserve">INE467B01029</t>
  </si>
  <si>
    <t xml:space="preserve">LARSEN &amp; TOUBRO LTD</t>
  </si>
  <si>
    <t xml:space="preserve">Construction</t>
  </si>
  <si>
    <t xml:space="preserve">INE018A01030</t>
  </si>
  <si>
    <t xml:space="preserve">TATA POWER COMPANY LTD</t>
  </si>
  <si>
    <t xml:space="preserve">Power</t>
  </si>
  <si>
    <t xml:space="preserve">INE245A01021</t>
  </si>
  <si>
    <t xml:space="preserve">VEDANTA LTD</t>
  </si>
  <si>
    <t xml:space="preserve">Diversified Metals</t>
  </si>
  <si>
    <t xml:space="preserve">INE205A01025</t>
  </si>
  <si>
    <t xml:space="preserve">EICHER MOTORS LTD</t>
  </si>
  <si>
    <t xml:space="preserve">Automobiles</t>
  </si>
  <si>
    <t xml:space="preserve">INE066A01021</t>
  </si>
  <si>
    <t xml:space="preserve">BANDHAN BANK LTD</t>
  </si>
  <si>
    <t xml:space="preserve">Banks</t>
  </si>
  <si>
    <t xml:space="preserve">INE545U01014</t>
  </si>
  <si>
    <t xml:space="preserve">BAJAJ FINSERV LTD</t>
  </si>
  <si>
    <t xml:space="preserve">INE918I01018</t>
  </si>
  <si>
    <t xml:space="preserve">POWER GRID CORPORATION OF INDIA LTD</t>
  </si>
  <si>
    <t xml:space="preserve">INE752E01010</t>
  </si>
  <si>
    <t xml:space="preserve">INFO EDGE (INDIA) LTD</t>
  </si>
  <si>
    <t xml:space="preserve">Retailing</t>
  </si>
  <si>
    <t xml:space="preserve">INE663F01024</t>
  </si>
  <si>
    <t xml:space="preserve">INDUSIND BANK LTD</t>
  </si>
  <si>
    <t xml:space="preserve">INE095A01012</t>
  </si>
  <si>
    <t xml:space="preserve">KOTAK MAHINDRA BANK LTD</t>
  </si>
  <si>
    <t xml:space="preserve">INE237A01028</t>
  </si>
  <si>
    <t xml:space="preserve">AUROBINDO PHARMA LTD</t>
  </si>
  <si>
    <t xml:space="preserve">Pharmaceuticals &amp; Biotechnology</t>
  </si>
  <si>
    <t xml:space="preserve">INE406A01037</t>
  </si>
  <si>
    <t xml:space="preserve">DIVI LABORATORIES LTD</t>
  </si>
  <si>
    <t xml:space="preserve">INE361B01024</t>
  </si>
  <si>
    <t xml:space="preserve">TATA CONSUMER PRODUCTS LTD</t>
  </si>
  <si>
    <t xml:space="preserve">Agricultural Food &amp; other Products</t>
  </si>
  <si>
    <t xml:space="preserve">INE192A01025</t>
  </si>
  <si>
    <t xml:space="preserve">BAJAJ FINANCE LTD</t>
  </si>
  <si>
    <t xml:space="preserve">INE296A01024</t>
  </si>
  <si>
    <t xml:space="preserve">BIOCON LTD</t>
  </si>
  <si>
    <t xml:space="preserve">INE376G01013</t>
  </si>
  <si>
    <t xml:space="preserve">GODREJ PROPERTIES LTD</t>
  </si>
  <si>
    <t xml:space="preserve">Realty</t>
  </si>
  <si>
    <t xml:space="preserve">INE484J01027</t>
  </si>
  <si>
    <t xml:space="preserve">INDIAN ENERGY EXCHANGE LTD</t>
  </si>
  <si>
    <t xml:space="preserve">Capital Markets</t>
  </si>
  <si>
    <t xml:space="preserve">INE022Q01020</t>
  </si>
  <si>
    <t xml:space="preserve">LARSEN &amp; TOUBRO INFOTECH LTD</t>
  </si>
  <si>
    <t xml:space="preserve">INE214T01019</t>
  </si>
  <si>
    <t xml:space="preserve">TATA STEEL LTD</t>
  </si>
  <si>
    <t xml:space="preserve">Ferrous Metals</t>
  </si>
  <si>
    <t xml:space="preserve">INE081A01012</t>
  </si>
  <si>
    <t xml:space="preserve">HAVELLS INDIA LTD</t>
  </si>
  <si>
    <t xml:space="preserve">Consumer Durables</t>
  </si>
  <si>
    <t xml:space="preserve">INE176B01034</t>
  </si>
  <si>
    <t xml:space="preserve">IDFC FIRST BANK LTD</t>
  </si>
  <si>
    <t xml:space="preserve">INE092T01019</t>
  </si>
  <si>
    <t xml:space="preserve">DLF LTD</t>
  </si>
  <si>
    <t xml:space="preserve">INE271C01023</t>
  </si>
  <si>
    <t xml:space="preserve">AMBUJA CEMENTS LTD</t>
  </si>
  <si>
    <t xml:space="preserve">Cement &amp; Cement Products</t>
  </si>
  <si>
    <t xml:space="preserve">INE079A01024</t>
  </si>
  <si>
    <t xml:space="preserve">LUPIN LTD</t>
  </si>
  <si>
    <t xml:space="preserve">INE326A01037</t>
  </si>
  <si>
    <t xml:space="preserve">MINDTREE LTD</t>
  </si>
  <si>
    <t xml:space="preserve">INE018I01017</t>
  </si>
  <si>
    <t xml:space="preserve">GODREJ CONSUMER PRODUCTS LTD</t>
  </si>
  <si>
    <t xml:space="preserve">Personal Products</t>
  </si>
  <si>
    <t xml:space="preserve">INE102D01028</t>
  </si>
  <si>
    <t xml:space="preserve">AXIS BANK LTD</t>
  </si>
  <si>
    <t xml:space="preserve">INE238A01034</t>
  </si>
  <si>
    <t xml:space="preserve">DABUR INDIA LTD</t>
  </si>
  <si>
    <t xml:space="preserve">INE016A01026</t>
  </si>
  <si>
    <t xml:space="preserve">NESTLE INDIA LTD</t>
  </si>
  <si>
    <t xml:space="preserve">Food Products</t>
  </si>
  <si>
    <t xml:space="preserve">INE239A01016</t>
  </si>
  <si>
    <t xml:space="preserve">ULTRATECH CEMENT LTD</t>
  </si>
  <si>
    <t xml:space="preserve">INE481G01011</t>
  </si>
  <si>
    <t xml:space="preserve">ZEE ENTERTAINMENT ENTERPRISES LTD</t>
  </si>
  <si>
    <t xml:space="preserve">Entertainment</t>
  </si>
  <si>
    <t xml:space="preserve">INE256A01028</t>
  </si>
  <si>
    <t xml:space="preserve">UPL LTD</t>
  </si>
  <si>
    <t xml:space="preserve">Fertilizers &amp; Agrochemicals</t>
  </si>
  <si>
    <t xml:space="preserve">INE628A01036</t>
  </si>
  <si>
    <t xml:space="preserve">MPHASIS LTD</t>
  </si>
  <si>
    <t xml:space="preserve">INE356A01018</t>
  </si>
  <si>
    <t xml:space="preserve">PUNJAB NATIONAL BANK</t>
  </si>
  <si>
    <t xml:space="preserve">INE160A01022</t>
  </si>
  <si>
    <t xml:space="preserve">LIC HOUSING FINANCE LTD</t>
  </si>
  <si>
    <t xml:space="preserve">INE115A01026</t>
  </si>
  <si>
    <t xml:space="preserve">CONTAINER CORPORATION OF INDIA LTD</t>
  </si>
  <si>
    <t xml:space="preserve">Transport Services</t>
  </si>
  <si>
    <t xml:space="preserve">INE111A01025</t>
  </si>
  <si>
    <t xml:space="preserve">ICICI PRUDENTIAL LIFE INSURANCE COMPANY LTD</t>
  </si>
  <si>
    <t xml:space="preserve">INE726G01019</t>
  </si>
  <si>
    <t xml:space="preserve">RBL BANK LTD</t>
  </si>
  <si>
    <t xml:space="preserve">INE976G01028</t>
  </si>
  <si>
    <t xml:space="preserve">JUBILANT FOODWORKS LTD</t>
  </si>
  <si>
    <t xml:space="preserve">Leisure Services</t>
  </si>
  <si>
    <t xml:space="preserve">INE797F01012</t>
  </si>
  <si>
    <t xml:space="preserve">UNITED SPIRITS LTD</t>
  </si>
  <si>
    <t xml:space="preserve">Beverages</t>
  </si>
  <si>
    <t xml:space="preserve">INE854D01024</t>
  </si>
  <si>
    <t xml:space="preserve">LAURUS LABS LTD</t>
  </si>
  <si>
    <t xml:space="preserve">INE947Q01028</t>
  </si>
  <si>
    <t xml:space="preserve">STEEL AUTHORITY INDIA LTD</t>
  </si>
  <si>
    <t xml:space="preserve">INE114A01011</t>
  </si>
  <si>
    <t xml:space="preserve">INTERGLOBE AVIATION LTD</t>
  </si>
  <si>
    <t xml:space="preserve">INE646L01027</t>
  </si>
  <si>
    <t xml:space="preserve">IDFC  LTD</t>
  </si>
  <si>
    <t xml:space="preserve">INE043D01016</t>
  </si>
  <si>
    <t xml:space="preserve">NATIONAL ALUMINIUM CO. LTD</t>
  </si>
  <si>
    <t xml:space="preserve">Non - Ferrous Metals</t>
  </si>
  <si>
    <t xml:space="preserve">INE139A01034</t>
  </si>
  <si>
    <t xml:space="preserve">MUTHOOT FINANCE LTD</t>
  </si>
  <si>
    <t xml:space="preserve">INE414G01012</t>
  </si>
  <si>
    <t xml:space="preserve">ZYDUS LIFESCIENCES LTD</t>
  </si>
  <si>
    <t xml:space="preserve">INE010B01027</t>
  </si>
  <si>
    <t xml:space="preserve">TECH MAHINDRA LTD</t>
  </si>
  <si>
    <t xml:space="preserve">INE669C01036</t>
  </si>
  <si>
    <t xml:space="preserve">ICICI LOMBARD GENERAL INSURANCE CO. LTD</t>
  </si>
  <si>
    <t xml:space="preserve">INE765G01017</t>
  </si>
  <si>
    <t xml:space="preserve">MARICO LTD</t>
  </si>
  <si>
    <t xml:space="preserve">INE196A01026</t>
  </si>
  <si>
    <t xml:space="preserve">HERO MOTOCORP LTD</t>
  </si>
  <si>
    <t xml:space="preserve">INE158A01026</t>
  </si>
  <si>
    <t xml:space="preserve">BHARAT ELECTRONICS LTD</t>
  </si>
  <si>
    <t xml:space="preserve">Aerospace and Defense</t>
  </si>
  <si>
    <t xml:space="preserve">INE263A01024</t>
  </si>
  <si>
    <t xml:space="preserve">MULTI COMMODITY EXCHANGE OF IND LTD</t>
  </si>
  <si>
    <t xml:space="preserve">INE745G01035</t>
  </si>
  <si>
    <t xml:space="preserve">SBI LIFE INSURANCE COMPANY LTD</t>
  </si>
  <si>
    <t xml:space="preserve">INE123W01016</t>
  </si>
  <si>
    <t xml:space="preserve">SRF LTD</t>
  </si>
  <si>
    <t xml:space="preserve">Chemicals &amp; Petrochemicals</t>
  </si>
  <si>
    <t xml:space="preserve">INE647A01010</t>
  </si>
  <si>
    <t xml:space="preserve">SIEMENS LTD</t>
  </si>
  <si>
    <t xml:space="preserve">Electrical Equipment</t>
  </si>
  <si>
    <t xml:space="preserve">INE003A01024</t>
  </si>
  <si>
    <t xml:space="preserve">TATA COMMUNICATIONS LTD</t>
  </si>
  <si>
    <t xml:space="preserve">Telecom - Services</t>
  </si>
  <si>
    <t xml:space="preserve">INE151A01013</t>
  </si>
  <si>
    <t xml:space="preserve">DALMIA BHARAT LTD</t>
  </si>
  <si>
    <t xml:space="preserve">INE00R701025</t>
  </si>
  <si>
    <t xml:space="preserve">INDIABULLS HOUSING FINANCE LTD</t>
  </si>
  <si>
    <t xml:space="preserve">INE148I01020</t>
  </si>
  <si>
    <t xml:space="preserve">PI INDUSTRIES LTD</t>
  </si>
  <si>
    <t xml:space="preserve">INE603J01030</t>
  </si>
  <si>
    <t xml:space="preserve">PETRONET LNG LTD</t>
  </si>
  <si>
    <t xml:space="preserve">Gas</t>
  </si>
  <si>
    <t xml:space="preserve">INE347G01014</t>
  </si>
  <si>
    <t xml:space="preserve">ITC LTD</t>
  </si>
  <si>
    <t xml:space="preserve">INE154A01025</t>
  </si>
  <si>
    <t xml:space="preserve">INDRAPRASTHA GAS LTD</t>
  </si>
  <si>
    <t xml:space="preserve">INE203G01027</t>
  </si>
  <si>
    <t xml:space="preserve">L&amp;T TECHNOLOGY SERVICES LTD</t>
  </si>
  <si>
    <t xml:space="preserve">IT - Services</t>
  </si>
  <si>
    <t xml:space="preserve">INE010V01017</t>
  </si>
  <si>
    <t xml:space="preserve">TRENT LTD</t>
  </si>
  <si>
    <t xml:space="preserve">INE849A01020</t>
  </si>
  <si>
    <t xml:space="preserve">GRASIM INDUSTRIES LTD</t>
  </si>
  <si>
    <t xml:space="preserve">INE047A01021</t>
  </si>
  <si>
    <t xml:space="preserve">ACC LTD</t>
  </si>
  <si>
    <t xml:space="preserve">INE012A01025</t>
  </si>
  <si>
    <t xml:space="preserve">GRANULES INDIA LTD</t>
  </si>
  <si>
    <t xml:space="preserve">INE101D01020</t>
  </si>
  <si>
    <t xml:space="preserve">BALKRISHNA INDUSTRIES LTD</t>
  </si>
  <si>
    <t xml:space="preserve">Auto Components</t>
  </si>
  <si>
    <t xml:space="preserve">INE787D01026</t>
  </si>
  <si>
    <t xml:space="preserve">MAHANAGAR GAS LTD</t>
  </si>
  <si>
    <t xml:space="preserve">INE002S01010</t>
  </si>
  <si>
    <t xml:space="preserve">NMDC LTD</t>
  </si>
  <si>
    <t xml:space="preserve">Minerals &amp; Mining</t>
  </si>
  <si>
    <t xml:space="preserve">INE584A01023</t>
  </si>
  <si>
    <t xml:space="preserve">POWER FINANCE CORPORATION  LTD</t>
  </si>
  <si>
    <t xml:space="preserve">INE134E01011</t>
  </si>
  <si>
    <t xml:space="preserve">GLENMARK PHARMACEUTICALS LTD</t>
  </si>
  <si>
    <t xml:space="preserve">INE935A01035</t>
  </si>
  <si>
    <t xml:space="preserve">BIRLASOFT LTD</t>
  </si>
  <si>
    <t xml:space="preserve">INE836A01035</t>
  </si>
  <si>
    <t xml:space="preserve">BHARAT FORGE LTD</t>
  </si>
  <si>
    <t xml:space="preserve">Industrial Products</t>
  </si>
  <si>
    <t xml:space="preserve">INE465A01025</t>
  </si>
  <si>
    <t xml:space="preserve">AMARA RAJA BATTERIES LTD</t>
  </si>
  <si>
    <t xml:space="preserve">INE885A01032</t>
  </si>
  <si>
    <t xml:space="preserve">PAGE INDUSTRIES LTD</t>
  </si>
  <si>
    <t xml:space="preserve">Textiles &amp; Apparels</t>
  </si>
  <si>
    <t xml:space="preserve">INE761H01022</t>
  </si>
  <si>
    <t xml:space="preserve">APOLLO TYRES LTD</t>
  </si>
  <si>
    <t xml:space="preserve">INE438A01022</t>
  </si>
  <si>
    <t xml:space="preserve">GUJARAT GAS LTD</t>
  </si>
  <si>
    <t xml:space="preserve">INE844O01030</t>
  </si>
  <si>
    <t xml:space="preserve">PVR LTD</t>
  </si>
  <si>
    <t xml:space="preserve">INE191H01014</t>
  </si>
  <si>
    <t xml:space="preserve">WHIRLPOOL OF INDIA LTD</t>
  </si>
  <si>
    <t xml:space="preserve">INE716A01013</t>
  </si>
  <si>
    <t xml:space="preserve">MANAPPURAM FINANCE LTD</t>
  </si>
  <si>
    <t xml:space="preserve">INE522D01027</t>
  </si>
  <si>
    <t xml:space="preserve">MAHINDRA AND MAHINDRA FINANCIAL SERVICES LTD</t>
  </si>
  <si>
    <t xml:space="preserve">INE774D01024</t>
  </si>
  <si>
    <t xml:space="preserve">HINDALCO INDUSTRIES LTD</t>
  </si>
  <si>
    <t xml:space="preserve">INE038A01020</t>
  </si>
  <si>
    <t xml:space="preserve">ASIAN PAINTS (INDIA) LTD</t>
  </si>
  <si>
    <t xml:space="preserve">INE021A01026</t>
  </si>
  <si>
    <t xml:space="preserve">TATA CHEMICALS LTD</t>
  </si>
  <si>
    <t xml:space="preserve">INE092A01019</t>
  </si>
  <si>
    <t xml:space="preserve">BALRAMPUR CHINI MILLS LTD</t>
  </si>
  <si>
    <t xml:space="preserve">INE119A01028</t>
  </si>
  <si>
    <t xml:space="preserve">CIPLA LTD</t>
  </si>
  <si>
    <t xml:space="preserve">INE059A01026</t>
  </si>
  <si>
    <t xml:space="preserve">BHARAT HEAVY ELECTRICALS LTD</t>
  </si>
  <si>
    <t xml:space="preserve">INE257A01026</t>
  </si>
  <si>
    <t xml:space="preserve">ASTRAL LTD (ERSTWHILE ASTRAL POLY TECHNIK LTD)</t>
  </si>
  <si>
    <t xml:space="preserve">INE006I01046</t>
  </si>
  <si>
    <t xml:space="preserve">DEEPAK NITRITE LTD</t>
  </si>
  <si>
    <t xml:space="preserve">INE288B01029</t>
  </si>
  <si>
    <t xml:space="preserve">CANARA BANK</t>
  </si>
  <si>
    <t xml:space="preserve">INE476A01014</t>
  </si>
  <si>
    <t xml:space="preserve">SHREE CEMENT LTD</t>
  </si>
  <si>
    <t xml:space="preserve">INE070A01015</t>
  </si>
  <si>
    <t xml:space="preserve">SBI CARDS AND PAYMENT SERVICES LTD</t>
  </si>
  <si>
    <t xml:space="preserve">INE018E01016</t>
  </si>
  <si>
    <t xml:space="preserve">REC LTD</t>
  </si>
  <si>
    <t xml:space="preserve">INE020B01018</t>
  </si>
  <si>
    <t xml:space="preserve">MOTHERSON SUMI SYSTEMS LTD</t>
  </si>
  <si>
    <t xml:space="preserve">INE775A01035</t>
  </si>
  <si>
    <t xml:space="preserve">CITY UNION BANK LTD</t>
  </si>
  <si>
    <t xml:space="preserve">INE491A01021</t>
  </si>
  <si>
    <t xml:space="preserve">CROMPTON GREAVES CONSUMER ELECTRICALS LTD</t>
  </si>
  <si>
    <t xml:space="preserve">INE299U01018</t>
  </si>
  <si>
    <t xml:space="preserve">SUN TV NETWORK LTD</t>
  </si>
  <si>
    <t xml:space="preserve">INE424H01027</t>
  </si>
  <si>
    <t xml:space="preserve">TITAN COMPANY LTD</t>
  </si>
  <si>
    <t xml:space="preserve">INE280A01028</t>
  </si>
  <si>
    <t xml:space="preserve">APOLLO HOSPITALS ENTERPRISE LTD</t>
  </si>
  <si>
    <t xml:space="preserve">Healthcare Services</t>
  </si>
  <si>
    <t xml:space="preserve">INE437A01024</t>
  </si>
  <si>
    <t xml:space="preserve">FEDERAL BANK LTD</t>
  </si>
  <si>
    <t xml:space="preserve">INE171A01029</t>
  </si>
  <si>
    <t xml:space="preserve">ALEMBIC PHARMACEUTICALS LTD</t>
  </si>
  <si>
    <t xml:space="preserve">INE901L01018</t>
  </si>
  <si>
    <t xml:space="preserve">GUJARAT STATE PETRONET LTD</t>
  </si>
  <si>
    <t xml:space="preserve">INE246F01010</t>
  </si>
  <si>
    <t xml:space="preserve">INDIA CEMENTS LTD</t>
  </si>
  <si>
    <t xml:space="preserve">INE383A01012</t>
  </si>
  <si>
    <t xml:space="preserve">MARUTI SUZUKI INDIA LTD</t>
  </si>
  <si>
    <t xml:space="preserve">INE585B01010</t>
  </si>
  <si>
    <t xml:space="preserve">THE RAMCO CEMENTS LTD</t>
  </si>
  <si>
    <t xml:space="preserve">INE331A01037</t>
  </si>
  <si>
    <t xml:space="preserve">BHARAT PETROLEUM CORPORATION LTD</t>
  </si>
  <si>
    <t xml:space="preserve">INE029A01011</t>
  </si>
  <si>
    <t xml:space="preserve">STATE BANK OF INDIA</t>
  </si>
  <si>
    <t xml:space="preserve">INE062A01020</t>
  </si>
  <si>
    <t xml:space="preserve">EXIDE INDUSTRIES LTD</t>
  </si>
  <si>
    <t xml:space="preserve">INE302A01020</t>
  </si>
  <si>
    <t xml:space="preserve">GAIL ( INDIA ) LTD</t>
  </si>
  <si>
    <t xml:space="preserve">INE129A01019</t>
  </si>
  <si>
    <t xml:space="preserve">NTPC LTD</t>
  </si>
  <si>
    <t xml:space="preserve">INE733E01010</t>
  </si>
  <si>
    <t xml:space="preserve">OBEROI REALTY LTD</t>
  </si>
  <si>
    <t xml:space="preserve">INE093I01010</t>
  </si>
  <si>
    <t xml:space="preserve">COFORGE LTD</t>
  </si>
  <si>
    <t xml:space="preserve">INE591G01017</t>
  </si>
  <si>
    <t xml:space="preserve">FIRSTSOURCE SOLUTIONS LTD</t>
  </si>
  <si>
    <t xml:space="preserve">INE684F01012</t>
  </si>
  <si>
    <t xml:space="preserve">CHOLAMANDALAM INVESTMENT &amp; FINANCE CO LTD</t>
  </si>
  <si>
    <t xml:space="preserve">INE121A01024</t>
  </si>
  <si>
    <t xml:space="preserve">ASHOK LEYLAND LTD</t>
  </si>
  <si>
    <t xml:space="preserve">Agricultural, Commercial &amp; Construction Vehicles</t>
  </si>
  <si>
    <t xml:space="preserve">INE208A01029</t>
  </si>
  <si>
    <t xml:space="preserve">ORACLE FINANCIALS SERVICES SOFT LTD</t>
  </si>
  <si>
    <t xml:space="preserve">INE881D01027</t>
  </si>
  <si>
    <t xml:space="preserve">BHARTI AIRTEL LTD</t>
  </si>
  <si>
    <t xml:space="preserve">INE397D01024</t>
  </si>
  <si>
    <t xml:space="preserve">UNITED BREWERIES LTD</t>
  </si>
  <si>
    <t xml:space="preserve">INE686F01025</t>
  </si>
  <si>
    <t xml:space="preserve">BERGER PAINTS INDIA LTD</t>
  </si>
  <si>
    <t xml:space="preserve">INE463A01038</t>
  </si>
  <si>
    <t xml:space="preserve">BATA INDIA LTD</t>
  </si>
  <si>
    <t xml:space="preserve">INE176A01028</t>
  </si>
  <si>
    <t xml:space="preserve">HINDUSTAN PETROLEUM CORPORATION LTD</t>
  </si>
  <si>
    <t xml:space="preserve">INE094A01015</t>
  </si>
  <si>
    <t xml:space="preserve">TATA MOTORS LTD</t>
  </si>
  <si>
    <t xml:space="preserve">INE155A01022</t>
  </si>
  <si>
    <t xml:space="preserve">JINDAL STEEL &amp; POWER LTD</t>
  </si>
  <si>
    <t xml:space="preserve">INE749A01030</t>
  </si>
  <si>
    <t xml:space="preserve">MAHINDRA &amp; MAHINDRA LTD</t>
  </si>
  <si>
    <t xml:space="preserve">INE101A01026</t>
  </si>
  <si>
    <t xml:space="preserve">TORRENT PHARMACEUTICALS LTD</t>
  </si>
  <si>
    <t xml:space="preserve">INE685A01028</t>
  </si>
  <si>
    <t xml:space="preserve">COAL INDIA LTD</t>
  </si>
  <si>
    <t xml:space="preserve">Consumable Fuels</t>
  </si>
  <si>
    <t xml:space="preserve">INE522F01014</t>
  </si>
  <si>
    <t xml:space="preserve">SYNGENE INTERNATIONAL LTD</t>
  </si>
  <si>
    <t xml:space="preserve">INE398R01022</t>
  </si>
  <si>
    <t xml:space="preserve">*</t>
  </si>
  <si>
    <t xml:space="preserve">BANK OF BARODA</t>
  </si>
  <si>
    <t xml:space="preserve">INE028A01039</t>
  </si>
  <si>
    <t xml:space="preserve">BANK OF BARODA^</t>
  </si>
  <si>
    <t xml:space="preserve">SYNGENE INTERNATIONAL LTD^</t>
  </si>
  <si>
    <t xml:space="preserve">COAL INDIA LTD^</t>
  </si>
  <si>
    <t xml:space="preserve">TORRENT PHARMACEUTICALS LTD^</t>
  </si>
  <si>
    <t xml:space="preserve">MAHINDRA &amp; MAHINDRA LTD^</t>
  </si>
  <si>
    <t xml:space="preserve">JINDAL STEEL &amp; POWER LTD^</t>
  </si>
  <si>
    <t xml:space="preserve">TATA MOTORS LTD^</t>
  </si>
  <si>
    <t xml:space="preserve">HINDUSTAN PETROLEUM CORPORATION LTD^</t>
  </si>
  <si>
    <t xml:space="preserve">BATA INDIA LTD^</t>
  </si>
  <si>
    <t xml:space="preserve">BERGER PAINTS INDIA LTD^</t>
  </si>
  <si>
    <t xml:space="preserve">UNITED BREWERIES LTD^</t>
  </si>
  <si>
    <t xml:space="preserve">BHARTI AIRTEL LTD^</t>
  </si>
  <si>
    <t xml:space="preserve">ORACLE FINANCIALS SERVICES SOFT LTD^</t>
  </si>
  <si>
    <t xml:space="preserve">ASHOK LEYLAND LTD^</t>
  </si>
  <si>
    <t xml:space="preserve">CHOLAMANDALAM INVESTMENT &amp; FINANCE CO LTD^</t>
  </si>
  <si>
    <t xml:space="preserve">FIRSTSOURCE SOLUTIONS LTD^</t>
  </si>
  <si>
    <t xml:space="preserve">COFORGE LTD^</t>
  </si>
  <si>
    <t xml:space="preserve">OBEROI REALTY LTD^</t>
  </si>
  <si>
    <t xml:space="preserve">NTPC LTD^</t>
  </si>
  <si>
    <t xml:space="preserve">GAIL ( INDIA ) LTD^</t>
  </si>
  <si>
    <t xml:space="preserve">EXIDE INDUSTRIES LTD^</t>
  </si>
  <si>
    <t xml:space="preserve">STATE BANK OF INDIA^</t>
  </si>
  <si>
    <t xml:space="preserve">BHARAT PETROLEUM CORPORATION LTD^</t>
  </si>
  <si>
    <t xml:space="preserve">THE RAMCO CEMENTS LTD^</t>
  </si>
  <si>
    <t xml:space="preserve">MARUTI SUZUKI INDIA LTD^</t>
  </si>
  <si>
    <t xml:space="preserve">INDIA CEMENTS LTD^</t>
  </si>
  <si>
    <t xml:space="preserve">GUJARAT STATE PETRONET LTD^</t>
  </si>
  <si>
    <t xml:space="preserve">ALEMBIC PHARMACEUTICALS LTD^</t>
  </si>
  <si>
    <t xml:space="preserve">FEDERAL BANK LTD^</t>
  </si>
  <si>
    <t xml:space="preserve">APOLLO HOSPITALS ENTERPRISE LTD^</t>
  </si>
  <si>
    <t xml:space="preserve">TITAN COMPANY LTD^</t>
  </si>
  <si>
    <t xml:space="preserve">SUN TV NETWORK LTD^</t>
  </si>
  <si>
    <t xml:space="preserve">CROMPTON GREAVES CONSUMER ELECTRICALS LTD^</t>
  </si>
  <si>
    <t xml:space="preserve">CITY UNION BANK LTD^</t>
  </si>
  <si>
    <t xml:space="preserve">MOTHERSON SUMI SYSTEMS LTD^</t>
  </si>
  <si>
    <t xml:space="preserve">REC LTD^</t>
  </si>
  <si>
    <t xml:space="preserve">SBI CARDS AND PAYMENT SERVICES LTD^</t>
  </si>
  <si>
    <t xml:space="preserve">SHREE CEMENT LTD^</t>
  </si>
  <si>
    <t xml:space="preserve">CANARA BANK^</t>
  </si>
  <si>
    <t xml:space="preserve">DEEPAK NITRITE LTD^</t>
  </si>
  <si>
    <t xml:space="preserve">ASTRAL LTD (ERSTWHILE ASTRAL POLY TECHNIK LTD)^</t>
  </si>
  <si>
    <t xml:space="preserve">BHARAT HEAVY ELECTRICALS LTD^</t>
  </si>
  <si>
    <t xml:space="preserve">CIPLA LTD^</t>
  </si>
  <si>
    <t xml:space="preserve">BALRAMPUR CHINI MILLS LTD^</t>
  </si>
  <si>
    <t xml:space="preserve">TATA CHEMICALS LTD^</t>
  </si>
  <si>
    <t xml:space="preserve">ASIAN PAINTS (INDIA) LTD^</t>
  </si>
  <si>
    <t xml:space="preserve">HINDALCO INDUSTRIES LTD^</t>
  </si>
  <si>
    <t xml:space="preserve">MAHINDRA AND MAHINDRA FINANCIAL SERVICES LTD^</t>
  </si>
  <si>
    <t xml:space="preserve">MANAPPURAM FINANCE LTD^</t>
  </si>
  <si>
    <t xml:space="preserve">WHIRLPOOL OF INDIA LTD^</t>
  </si>
  <si>
    <t xml:space="preserve">PVR LTD^</t>
  </si>
  <si>
    <t xml:space="preserve">GUJARAT GAS LTD^</t>
  </si>
  <si>
    <t xml:space="preserve">APOLLO TYRES LTD^</t>
  </si>
  <si>
    <t xml:space="preserve">PAGE INDUSTRIES LTD^</t>
  </si>
  <si>
    <t xml:space="preserve">AMARA RAJA BATTERIES LTD^</t>
  </si>
  <si>
    <t xml:space="preserve">BHARAT FORGE LTD^</t>
  </si>
  <si>
    <t xml:space="preserve">GLENMARK PHARMACEUTICALS LTD^</t>
  </si>
  <si>
    <t xml:space="preserve">BIRLASOFT LTD^</t>
  </si>
  <si>
    <t xml:space="preserve">POWER FINANCE CORPORATION  LTD^</t>
  </si>
  <si>
    <t xml:space="preserve">NMDC LTD^</t>
  </si>
  <si>
    <t xml:space="preserve">MAHANAGAR GAS LTD^</t>
  </si>
  <si>
    <t xml:space="preserve">BALKRISHNA INDUSTRIES LTD^</t>
  </si>
  <si>
    <t xml:space="preserve">GRANULES INDIA LTD^</t>
  </si>
  <si>
    <t xml:space="preserve">ACC LTD^</t>
  </si>
  <si>
    <t xml:space="preserve">GRASIM INDUSTRIES LTD^</t>
  </si>
  <si>
    <t xml:space="preserve">TRENT LTD^</t>
  </si>
  <si>
    <t xml:space="preserve">L&amp;T TECHNOLOGY SERVICES LTD^</t>
  </si>
  <si>
    <t xml:space="preserve">INDRAPRASTHA GAS LTD^</t>
  </si>
  <si>
    <t xml:space="preserve">ITC LTD^</t>
  </si>
  <si>
    <t xml:space="preserve">PETRONET LNG LTD^</t>
  </si>
  <si>
    <t xml:space="preserve">PI INDUSTRIES LTD^</t>
  </si>
  <si>
    <t xml:space="preserve">INDIABULLS HOUSING FINANCE LTD^</t>
  </si>
  <si>
    <t xml:space="preserve">DALMIA BHARAT LTD^</t>
  </si>
  <si>
    <t xml:space="preserve">TATA COMMUNICATIONS LTD^</t>
  </si>
  <si>
    <t xml:space="preserve">SIEMENS LTD^</t>
  </si>
  <si>
    <t xml:space="preserve">SRF LTD^</t>
  </si>
  <si>
    <t xml:space="preserve">SBI LIFE INSURANCE COMPANY LTD^</t>
  </si>
  <si>
    <t xml:space="preserve">MULTI COMMODITY EXCHANGE OF IND LTD^</t>
  </si>
  <si>
    <t xml:space="preserve">BHARAT ELECTRONICS LTD^</t>
  </si>
  <si>
    <t xml:space="preserve">HERO MOTOCORP LTD^</t>
  </si>
  <si>
    <t xml:space="preserve">MARICO LTD^</t>
  </si>
  <si>
    <t xml:space="preserve">ICICI LOMBARD GENERAL INSURANCE CO. LTD^</t>
  </si>
  <si>
    <t xml:space="preserve">TECH MAHINDRA LTD^</t>
  </si>
  <si>
    <t xml:space="preserve">MUTHOOT FINANCE LTD^</t>
  </si>
  <si>
    <t xml:space="preserve">ZYDUS LIFESCIENCES LTD^</t>
  </si>
  <si>
    <t xml:space="preserve">NATIONAL ALUMINIUM CO. LTD^</t>
  </si>
  <si>
    <t xml:space="preserve">INTERGLOBE AVIATION LTD^</t>
  </si>
  <si>
    <t xml:space="preserve">IDFC  LTD^</t>
  </si>
  <si>
    <t xml:space="preserve">STEEL AUTHORITY INDIA LTD^</t>
  </si>
  <si>
    <t xml:space="preserve">LAURUS LABS LTD^</t>
  </si>
  <si>
    <t xml:space="preserve">UNITED SPIRITS LTD^</t>
  </si>
  <si>
    <t xml:space="preserve">JUBILANT FOODWORKS LTD^</t>
  </si>
  <si>
    <t xml:space="preserve">ICICI PRUDENTIAL LIFE INSURANCE COMPANY LTD^</t>
  </si>
  <si>
    <t xml:space="preserve">RBL BANK LTD^</t>
  </si>
  <si>
    <t xml:space="preserve">CONTAINER CORPORATION OF INDIA LTD^</t>
  </si>
  <si>
    <t xml:space="preserve">LIC HOUSING FINANCE LTD^</t>
  </si>
  <si>
    <t xml:space="preserve">PUNJAB NATIONAL BANK^</t>
  </si>
  <si>
    <t xml:space="preserve">MPHASIS LTD^</t>
  </si>
  <si>
    <t xml:space="preserve">ZEE ENTERTAINMENT ENTERPRISES LTD^</t>
  </si>
  <si>
    <t xml:space="preserve">UPL LTD^</t>
  </si>
  <si>
    <t xml:space="preserve">ULTRATECH CEMENT LTD^</t>
  </si>
  <si>
    <t xml:space="preserve">NESTLE INDIA LTD^</t>
  </si>
  <si>
    <t xml:space="preserve">DABUR INDIA LTD^</t>
  </si>
  <si>
    <t xml:space="preserve">AXIS BANK LTD^</t>
  </si>
  <si>
    <t xml:space="preserve">GODREJ CONSUMER PRODUCTS LTD^</t>
  </si>
  <si>
    <t xml:space="preserve">MINDTREE LTD^</t>
  </si>
  <si>
    <t xml:space="preserve">LUPIN LTD^</t>
  </si>
  <si>
    <t xml:space="preserve">AMBUJA CEMENTS LTD^</t>
  </si>
  <si>
    <t xml:space="preserve">DLF LTD^</t>
  </si>
  <si>
    <t xml:space="preserve">IDFC FIRST BANK LTD^</t>
  </si>
  <si>
    <t xml:space="preserve">HAVELLS INDIA LTD^</t>
  </si>
  <si>
    <t xml:space="preserve">TATA STEEL LTD^</t>
  </si>
  <si>
    <t xml:space="preserve">LARSEN &amp; TOUBRO INFOTECH LTD^</t>
  </si>
  <si>
    <t xml:space="preserve">INDIAN ENERGY EXCHANGE LTD^</t>
  </si>
  <si>
    <t xml:space="preserve">GODREJ PROPERTIES LTD^</t>
  </si>
  <si>
    <t xml:space="preserve">BIOCON LTD^</t>
  </si>
  <si>
    <t xml:space="preserve">BAJAJ FINANCE LTD^</t>
  </si>
  <si>
    <t xml:space="preserve">TATA CONSUMER PRODUCTS LTD^</t>
  </si>
  <si>
    <t xml:space="preserve">DIVI LABORATORIES LTD^</t>
  </si>
  <si>
    <t xml:space="preserve">AUROBINDO PHARMA LTD^</t>
  </si>
  <si>
    <t xml:space="preserve">KOTAK MAHINDRA BANK LTD^</t>
  </si>
  <si>
    <t xml:space="preserve">INDUSIND BANK LTD^</t>
  </si>
  <si>
    <t xml:space="preserve">INFO EDGE (INDIA) LTD^</t>
  </si>
  <si>
    <t xml:space="preserve">POWER GRID CORPORATION OF INDIA LTD^</t>
  </si>
  <si>
    <t xml:space="preserve">BAJAJ FINSERV LTD^</t>
  </si>
  <si>
    <t xml:space="preserve">BANDHAN BANK LTD^</t>
  </si>
  <si>
    <t xml:space="preserve">EICHER MOTORS LTD^</t>
  </si>
  <si>
    <t xml:space="preserve">VEDANTA LTD^</t>
  </si>
  <si>
    <t xml:space="preserve">TATA POWER COMPANY LTD^</t>
  </si>
  <si>
    <t xml:space="preserve">LARSEN &amp; TOUBRO LTD^</t>
  </si>
  <si>
    <t xml:space="preserve">TATA CONSULTANCY SERVICES LTD^</t>
  </si>
  <si>
    <t xml:space="preserve">HDFC LIFE INSURANCE CO. LTD^</t>
  </si>
  <si>
    <t xml:space="preserve">ADANI ENTERPRISES LTD^</t>
  </si>
  <si>
    <t xml:space="preserve">ADANI PORTS AND SPECIAL ECONOMIC ZONE LTD^</t>
  </si>
  <si>
    <t xml:space="preserve">HOUSING DEVELOPMENT FINANCE CORPORATION LTD^</t>
  </si>
  <si>
    <t xml:space="preserve">INFOSYS LTD^</t>
  </si>
  <si>
    <t xml:space="preserve">HCL TECHNOLOGIES LTD^</t>
  </si>
  <si>
    <t xml:space="preserve">HINDUSTAN UNILEVER LTD^</t>
  </si>
  <si>
    <t xml:space="preserve">RELIANCE INDUSTRIES LTD^</t>
  </si>
  <si>
    <t xml:space="preserve">EQUITY &amp; EQUITY RELATED TOTAL</t>
  </si>
  <si>
    <t xml:space="preserve">RATINGS</t>
  </si>
  <si>
    <t xml:space="preserve">DEBT INSTRUMENTS</t>
  </si>
  <si>
    <t xml:space="preserve">(I) GOVERNMENT SECURITIES</t>
  </si>
  <si>
    <t xml:space="preserve">GOI - 6.84% (19/12/2022) $$</t>
  </si>
  <si>
    <t xml:space="preserve">SOV</t>
  </si>
  <si>
    <t xml:space="preserve">IN0020160050</t>
  </si>
  <si>
    <t xml:space="preserve">GOI - 5.09% (13/04/2022) $$</t>
  </si>
  <si>
    <t xml:space="preserve">IN0020200021</t>
  </si>
  <si>
    <t xml:space="preserve">GOI -  8.08% (02/08/2022) $$</t>
  </si>
  <si>
    <t xml:space="preserve">IN0020070028</t>
  </si>
  <si>
    <t xml:space="preserve">GOI -  8.15% (11/06/2022) $$</t>
  </si>
  <si>
    <t xml:space="preserve">IN0020120013</t>
  </si>
  <si>
    <t xml:space="preserve">GOI 8.35% 14/5/2022  $$</t>
  </si>
  <si>
    <t xml:space="preserve">IN0020020072</t>
  </si>
  <si>
    <t xml:space="preserve">GOI - 3.96% (09/11/2022) $$</t>
  </si>
  <si>
    <t xml:space="preserve">IN0020200260</t>
  </si>
  <si>
    <t xml:space="preserve">GOI -  8.13% (21/09/2022) $$</t>
  </si>
  <si>
    <t xml:space="preserve">IN0020070051</t>
  </si>
  <si>
    <t xml:space="preserve">GOI - 7.37% (16/04/2023) $$</t>
  </si>
  <si>
    <t xml:space="preserve">IN0020180025</t>
  </si>
  <si>
    <t xml:space="preserve">GOI - 4.48% (02/11/2023) $$</t>
  </si>
  <si>
    <t xml:space="preserve">IN0020200211</t>
  </si>
  <si>
    <t xml:space="preserve">GOI - 8.83% (25/11/2023) $$</t>
  </si>
  <si>
    <t xml:space="preserve">IN0020130061</t>
  </si>
  <si>
    <t xml:space="preserve">GOI - 7.16% (20/05/2023) $$</t>
  </si>
  <si>
    <t xml:space="preserve">IN0020130012</t>
  </si>
  <si>
    <t xml:space="preserve">GOI - 4.26% (17/05/2023) $$</t>
  </si>
  <si>
    <t xml:space="preserve">IN0020210046</t>
  </si>
  <si>
    <t xml:space="preserve">GOI - 7.32% (28/01/2024) $$</t>
  </si>
  <si>
    <t xml:space="preserve">IN0020180488</t>
  </si>
  <si>
    <t xml:space="preserve">GOI - 7.68% (15/12/2023) $$</t>
  </si>
  <si>
    <t xml:space="preserve">IN0020150010</t>
  </si>
  <si>
    <t xml:space="preserve">GOI 6.30% 9/4/2023 $$</t>
  </si>
  <si>
    <t xml:space="preserve">IN0020030014</t>
  </si>
  <si>
    <t xml:space="preserve">GOVERNMENT SECURITIES TOTAL</t>
  </si>
  <si>
    <t xml:space="preserve">(II) NON-CONVERTIBLE DEBENTURES/BONDS</t>
  </si>
  <si>
    <t xml:space="preserve">** 04.95 % HDFC LTD - 09/09/2022</t>
  </si>
  <si>
    <t xml:space="preserve">CRISIL-AAA</t>
  </si>
  <si>
    <t xml:space="preserve">INE001A07SQ5</t>
  </si>
  <si>
    <t xml:space="preserve">** 05.70 % NABARD - 31/07/2025</t>
  </si>
  <si>
    <t xml:space="preserve">INE261F08DK7</t>
  </si>
  <si>
    <t xml:space="preserve">** 07.18 % NABARD - 08/08/2022</t>
  </si>
  <si>
    <t xml:space="preserve">INE261F08BN5</t>
  </si>
  <si>
    <t xml:space="preserve">** 04.50 % HDFC LTD - 14/12/2022</t>
  </si>
  <si>
    <t xml:space="preserve">INE001A07SU7</t>
  </si>
  <si>
    <t xml:space="preserve">** 05.23 % NABARD - 31/01/2025</t>
  </si>
  <si>
    <t xml:space="preserve">INE261F08DI1</t>
  </si>
  <si>
    <t xml:space="preserve">** 07.39 % LIC HOUSING FINANCE LTD - 30/08/2022</t>
  </si>
  <si>
    <t xml:space="preserve">INE115A07MJ1</t>
  </si>
  <si>
    <t xml:space="preserve">** 07.61 % HOUSING &amp; URBAN DEVELOPMENT CORPORATION LTD - 22/06/2022</t>
  </si>
  <si>
    <t xml:space="preserve">ICRA-AAA</t>
  </si>
  <si>
    <t xml:space="preserve">INE031A08715</t>
  </si>
  <si>
    <t xml:space="preserve">** 07.62 % HOUSING &amp; URBAN DEVELOPMENT CORPORATION LTD - 15/07/2022</t>
  </si>
  <si>
    <t xml:space="preserve">INE031A08723</t>
  </si>
  <si>
    <t xml:space="preserve">** 08.45 % SIKKA PORTS AND TERMINALS LTD - 12/06/2023</t>
  </si>
  <si>
    <t xml:space="preserve">INE941D07133</t>
  </si>
  <si>
    <t xml:space="preserve">** 07.90 % INDIA INFRADEBT LTD - 31/10/2022</t>
  </si>
  <si>
    <t xml:space="preserve">INE537P07398</t>
  </si>
  <si>
    <t xml:space="preserve">NON-CONVERTIBLE DEBENTURES/BONDS TOTAL</t>
  </si>
  <si>
    <t xml:space="preserve">B) MONEY MARKET INSTRUMENTS</t>
  </si>
  <si>
    <t xml:space="preserve">** - STANDARD CHARTERED CAPITAL LTD (ERSTWHILE STDCHTD INV &amp; LOANS (INDIA) LTD) - CP - 28/04/2022</t>
  </si>
  <si>
    <t xml:space="preserve">CRISIL-A1+</t>
  </si>
  <si>
    <t xml:space="preserve">INE403G14OJ0</t>
  </si>
  <si>
    <t xml:space="preserve">MONEY MARKET INSTRUMENTS TOTAL</t>
  </si>
  <si>
    <t xml:space="preserve">C) MUTUAL FUND UNITS</t>
  </si>
  <si>
    <t xml:space="preserve">Mutual Fund</t>
  </si>
  <si>
    <t xml:space="preserve">INF277K01PR6</t>
  </si>
  <si>
    <t xml:space="preserve">INF277K01YE6</t>
  </si>
  <si>
    <t xml:space="preserve">INF277K01OK4</t>
  </si>
  <si>
    <t xml:space="preserve">INF277K011T0</t>
  </si>
  <si>
    <t xml:space="preserve">MUTUAL FUND &amp; MUTUAL FUND RELATED TOTAL</t>
  </si>
  <si>
    <t xml:space="preserve">D) MARGIN MONEY DEPOSITS</t>
  </si>
  <si>
    <t xml:space="preserve">HDFC BANK LTD</t>
  </si>
  <si>
    <t xml:space="preserve">MARGIN MONEY DEPOSITS TOTAL</t>
  </si>
  <si>
    <t xml:space="preserve">(E) TREPS</t>
  </si>
  <si>
    <t xml:space="preserve">F) REPO</t>
  </si>
  <si>
    <t xml:space="preserve">PORTFOLIO TOTAL</t>
  </si>
  <si>
    <t xml:space="preserve">CASH / NET CURRENT ASSET</t>
  </si>
  <si>
    <t xml:space="preserve">NET ASSETS</t>
  </si>
  <si>
    <t xml:space="preserve">* % OF MARKET VALUE OF SECURITIES TO NET ASSETS IS &lt; 0.01</t>
  </si>
  <si>
    <t xml:space="preserve">** THINLY TRADED / NON TRADED SECURITIES / ILLIQUID SECURITIES</t>
  </si>
  <si>
    <t xml:space="preserve">THE SCHEME RISK-O-METERS AND SCHEME BENCHMARK RISK-O-METERS ARE AS OF</t>
  </si>
  <si>
    <t xml:space="preserve">$$ - This Security has been kept as Margin for Derivatives</t>
  </si>
  <si>
    <t xml:space="preserve">TOTAL NUMBER OF INSTANCES OF DEVIATION FROM VALUATION PRICE PROVIDED BY VALUATION AGENCIES</t>
  </si>
  <si>
    <t xml:space="preserve">NIL</t>
  </si>
  <si>
    <t xml:space="preserve">TOTAL BELOW INVESTMENT GRADE OR DEFAULT PROVIDED FOR: NIL</t>
  </si>
  <si>
    <t xml:space="preserve">TOTAL VALUE AND PERCENTAGE OF ILLIQUID EQUITY SHARES: NIL</t>
  </si>
  <si>
    <t xml:space="preserve">TOTAL OUTSTANDING EXPOSURE IN DERIVATIVE INSTRUMENTS: TABLE GIVEN BELOW</t>
  </si>
  <si>
    <t xml:space="preserve">NAV AS ON 31-MAR-22: RS.11.1749 (REGULAR - MONTHLY IDCW)</t>
  </si>
  <si>
    <t xml:space="preserve">NAV AS ON 31-MAR-22: RS.11.6895 (REGULAR - GROWTH)</t>
  </si>
  <si>
    <t xml:space="preserve">NAV AS ON 31-MAR-22: RS.11.4893 (DIRECT - MONTHLY IDCW)</t>
  </si>
  <si>
    <t xml:space="preserve">NAV AS ON 31-MAR-22: RS.11.9855 (DIRECT - GROWTH)</t>
  </si>
  <si>
    <t xml:space="preserve">NAV AS ON 30-SEP-21: RS.11.0015 (REGULAR - MONTHLY IDCW)</t>
  </si>
  <si>
    <t xml:space="preserve">NAV AS ON 30-SEP-21: RS.11.5068 (REGULAR - GROWTH)</t>
  </si>
  <si>
    <t xml:space="preserve">NAV AS ON 30-SEP-21: RS.11.2663 (DIRECT - MONTHLY IDCW)</t>
  </si>
  <si>
    <t xml:space="preserve">NAV AS ON 30-SEP-21: RS.11.7519 (DIRECT - GROWTH)</t>
  </si>
  <si>
    <t xml:space="preserve">PORTFOLIO TURNOVER RATIO: 10.60 TIMES</t>
  </si>
  <si>
    <t xml:space="preserve">DIVIDEND DECLARED: NIL</t>
  </si>
  <si>
    <t xml:space="preserve">AVERAGE MATURITY :   0.53 MONTHS</t>
  </si>
  <si>
    <t xml:space="preserve">TOTAL INVESTMENTS IN FOREIGN SECURITIES / ADRS / GDRS: NIL</t>
  </si>
  <si>
    <t xml:space="preserve">Disclosure of Margins as of 31st March,2022 is as given below   :</t>
  </si>
  <si>
    <t xml:space="preserve">Name Of The Bank</t>
  </si>
  <si>
    <t xml:space="preserve">Amount of Margins
( Rs. in Lakhs )</t>
  </si>
  <si>
    <t xml:space="preserve">Cash as Margin</t>
  </si>
  <si>
    <t xml:space="preserve">Fixed Deposits</t>
  </si>
  <si>
    <t xml:space="preserve">Government Securities (Face Value)</t>
  </si>
  <si>
    <t xml:space="preserve">T-Bills (Face Value)</t>
  </si>
  <si>
    <t xml:space="preserve">Mutual Fund Units(Amt)</t>
  </si>
  <si>
    <t xml:space="preserve">Total Gross Margin</t>
  </si>
  <si>
    <t xml:space="preserve">^ Hedging positions through futures as on </t>
  </si>
  <si>
    <t xml:space="preserve">Underlying</t>
  </si>
  <si>
    <t xml:space="preserve">Long/(Short)</t>
  </si>
  <si>
    <t xml:space="preserve">Future price when purchased</t>
  </si>
  <si>
    <t xml:space="preserve">Current Price of the contract  </t>
  </si>
  <si>
    <t xml:space="preserve">Margin maintained in Rs.lakhs</t>
  </si>
  <si>
    <t xml:space="preserve">ACC LTD.-FUT-28-APR-22</t>
  </si>
  <si>
    <t xml:space="preserve">ADANI ENTERPRISES LTD.-FUT-28-APR-22</t>
  </si>
  <si>
    <t xml:space="preserve">ADANI PORTS AND SPECIAL ECONOMIC ZONE LTD.-FUT-28-APR-22</t>
  </si>
  <si>
    <t xml:space="preserve">ALEMBIC PHARMACEUTICALS LTD.-FUT-28-APR-22</t>
  </si>
  <si>
    <t xml:space="preserve">AMARA RAJA BATTERIES LTD.-FUT-28-APR-22</t>
  </si>
  <si>
    <t xml:space="preserve">AMBUJA CEMENTS LTD.-FUT-28-APR-22</t>
  </si>
  <si>
    <t xml:space="preserve">APOLLO HOSPITALS ENTERPRISE LTD.-FUT-28-APR-22</t>
  </si>
  <si>
    <t xml:space="preserve">APOLLO TYRES LTD.-FUT-28-APR-22</t>
  </si>
  <si>
    <t xml:space="preserve">ASHOK LEYLAND LTD.-FUT-28-APR-22</t>
  </si>
  <si>
    <t xml:space="preserve">ASIAN PAINTS (INDIA) LTD.-FUT-28-APR-22</t>
  </si>
  <si>
    <t xml:space="preserve">ASTRAL LTD. (ERSTWHILE ASTRAL POLY TECHNIK LTD.)-FUT-28-APR-22</t>
  </si>
  <si>
    <t xml:space="preserve">AUROBINDO PHARMA LTD.-FUT-28-APR-22</t>
  </si>
  <si>
    <t xml:space="preserve">AXIS BANK LTD.-FUT-28-APR-22</t>
  </si>
  <si>
    <t xml:space="preserve">BAJAJ FINANCE LTD.-FUT-28-APR-22</t>
  </si>
  <si>
    <t xml:space="preserve">BAJAJ FINSERV LTD.-FUT-28-APR-22</t>
  </si>
  <si>
    <t xml:space="preserve">BALKRISHNA INDUSTRIES LTD.-FUT-28-APR-22</t>
  </si>
  <si>
    <t xml:space="preserve">BALRAMPUR CHINI MILLS LTD.-FUT-28-APR-22</t>
  </si>
  <si>
    <t xml:space="preserve">BANDHAN BANK LTD.-FUT-28-APR-22</t>
  </si>
  <si>
    <t xml:space="preserve">BANK OF BARODA-FUT-28-APR-22</t>
  </si>
  <si>
    <t xml:space="preserve">BATA INDIA LTD.-FUT-28-APR-22</t>
  </si>
  <si>
    <t xml:space="preserve">BERGER PAINTS INDIA LTD.-FUT-28-APR-22</t>
  </si>
  <si>
    <t xml:space="preserve">BHARAT ELECTRONICS LTD.-FUT-28-APR-22</t>
  </si>
  <si>
    <t xml:space="preserve">BHARAT FORGE LTD.-FUT-28-APR-22</t>
  </si>
  <si>
    <t xml:space="preserve">BHARAT HEAVY ELECTRICALS LTD.-FUT-28-APR-22</t>
  </si>
  <si>
    <t xml:space="preserve">BHARAT PETROLEUM CORPORATION LTD.-FUT-28-APR-22</t>
  </si>
  <si>
    <t xml:space="preserve">BHARTI AIRTEL LTD.-FUT-28-APR-22</t>
  </si>
  <si>
    <t xml:space="preserve">BIOCON LTD.-FUT-28-APR-22</t>
  </si>
  <si>
    <t xml:space="preserve">BIRLASOFT LTD.-FUT-28-APR-22</t>
  </si>
  <si>
    <t xml:space="preserve">CANARA BANK-FUT-28-APR-22</t>
  </si>
  <si>
    <t xml:space="preserve">CHOLAMANDALAM INVESTMENT &amp; FINANCE CO LTD.-FUT-28-APR-22</t>
  </si>
  <si>
    <t xml:space="preserve">CIPLA LTD.-FUT-28-APR-22</t>
  </si>
  <si>
    <t xml:space="preserve">CITY UNION BANK LTD.-FUT-28-APR-22</t>
  </si>
  <si>
    <t xml:space="preserve">COAL INDIA LTD.-FUT-28-APR-22</t>
  </si>
  <si>
    <t xml:space="preserve">COFORGE LTD.-FUT-28-APR-22</t>
  </si>
  <si>
    <t xml:space="preserve">CONTAINER CORPORATION OF INDIA LTD.-FUT-28-APR-22</t>
  </si>
  <si>
    <t xml:space="preserve">CROMPTON GREAVES CONSUMER ELECTRICALS LTD.-FUT-28-APR-22</t>
  </si>
  <si>
    <t xml:space="preserve">DABUR INDIA LTD.-FUT-28-APR-22</t>
  </si>
  <si>
    <t xml:space="preserve">DALMIA BHARAT LTD.-FUT-28-APR-22</t>
  </si>
  <si>
    <t xml:space="preserve">DEEPAK NITRITE LTD.-FUT-28-APR-22</t>
  </si>
  <si>
    <t xml:space="preserve">DIVI LABORATORIES LTD.-FUT-28-APR-22</t>
  </si>
  <si>
    <t xml:space="preserve">DLF LTD.-FUT-28-APR-22</t>
  </si>
  <si>
    <t xml:space="preserve">EICHER MOTORS LTD.-FUT-28-APR-22</t>
  </si>
  <si>
    <t xml:space="preserve">EXIDE INDUSTRIES LTD.-FUT-28-APR-22</t>
  </si>
  <si>
    <t xml:space="preserve">FEDERAL BANK LTD.-FUT-28-APR-22</t>
  </si>
  <si>
    <t xml:space="preserve">FIRSTSOURCE SOLUTIONS LTD.-FUT-28-APR-22</t>
  </si>
  <si>
    <t xml:space="preserve">GAIL ( INDIA ) LTD.-FUT-28-APR-22</t>
  </si>
  <si>
    <t xml:space="preserve">GLENMARK PHARMACEUTICALS LTD.-FUT-28-APR-22</t>
  </si>
  <si>
    <t xml:space="preserve">GODREJ CONSUMER PRODUCTS LTD.-FUT-28-APR-22</t>
  </si>
  <si>
    <t xml:space="preserve">GODREJ PROPERTIES LTD.-FUT-28-APR-22</t>
  </si>
  <si>
    <t xml:space="preserve">GRANULES INDIA LTD.-FUT-28-APR-22</t>
  </si>
  <si>
    <t xml:space="preserve">GRASIM INDUSTRIES LTD.-FUT-28-APR-22</t>
  </si>
  <si>
    <t xml:space="preserve">GUJARAT GAS LTD.-FUT-28-APR-22</t>
  </si>
  <si>
    <t xml:space="preserve">GUJARAT STATE PETRONET LTD.-FUT-28-APR-22</t>
  </si>
  <si>
    <t xml:space="preserve">HAVELLS INDIA LTD.-FUT-28-APR-22</t>
  </si>
  <si>
    <t xml:space="preserve">HCL TECHNOLOGIES LTD.-FUT-28-APR-22</t>
  </si>
  <si>
    <t xml:space="preserve">HDFC LIFE INSURANCE CO. LTD.-FUT-28-APR-22</t>
  </si>
  <si>
    <t xml:space="preserve">HERO MOTOCORP LTD.-FUT-28-APR-22</t>
  </si>
  <si>
    <t xml:space="preserve">HINDALCO INDUSTRIES LTD.-FUT-28-APR-22</t>
  </si>
  <si>
    <t xml:space="preserve">HINDUSTAN PETROLEUM CORPORATION LTD.-FUT-28-APR-22</t>
  </si>
  <si>
    <t xml:space="preserve">HINDUSTAN UNILEVER LTD.-FUT-28-APR-22</t>
  </si>
  <si>
    <t xml:space="preserve">HOUSING DEVELOPMENT FINANCE CORPORATION LTD.-FUT-28-APR-22</t>
  </si>
  <si>
    <t xml:space="preserve">ICICI LOMBARD GENERAL INSURANCE CO. LTD.-FUT-28-APR-22</t>
  </si>
  <si>
    <t xml:space="preserve">ICICI PRUDENTIAL LIFE INSURANCE COMPANY LTD.-FUT-28-APR-22</t>
  </si>
  <si>
    <t xml:space="preserve">IDFC  LTD.-FUT-28-APR-22</t>
  </si>
  <si>
    <t xml:space="preserve">IDFC FIRST BANK LTD.-FUT-28-APR-22</t>
  </si>
  <si>
    <t xml:space="preserve">INDIA CEMENTS LTD.-FUT-28-APR-22</t>
  </si>
  <si>
    <t xml:space="preserve">INDIABULLS HOUSING FINANCE LTD.-FUT-28-APR-22</t>
  </si>
  <si>
    <t xml:space="preserve">INDIAN ENERGY EXCHANGE LTD.-FUT-28-APR-22</t>
  </si>
  <si>
    <t xml:space="preserve">INDRAPRASTHA GAS LTD.-FUT-28-APR-22</t>
  </si>
  <si>
    <t xml:space="preserve">INDUSIND BANK LTD.-FUT-28-APR-22</t>
  </si>
  <si>
    <t xml:space="preserve">INFO EDGE (INDIA) LTD.-FUT-28-APR-22</t>
  </si>
  <si>
    <t xml:space="preserve">INFOSYS LTD.-FUT-28-APR-22</t>
  </si>
  <si>
    <t xml:space="preserve">INTERGLOBE AVIATION LTD.-FUT-28-APR-22</t>
  </si>
  <si>
    <t xml:space="preserve">ITC LTD.-FUT-28-APR-22</t>
  </si>
  <si>
    <t xml:space="preserve">JINDAL STEEL &amp; POWER LTD.-FUT-28-APR-22</t>
  </si>
  <si>
    <t xml:space="preserve">JUBILANT FOODWORKS LTD.-FUT-28-APR-22</t>
  </si>
  <si>
    <t xml:space="preserve">KOTAK MAHINDRA BANK LTD.-FUT-28-APR-22</t>
  </si>
  <si>
    <t xml:space="preserve">L&amp;T TECHNOLOGY SERVICES LTD.-FUT-28-APR-22</t>
  </si>
  <si>
    <t xml:space="preserve">LARSEN &amp; TOUBRO INFOTECH LTD.-FUT-28-APR-22</t>
  </si>
  <si>
    <t xml:space="preserve">LARSEN &amp; TOUBRO LTD.-FUT-28-APR-22</t>
  </si>
  <si>
    <t xml:space="preserve">LAURUS LABS LTD.-FUT-28-APR-22</t>
  </si>
  <si>
    <t xml:space="preserve">LIC HOUSING FINANCE LTD.-FUT-28-APR-22</t>
  </si>
  <si>
    <t xml:space="preserve">LUPIN LTD.-FUT-28-APR-22</t>
  </si>
  <si>
    <t xml:space="preserve">MAHANAGAR GAS LTD.-FUT-28-APR-22</t>
  </si>
  <si>
    <t xml:space="preserve">MAHINDRA &amp; MAHINDRA LTD.-FUT-28-APR-22</t>
  </si>
  <si>
    <t xml:space="preserve">MAHINDRA AND MAHINDRA FINANCIAL SERVICES LTD.-FUT-28-APR-22</t>
  </si>
  <si>
    <t xml:space="preserve">MANAPPURAM FINANCE LTD.-FUT-28-APR-22</t>
  </si>
  <si>
    <t xml:space="preserve">MARICO LTD.-FUT-28-APR-22</t>
  </si>
  <si>
    <t xml:space="preserve">MARUTI SUZUKI INDIA LTD.-FUT-28-APR-22</t>
  </si>
  <si>
    <t xml:space="preserve">MINDTREE LTD.-FUT-28-APR-22</t>
  </si>
  <si>
    <t xml:space="preserve">MOTHERSON SUMI SYSTEMS LTD.-FUT-28-APR-22</t>
  </si>
  <si>
    <t xml:space="preserve">MPHASIS LTD.-FUT-28-APR-22</t>
  </si>
  <si>
    <t xml:space="preserve">MULTI COMMODITY EXCHANGE OF IND LTD.-FUT-28-APR-22</t>
  </si>
  <si>
    <t xml:space="preserve">MUTHOOT FINANCE LTD.-FUT-28-APR-22</t>
  </si>
  <si>
    <t xml:space="preserve">NATIONAL ALUMINIUM CO. LTD.-FUT-28-APR-22</t>
  </si>
  <si>
    <t xml:space="preserve">NESTLE INDIA LTD.-FUT-28-APR-22</t>
  </si>
  <si>
    <t xml:space="preserve">NMDC LTD.-FUT-28-APR-22</t>
  </si>
  <si>
    <t xml:space="preserve">NTPC Ltd.-FUT-28-APR-22</t>
  </si>
  <si>
    <t xml:space="preserve">OBEROI REALTY LTD.-FUT-28-APR-22</t>
  </si>
  <si>
    <t xml:space="preserve">ORACLE FINANCIALS SERVICES SOFT LTD.-FUT-28-APR-22</t>
  </si>
  <si>
    <t xml:space="preserve">PAGE INDUSTRIES LTD.-FUT-28-APR-22</t>
  </si>
  <si>
    <t xml:space="preserve">PETRONET LNG LTD.-FUT-28-APR-22</t>
  </si>
  <si>
    <t xml:space="preserve">PI INDUSTRIES LTD.-FUT-28-APR-22</t>
  </si>
  <si>
    <t xml:space="preserve">POWER FINANCE CORPORATION  LTD.-FUT-28-APR-22</t>
  </si>
  <si>
    <t xml:space="preserve">POWER GRID CORPORATION OF INDIA LTD.-FUT-28-APR-22</t>
  </si>
  <si>
    <t xml:space="preserve">PUNJAB NATIONAL BANK-FUT-28-APR-22</t>
  </si>
  <si>
    <t xml:space="preserve">PVR LTD.-FUT-28-APR-22</t>
  </si>
  <si>
    <t xml:space="preserve">RBL BANK LTD.-FUT-28-APR-22</t>
  </si>
  <si>
    <t xml:space="preserve">REC LTD.-FUT-28-APR-22</t>
  </si>
  <si>
    <t xml:space="preserve">RELIANCE INDUSTRIES LTD.-FUT-28-APR-22</t>
  </si>
  <si>
    <t xml:space="preserve">SBI CARDS AND PAYMENT SERVICES LTD.-FUT-28-APR-22</t>
  </si>
  <si>
    <t xml:space="preserve">SBI LIFE INSURANCE COMPANY LTD.-FUT-28-APR-22</t>
  </si>
  <si>
    <t xml:space="preserve">SHREE CEMENT LTD.-FUT-28-APR-22</t>
  </si>
  <si>
    <t xml:space="preserve">SIEMENS LTD.-FUT-28-APR-22</t>
  </si>
  <si>
    <t xml:space="preserve">SRF LTD.-FUT-28-APR-22</t>
  </si>
  <si>
    <t xml:space="preserve">STATE BANK OF INDIA-FUT-28-APR-22</t>
  </si>
  <si>
    <t xml:space="preserve">STEEL AUTHORITY INDIA LTD.-FUT-28-APR-22</t>
  </si>
  <si>
    <t xml:space="preserve">SUN TV NETWORK LTD.-FUT-28-APR-22</t>
  </si>
  <si>
    <t xml:space="preserve">SYNGENE INTERNATIONAL LTD.-FUT-28-APR-22</t>
  </si>
  <si>
    <t xml:space="preserve">TATA CHEMICALS LTD.-FUT-28-APR-22</t>
  </si>
  <si>
    <t xml:space="preserve">TATA COMMUNICATIONS LTD.-FUT-28-APR-22</t>
  </si>
  <si>
    <t xml:space="preserve">TATA CONSULTANCY SERVICES LTD.-FUT-28-APR-22</t>
  </si>
  <si>
    <t xml:space="preserve">TATA CONSUMER PRODUCTS LTD.-FUT-28-APR-22</t>
  </si>
  <si>
    <t xml:space="preserve">TATA MOTORS LTD.-FUT-28-APR-22</t>
  </si>
  <si>
    <t xml:space="preserve">TATA POWER COMPANY LTD.-FUT-28-APR-22</t>
  </si>
  <si>
    <t xml:space="preserve">TATA STEEL LTD.-FUT-28-APR-22</t>
  </si>
  <si>
    <t xml:space="preserve">TECH MAHINDRA LTD.-FUT-28-APR-22</t>
  </si>
  <si>
    <t xml:space="preserve">THE RAMCO CEMENTS LTD.-FUT-28-APR-22</t>
  </si>
  <si>
    <t xml:space="preserve">TITAN COMPANY LTD.-FUT-28-APR-22</t>
  </si>
  <si>
    <t xml:space="preserve">TORRENT PHARMACEUTICALS LTD.-FUT-28-APR-22</t>
  </si>
  <si>
    <t xml:space="preserve">TRENT LTD.-FUT-28-APR-22</t>
  </si>
  <si>
    <t xml:space="preserve">ULTRATECH CEMENT LTD.-FUT-28-APR-22</t>
  </si>
  <si>
    <t xml:space="preserve">UNITED BREWERIES LTD.-FUT-28-APR-22</t>
  </si>
  <si>
    <t xml:space="preserve">UNITED SPIRITS LTD.-FUT-28-APR-22</t>
  </si>
  <si>
    <t xml:space="preserve">UPL LTD.-FUT-28-APR-22</t>
  </si>
  <si>
    <t xml:space="preserve">VEDANTA LTD.-FUT-28-APR-22</t>
  </si>
  <si>
    <t xml:space="preserve">WHIRLPOOL OF INDIA LTD.-FUT-28-APR-22</t>
  </si>
  <si>
    <t xml:space="preserve">ZEE ENTERTAINMENT ENTERPRISES LTD.-FUT-28-APR-22</t>
  </si>
  <si>
    <t xml:space="preserve">ZYDUS LIFESCIENCES LTD.-FUT-28-APR-22</t>
  </si>
  <si>
    <t xml:space="preserve">Total exposure due to futures ( hedging positions) as a % age of net assets:</t>
  </si>
  <si>
    <t xml:space="preserve">For the period ended 31st March 2022 the following for hedging transactions through futures which have been squared off/expired </t>
  </si>
  <si>
    <t xml:space="preserve">Total Number of Contracts where stock futures were Bought :</t>
  </si>
  <si>
    <t xml:space="preserve"> Nos. </t>
  </si>
  <si>
    <t xml:space="preserve">ASTRAL LTD. (ERSTWHILE ASTRAL POLY TECHNIK LTD.)NOV2021FUT</t>
  </si>
  <si>
    <t xml:space="preserve">ASTRAL LTD. (ERSTWHILE ASTRAL POLY TECHNIK LTD.)OCT2021FUT</t>
  </si>
  <si>
    <t xml:space="preserve">AARTI INDUSTRIES LTD.OCT2021FUT</t>
  </si>
  <si>
    <t xml:space="preserve">ACC LTD.OCT2021FUT</t>
  </si>
  <si>
    <t xml:space="preserve">ADANI ENTERPRISES LTD.NOV2021FUT</t>
  </si>
  <si>
    <t xml:space="preserve">ADANI ENTERPRISES LTD.OCT2021FUT</t>
  </si>
  <si>
    <t xml:space="preserve">ADANI PORTS AND SPECIAL ECONOMIC ZONE LTD.OCT2021FUT</t>
  </si>
  <si>
    <t xml:space="preserve">ALKEM LABORATORIES LTD.OCT2021FUT</t>
  </si>
  <si>
    <t xml:space="preserve">AMARA RAJA BATTERIES LTD.OCT2021FUT</t>
  </si>
  <si>
    <t xml:space="preserve">AMBUJA CEMENTS LTD.NOV2021FUT</t>
  </si>
  <si>
    <t xml:space="preserve">AMBUJA CEMENTS LTD.OCT2021FUT</t>
  </si>
  <si>
    <t xml:space="preserve">APOLLO HOSPITALS ENTERPRISE LTD.OCT2021FUT</t>
  </si>
  <si>
    <t xml:space="preserve">APOLLO TYRES LTD.NOV2021FUT</t>
  </si>
  <si>
    <t xml:space="preserve">APOLLO TYRES LTD.OCT2021FUT</t>
  </si>
  <si>
    <t xml:space="preserve">ASHOK LEYLAND LTD.NOV2021FUT</t>
  </si>
  <si>
    <t xml:space="preserve">ASHOK LEYLAND LTD.OCT2021FUT</t>
  </si>
  <si>
    <t xml:space="preserve">ASIAN PAINTS (INDIA) LTD.NOV2021FUT</t>
  </si>
  <si>
    <t xml:space="preserve">ASIAN PAINTS (INDIA) LTD.OCT2021FUT</t>
  </si>
  <si>
    <t xml:space="preserve">AU SMALL FINANCE BANK LTD.NOV2021FUT</t>
  </si>
  <si>
    <t xml:space="preserve">AU SMALL FINANCE BANK LTD.OCT2021FUT</t>
  </si>
  <si>
    <t xml:space="preserve">AUROBINDO PHARMA LTD.OCT2021FUT</t>
  </si>
  <si>
    <t xml:space="preserve">AXIS BANK LTD.NOV2021FUT</t>
  </si>
  <si>
    <t xml:space="preserve">AXIS BANK LTD.OCT2021FUT</t>
  </si>
  <si>
    <t xml:space="preserve">BAJAJ AUTO LTD.NOV2021FUT</t>
  </si>
  <si>
    <t xml:space="preserve">BAJAJ AUTO LTD.OCT2021FUT</t>
  </si>
  <si>
    <t xml:space="preserve">BAJAJ FINSERV LTD.OCT2021FUT</t>
  </si>
  <si>
    <t xml:space="preserve">BAJAJ FINANCE LTD.NOV2021FUT</t>
  </si>
  <si>
    <t xml:space="preserve">BAJAJ FINANCE LTD.OCT2021FUT</t>
  </si>
  <si>
    <t xml:space="preserve">BALKRISHNA INDUSTRIES LTD.OCT2021FUT</t>
  </si>
  <si>
    <t xml:space="preserve">BANK OF BARODANOV2021FUT</t>
  </si>
  <si>
    <t xml:space="preserve">BANK OF BARODAOCT2021FUT</t>
  </si>
  <si>
    <t xml:space="preserve">BATA INDIA LTD.OCT2021FUT</t>
  </si>
  <si>
    <t xml:space="preserve">BHARAT ELECTRONICS LTD.OCT2021FUT</t>
  </si>
  <si>
    <t xml:space="preserve">BERGER PAINTS INDIA LTD.NOV2021FUT</t>
  </si>
  <si>
    <t xml:space="preserve">BERGER PAINTS INDIA LTD.OCT2021FUT</t>
  </si>
  <si>
    <t xml:space="preserve">BHARAT FORGE LTD.OCT2021FUT</t>
  </si>
  <si>
    <t xml:space="preserve">BHARTI AIRTEL LTD.NOV2021FUT</t>
  </si>
  <si>
    <t xml:space="preserve">BHARTI AIRTEL LTD.OCT2021FUT</t>
  </si>
  <si>
    <t xml:space="preserve">BHARAT HEAVY ELECTRICALS LTD.OCT2021FUT</t>
  </si>
  <si>
    <t xml:space="preserve">BIOCON LTD.NOV2021FUT</t>
  </si>
  <si>
    <t xml:space="preserve">BIOCON LTD.OCT2021FUT</t>
  </si>
  <si>
    <t xml:space="preserve">BOSCH LTD.OCT2021FUT</t>
  </si>
  <si>
    <t xml:space="preserve">BHARAT PETROLEUM CORPORATION LTD.OCT2021FUT</t>
  </si>
  <si>
    <t xml:space="preserve">COROMANDEL INTERNATIONAL LTD.NOV2021FUT</t>
  </si>
  <si>
    <t xml:space="preserve">COROMANDEL INTERNATIONAL LTD.OCT2021FUT</t>
  </si>
  <si>
    <t xml:space="preserve">ZYDUS LIFESCIENCES LTD.NOV2021FUT</t>
  </si>
  <si>
    <t xml:space="preserve">ZYDUS LIFESCIENCES LTD.OCT2021FUT</t>
  </si>
  <si>
    <t xml:space="preserve">CANARA BANKNOV2021FUT</t>
  </si>
  <si>
    <t xml:space="preserve">CANARA BANKOCT2021FUT</t>
  </si>
  <si>
    <t xml:space="preserve">CHOLAMANDALAM INVESTMENT &amp; FINANCE CO LTD.NOV2021FUT</t>
  </si>
  <si>
    <t xml:space="preserve">CHOLAMANDALAM INVESTMENT &amp; FINANCE CO LTD.OCT2021FUT</t>
  </si>
  <si>
    <t xml:space="preserve">CIPLA LTD.OCT2021FUT</t>
  </si>
  <si>
    <t xml:space="preserve">COAL INDIA LTD.OCT2021FUT</t>
  </si>
  <si>
    <t xml:space="preserve">COLGATE-PALMOLIVE INDIA LTD.NOV2021FUT</t>
  </si>
  <si>
    <t xml:space="preserve">COLGATE-PALMOLIVE INDIA LTD.OCT2021FUT</t>
  </si>
  <si>
    <t xml:space="preserve">CONTAINER CORPORATION OF INDIA LTD.OCT2021FUT</t>
  </si>
  <si>
    <t xml:space="preserve">CITY UNION BANK LTD.NOV2021FUT</t>
  </si>
  <si>
    <t xml:space="preserve">CITY UNION BANK LTD.OCT2021FUT</t>
  </si>
  <si>
    <t xml:space="preserve">CUMMINS INDIA LTD.OCT2021FUT</t>
  </si>
  <si>
    <t xml:space="preserve">DIXON TECHNOLOGIES (INDIA) LTD.NOV2021FUT</t>
  </si>
  <si>
    <t xml:space="preserve">DIXON TECHNOLOGIES (INDIA) LTD.OCT2021FUT</t>
  </si>
  <si>
    <t xml:space="preserve">DABUR INDIA LTD.OCT2021FUT</t>
  </si>
  <si>
    <t xml:space="preserve">DEEPAK NITRITE LTD.NOV2021FUT</t>
  </si>
  <si>
    <t xml:space="preserve">DEEPAK NITRITE LTD.OCT2021FUT</t>
  </si>
  <si>
    <t xml:space="preserve">DIVI LABORATORIES LTD.NOV2021FUT</t>
  </si>
  <si>
    <t xml:space="preserve">DIVI LABORATORIES LTD.OCT2021FUT</t>
  </si>
  <si>
    <t xml:space="preserve">DLF LTD.NOV2021FUT</t>
  </si>
  <si>
    <t xml:space="preserve">DLF LTD.OCT2021FUT</t>
  </si>
  <si>
    <t xml:space="preserve">DR REDDYs LABORATORIES LTD.NOV2021FUT</t>
  </si>
  <si>
    <t xml:space="preserve">DR REDDYs LABORATORIES LTD.OCT2021FUT</t>
  </si>
  <si>
    <t xml:space="preserve">ESCORTS LTD.OCT2021FUT</t>
  </si>
  <si>
    <t xml:space="preserve">EXIDE INDUSTRIES LTD.OCT2021FUT</t>
  </si>
  <si>
    <t xml:space="preserve">FEDERAL BANK LTD.OCT2021FUT</t>
  </si>
  <si>
    <t xml:space="preserve">GAIL ( INDIA ) LTD.OCT2021FUT</t>
  </si>
  <si>
    <t xml:space="preserve">GLENMARK PHARMACEUTICALS LTD.OCT2021FUT</t>
  </si>
  <si>
    <t xml:space="preserve">GODREJ CONSUMER PRODUCTS LTD.OCT2021FUT</t>
  </si>
  <si>
    <t xml:space="preserve">GRANULES INDIA LTD.OCT2021FUT</t>
  </si>
  <si>
    <t xml:space="preserve">GRASIM INDUSTRIES LTD.OCT2021FUT</t>
  </si>
  <si>
    <t xml:space="preserve">GUJARAT GAS LTD.NOV2021FUT</t>
  </si>
  <si>
    <t xml:space="preserve">GUJARAT GAS LTD.OCT2021FUT</t>
  </si>
  <si>
    <t xml:space="preserve">HDFC BANK LTD.OCT2021FUT</t>
  </si>
  <si>
    <t xml:space="preserve">HAVELLS INDIA LTD.OCT2021FUT</t>
  </si>
  <si>
    <t xml:space="preserve">HCL TECHNOLOGIES LTD.OCT2021FUT</t>
  </si>
  <si>
    <t xml:space="preserve">HDFC ASSET MANAGEMENT COMPANY LTD.OCT2021FUT</t>
  </si>
  <si>
    <t xml:space="preserve">HDFC LIFE INSURANCE CO. LTD.NOV2021FUT</t>
  </si>
  <si>
    <t xml:space="preserve">HDFC LIFE INSURANCE CO. LTD.OCT2021FUT</t>
  </si>
  <si>
    <t xml:space="preserve">HOUSING DEVELOPMENT FINANCE CORPORATION LTD.NOV2021FUT</t>
  </si>
  <si>
    <t xml:space="preserve">HOUSING DEVELOPMENT FINANCE CORPORATION LTD.OCT2021FUT</t>
  </si>
  <si>
    <t xml:space="preserve">HERO MOTOCORP LTD.OCT2021FUT</t>
  </si>
  <si>
    <t xml:space="preserve">HINDALCO INDUSTRIES LTD.NOV2021FUT</t>
  </si>
  <si>
    <t xml:space="preserve">HINDALCO INDUSTRIES LTD.OCT2021FUT</t>
  </si>
  <si>
    <t xml:space="preserve">HINDUSTAN PETROLEUM CORPORATION LTD.OCT2021FUT</t>
  </si>
  <si>
    <t xml:space="preserve">HINDUSTAN UNILEVER LTD.OCT2021FUT</t>
  </si>
  <si>
    <t xml:space="preserve">INDIAN HOTELS CO. LTD.OCT2021FUT</t>
  </si>
  <si>
    <t xml:space="preserve">IPCA LABORATORIES LTD.OCT2021FUT</t>
  </si>
  <si>
    <t xml:space="preserve">INDIAN ENERGY EXCHANGE LTD.NOV2021FUT</t>
  </si>
  <si>
    <t xml:space="preserve">INDIAN ENERGY EXCHANGE LTD.OCT2021FUT</t>
  </si>
  <si>
    <t xml:space="preserve">INDIABULLS HOUSING FINANCE LTD.OCT2021FUT</t>
  </si>
  <si>
    <t xml:space="preserve">ICICI BANK LTD.NOV2021FUT</t>
  </si>
  <si>
    <t xml:space="preserve">ICICI BANK LTD.OCT2021FUT</t>
  </si>
  <si>
    <t xml:space="preserve">ICICI LOMBARD GENERAL INSURANCE CO. LTD.NOV2021FUT</t>
  </si>
  <si>
    <t xml:space="preserve">ICICI LOMBARD GENERAL INSURANCE CO. LTD.OCT2021FUT</t>
  </si>
  <si>
    <t xml:space="preserve">ICICI PRUDENTIAL LIFE INSURANCE COMPANY LTD.OCT2021FUT</t>
  </si>
  <si>
    <t xml:space="preserve">VODAFONE IDEA LTD.OCT2021FUT</t>
  </si>
  <si>
    <t xml:space="preserve">IDFC FIRST BANK LTD.NOV2021FUT</t>
  </si>
  <si>
    <t xml:space="preserve">IDFC FIRST BANK LTD.OCT2021FUT</t>
  </si>
  <si>
    <t xml:space="preserve">INDRAPRASTHA GAS LTD.OCT2021FUT</t>
  </si>
  <si>
    <t xml:space="preserve">INTERGLOBE AVIATION LTD.NOV2021FUT</t>
  </si>
  <si>
    <t xml:space="preserve">INTERGLOBE AVIATION LTD.OCT2021FUT</t>
  </si>
  <si>
    <t xml:space="preserve">INFOSYS LTD.NOV2021FUT</t>
  </si>
  <si>
    <t xml:space="preserve">INDIAN OIL CORPORATION LTD.OCT2021FUT</t>
  </si>
  <si>
    <t xml:space="preserve">INDIAN RAILWAY CATERING AND TOURISM CORPORATION LTD.NOV2021FUT</t>
  </si>
  <si>
    <t xml:space="preserve">INDIAN RAILWAY CATERING AND TOURISM CORPORATION LTD.OCT2021FUT</t>
  </si>
  <si>
    <t xml:space="preserve">ITC LTD.NOV2021FUT</t>
  </si>
  <si>
    <t xml:space="preserve">ITC LTD.OCT2021FUT</t>
  </si>
  <si>
    <t xml:space="preserve">JSW STEEL LTD.NOV2021FUT</t>
  </si>
  <si>
    <t xml:space="preserve">JSW STEEL LTD.OCT2021FUT</t>
  </si>
  <si>
    <t xml:space="preserve">JINDAL STEEL &amp; POWER LTD.NOV2021FUT</t>
  </si>
  <si>
    <t xml:space="preserve">JINDAL STEEL &amp; POWER LTD.OCT2021FUT</t>
  </si>
  <si>
    <t xml:space="preserve">JUBILANT FOODWORKS LTD.OCT2021FUT</t>
  </si>
  <si>
    <t xml:space="preserve">KOTAK MAHINDRA BANK LTD.OCT2021FUT</t>
  </si>
  <si>
    <t xml:space="preserve">L&amp;T FINANCE HOLDINGS LTD.OCT2021FUT</t>
  </si>
  <si>
    <t xml:space="preserve">LIC HOUSING FINANCE LTD.OCT2021FUT</t>
  </si>
  <si>
    <t xml:space="preserve">LARSEN &amp; TOUBRO INFOTECH LTD.NOV2021FUT</t>
  </si>
  <si>
    <t xml:space="preserve">LARSEN &amp; TOUBRO INFOTECH LTD.OCT2021FUT</t>
  </si>
  <si>
    <t xml:space="preserve">LARSEN &amp; TOUBRO LTD.OCT2021FUT</t>
  </si>
  <si>
    <t xml:space="preserve">L&amp;T TECHNOLOGY SERVICES LTD.NOV2021FUT</t>
  </si>
  <si>
    <t xml:space="preserve">L&amp;T TECHNOLOGY SERVICES LTD.OCT2021FUT</t>
  </si>
  <si>
    <t xml:space="preserve">LUPIN LTD.NOV2021FUT</t>
  </si>
  <si>
    <t xml:space="preserve">LUPIN LTD.OCT2021FUT</t>
  </si>
  <si>
    <t xml:space="preserve">MAHINDRA AND MAHINDRA FINANCIAL SERVICES LTD.OCT2021FUT</t>
  </si>
  <si>
    <t xml:space="preserve">MAHINDRA &amp; MAHINDRA LTD.OCT2021FUT</t>
  </si>
  <si>
    <t xml:space="preserve">MARUTI SUZUKI INDIA LTD.NOV2021FUT</t>
  </si>
  <si>
    <t xml:space="preserve">MARUTI SUZUKI INDIA LTD.OCT2021FUT</t>
  </si>
  <si>
    <t xml:space="preserve">MANAPPURAM FINANCE LTD.OCT2021FUT</t>
  </si>
  <si>
    <t xml:space="preserve">MARICO LTD.NOV2021FUT</t>
  </si>
  <si>
    <t xml:space="preserve">MARICO LTD.OCT2021FUT</t>
  </si>
  <si>
    <t xml:space="preserve">UNITED SPIRITS LTD.NOV2021FUT</t>
  </si>
  <si>
    <t xml:space="preserve">UNITED SPIRITS LTD.OCT2021FUT</t>
  </si>
  <si>
    <t xml:space="preserve">MULTI COMMODITY EXCHANGE OF IND LTD.NOV2021FUT</t>
  </si>
  <si>
    <t xml:space="preserve">MULTI COMMODITY EXCHANGE OF IND LTD.OCT2021FUT</t>
  </si>
  <si>
    <t xml:space="preserve">MAX FINANCIAL SERVICES LTD.NOV2021FUT</t>
  </si>
  <si>
    <t xml:space="preserve">MAX FINANCIAL SERVICES LTD.OCT2021FUT</t>
  </si>
  <si>
    <t xml:space="preserve">MAHANAGAR GAS LTD.OCT2021FUT</t>
  </si>
  <si>
    <t xml:space="preserve">MINDTREE LTD.NOV2021FUT</t>
  </si>
  <si>
    <t xml:space="preserve">MINDTREE LTD.OCT2021FUT</t>
  </si>
  <si>
    <t xml:space="preserve">MPHASIS LTD.OCT2021FUT</t>
  </si>
  <si>
    <t xml:space="preserve">MRF LTD.OCT2021FUT</t>
  </si>
  <si>
    <t xml:space="preserve">MUTHOOT FINANCE LTD.OCT2021FUT</t>
  </si>
  <si>
    <t xml:space="preserve">NATIONAL ALUMINIUM CO. LTD.NOV2021FUT</t>
  </si>
  <si>
    <t xml:space="preserve">NATIONAL ALUMINIUM CO. LTD.OCT2021FUT</t>
  </si>
  <si>
    <t xml:space="preserve">INFO EDGE (INDIA) LTD.NOV2021FUT</t>
  </si>
  <si>
    <t xml:space="preserve">INFO EDGE (INDIA) LTD.OCT2021FUT</t>
  </si>
  <si>
    <t xml:space="preserve">NAVIN FLUORINE INTERNATIONAL LTD.OCT2021FUT</t>
  </si>
  <si>
    <t xml:space="preserve">COFORGE LTD.OCT2021FUT</t>
  </si>
  <si>
    <t xml:space="preserve">NMDC LTD.OCT2021FUT</t>
  </si>
  <si>
    <t xml:space="preserve">NTPC Ltd.OCT2021FUT</t>
  </si>
  <si>
    <t xml:space="preserve">ORACLE FINANCIALS SERVICES SOFT LTD.NOV2021FUT</t>
  </si>
  <si>
    <t xml:space="preserve">ORACLE FINANCIALS SERVICES SOFT LTD.OCT2021FUT</t>
  </si>
  <si>
    <t xml:space="preserve">OIL &amp; NATURAL GAS CO.OCT2021FUT</t>
  </si>
  <si>
    <t xml:space="preserve">PI INDUSTRIES LTD.OCT2021FUT</t>
  </si>
  <si>
    <t xml:space="preserve">ADITYA BIRLA FASHION &amp; RETAIL LTD.NOV2021FUT</t>
  </si>
  <si>
    <t xml:space="preserve">ADITYA BIRLA FASHION &amp; RETAIL LTD.OCT2021FUT</t>
  </si>
  <si>
    <t xml:space="preserve">POLYCAB INDIA LTD.NOV2021FUT</t>
  </si>
  <si>
    <t xml:space="preserve">POLYCAB INDIA LTD.OCT2021FUT</t>
  </si>
  <si>
    <t xml:space="preserve">PAGE INDUSTRIES LTD.OCT2021FUT</t>
  </si>
  <si>
    <t xml:space="preserve">PETRONET LNG LTD.OCT2021FUT</t>
  </si>
  <si>
    <t xml:space="preserve">POWER FINANCE CORPORATION  LTD.OCT2021FUT</t>
  </si>
  <si>
    <t xml:space="preserve">PFIZER LTD.NOV2021FUT</t>
  </si>
  <si>
    <t xml:space="preserve">PFIZER LTD.OCT2021FUT</t>
  </si>
  <si>
    <t xml:space="preserve">PIDILITE INDUSTRIES  LTD.OCT2021FUT</t>
  </si>
  <si>
    <t xml:space="preserve">PUNJAB NATIONAL BANKOCT2021FUT</t>
  </si>
  <si>
    <t xml:space="preserve">POWER GRID CORPORATION OF INDIA LTD.OCT2021FUT</t>
  </si>
  <si>
    <t xml:space="preserve">PVR LTD.OCT2021FUT</t>
  </si>
  <si>
    <t xml:space="preserve">THE RAMCO CEMENTS LTD.OCT2021FUT</t>
  </si>
  <si>
    <t xml:space="preserve">RBL BANK LTD.NOV2021FUT</t>
  </si>
  <si>
    <t xml:space="preserve">RBL BANK LTD.OCT2021FUT</t>
  </si>
  <si>
    <t xml:space="preserve">REC LTD.OCT2021FUT</t>
  </si>
  <si>
    <t xml:space="preserve">RELIANCE INDUSTRIES LTD.OCT2021FUT</t>
  </si>
  <si>
    <t xml:space="preserve">SBI LIFE INSURANCE COMPANY LTD.NOV2021FUT</t>
  </si>
  <si>
    <t xml:space="preserve">SBI LIFE INSURANCE COMPANY LTD.OCT2021FUT</t>
  </si>
  <si>
    <t xml:space="preserve">STEEL AUTHORITY INDIA LTD.OCT2021FUT</t>
  </si>
  <si>
    <t xml:space="preserve">STATE BANK OF INDIAOCT2021FUT</t>
  </si>
  <si>
    <t xml:space="preserve">SHREE CEMENT LTD.OCT2021FUT</t>
  </si>
  <si>
    <t xml:space="preserve">SIEMENS LTD.OCT2021FUT</t>
  </si>
  <si>
    <t xml:space="preserve">SRF LTD.NOV2021FUT</t>
  </si>
  <si>
    <t xml:space="preserve">SRF LTD.OCT2021FUT</t>
  </si>
  <si>
    <t xml:space="preserve">SHRIRAM TRANSPORT FINANCE CO LTD.OCT2021FUT</t>
  </si>
  <si>
    <t xml:space="preserve">SUN PHARMACEUTICAL INDUSTRIES LTD.OCT2021FUT</t>
  </si>
  <si>
    <t xml:space="preserve">SUN TV NETWORK LTD.NOV2021FUT</t>
  </si>
  <si>
    <t xml:space="preserve">SUN TV NETWORK LTD.OCT2021FUT</t>
  </si>
  <si>
    <t xml:space="preserve">TATA CHEMICALS LTD.NOV2021FUT</t>
  </si>
  <si>
    <t xml:space="preserve">TATA CHEMICALS LTD.OCT2021FUT</t>
  </si>
  <si>
    <t xml:space="preserve">TATA CONSUMER PRODUCTS LTD.NOV2021FUT</t>
  </si>
  <si>
    <t xml:space="preserve">TATA CONSUMER PRODUCTS LTD.OCT2021FUT</t>
  </si>
  <si>
    <t xml:space="preserve">TATA MOTORS LTD.NOV2021FUT</t>
  </si>
  <si>
    <t xml:space="preserve">TATA MOTORS LTD.OCT2021FUT</t>
  </si>
  <si>
    <t xml:space="preserve">TATA POWER COMPANY LTD.NOV2021FUT</t>
  </si>
  <si>
    <t xml:space="preserve">TATA POWER COMPANY LTD.OCT2021FUT</t>
  </si>
  <si>
    <t xml:space="preserve">TATA STEEL LTD.NOV2021FUT</t>
  </si>
  <si>
    <t xml:space="preserve">TATA STEEL LTD.OCT2021FUT</t>
  </si>
  <si>
    <t xml:space="preserve">TATA CONSULTANCY SERVICES LTD.OCT2021FUT</t>
  </si>
  <si>
    <t xml:space="preserve">TECH MAHINDRA LTD.OCT2021FUT</t>
  </si>
  <si>
    <t xml:space="preserve">TITAN COMPANY LTD.OCT2021FUT</t>
  </si>
  <si>
    <t xml:space="preserve">TORRENT PHARMACEUTICALS LTD.NOV2021FUT</t>
  </si>
  <si>
    <t xml:space="preserve">TORRENT PHARMACEUTICALS LTD.OCT2021FUT</t>
  </si>
  <si>
    <t xml:space="preserve">TRENT LTD.NOV2021FUT</t>
  </si>
  <si>
    <t xml:space="preserve">TRENT LTD.OCT2021FUT</t>
  </si>
  <si>
    <t xml:space="preserve">TVS MOTOR COMPANY LTD.NOV2021FUT</t>
  </si>
  <si>
    <t xml:space="preserve">TVS MOTOR COMPANY LTD.OCT2021FUT</t>
  </si>
  <si>
    <t xml:space="preserve">ULTRATECH CEMENT LTD.NOV2021FUT</t>
  </si>
  <si>
    <t xml:space="preserve">ULTRATECH CEMENT LTD.OCT2021FUT</t>
  </si>
  <si>
    <t xml:space="preserve">UPL LTD.NOV2021FUT</t>
  </si>
  <si>
    <t xml:space="preserve">UPL LTD.OCT2021FUT</t>
  </si>
  <si>
    <t xml:space="preserve">VEDANTA LTD.NOV2021FUT</t>
  </si>
  <si>
    <t xml:space="preserve">VEDANTA LTD.OCT2021FUT</t>
  </si>
  <si>
    <t xml:space="preserve">VOLTAS LTD.NOV2021FUT</t>
  </si>
  <si>
    <t xml:space="preserve">VOLTAS LTD.OCT2021FUT</t>
  </si>
  <si>
    <t xml:space="preserve">WIPRO LTD.OCT2021FUT</t>
  </si>
  <si>
    <t xml:space="preserve">ZEE ENTERTAINMENT ENTERPRISES LTD.OCT2021FUT</t>
  </si>
  <si>
    <t xml:space="preserve">ASTRAL LTD. (ERSTWHILE ASTRAL POLY TECHNIK LTD.)DEC2021FUT</t>
  </si>
  <si>
    <t xml:space="preserve">AARTI INDUSTRIES LTD.NOV2021FUT</t>
  </si>
  <si>
    <t xml:space="preserve">ACC LTD.NOV2021FUT</t>
  </si>
  <si>
    <t xml:space="preserve">ADANI PORTS AND SPECIAL ECONOMIC ZONE LTD.NOV2021FUT</t>
  </si>
  <si>
    <t xml:space="preserve">ALKEM LABORATORIES LTD.DEC2021FUT</t>
  </si>
  <si>
    <t xml:space="preserve">ALKEM LABORATORIES LTD.NOV2021FUT</t>
  </si>
  <si>
    <t xml:space="preserve">AMARA RAJA BATTERIES LTD.NOV2021FUT</t>
  </si>
  <si>
    <t xml:space="preserve">APOLLO HOSPITALS ENTERPRISE LTD.DEC2021FUT</t>
  </si>
  <si>
    <t xml:space="preserve">APOLLO HOSPITALS ENTERPRISE LTD.NOV2021FUT</t>
  </si>
  <si>
    <t xml:space="preserve">APOLLO TYRES LTD.DEC2021FUT</t>
  </si>
  <si>
    <t xml:space="preserve">ASHOK LEYLAND LTD.DEC2021FUT</t>
  </si>
  <si>
    <t xml:space="preserve">AU SMALL FINANCE BANK LTD.DEC2021FUT</t>
  </si>
  <si>
    <t xml:space="preserve">AUROBINDO PHARMA LTD.DEC2021FUT</t>
  </si>
  <si>
    <t xml:space="preserve">AUROBINDO PHARMA LTD.NOV2021FUT</t>
  </si>
  <si>
    <t xml:space="preserve">BAJAJ AUTO LTD.DEC2021FUT</t>
  </si>
  <si>
    <t xml:space="preserve">BAJAJ FINSERV LTD.DEC2021FUT</t>
  </si>
  <si>
    <t xml:space="preserve">BAJAJ FINSERV LTD.NOV2021FUT</t>
  </si>
  <si>
    <t xml:space="preserve">BAJAJ FINANCE LTD.DEC2021FUT</t>
  </si>
  <si>
    <t xml:space="preserve">BALKRISHNA INDUSTRIES LTD.NOV2021FUT</t>
  </si>
  <si>
    <t xml:space="preserve">BANK OF BARODADEC2021FUT</t>
  </si>
  <si>
    <t xml:space="preserve">BATA INDIA LTD.DEC2021FUT</t>
  </si>
  <si>
    <t xml:space="preserve">BATA INDIA LTD.NOV2021FUT</t>
  </si>
  <si>
    <t xml:space="preserve">BHARAT ELECTRONICS LTD.NOV2021FUT</t>
  </si>
  <si>
    <t xml:space="preserve">BHARAT FORGE LTD.DEC2021FUT</t>
  </si>
  <si>
    <t xml:space="preserve">BHARAT FORGE LTD.NOV2021FUT</t>
  </si>
  <si>
    <t xml:space="preserve">BHARTI AIRTEL LTD.DEC2021FUT</t>
  </si>
  <si>
    <t xml:space="preserve">BHARAT HEAVY ELECTRICALS LTD.DEC2021FUT</t>
  </si>
  <si>
    <t xml:space="preserve">BHARAT HEAVY ELECTRICALS LTD.NOV2021FUT</t>
  </si>
  <si>
    <t xml:space="preserve">BOSCH LTD.NOV2021FUT</t>
  </si>
  <si>
    <t xml:space="preserve">BHARAT PETROLEUM CORPORATION LTD.NOV2021FUT</t>
  </si>
  <si>
    <t xml:space="preserve">BRITANNIA INDUSTRIES LTD.NOV2021FUT</t>
  </si>
  <si>
    <t xml:space="preserve">COROMANDEL INTERNATIONAL LTD.DEC2021FUT</t>
  </si>
  <si>
    <t xml:space="preserve">CROMPTON GREAVES CONSUMER ELECTRICALS LTD.NOV2021FUT</t>
  </si>
  <si>
    <t xml:space="preserve">CADILA HEALTHCARE LTD.DEC2021FUT</t>
  </si>
  <si>
    <t xml:space="preserve">CADILA HEALTHCARE LTD.NOV2021FUT</t>
  </si>
  <si>
    <t xml:space="preserve">CAN FIN HOMES LTD.DEC2021FUT</t>
  </si>
  <si>
    <t xml:space="preserve">CAN FIN HOMES LTD.NOV2021FUT</t>
  </si>
  <si>
    <t xml:space="preserve">CHOLAMANDALAM INVESTMENT &amp; FINANCE CO LTD.DEC2021FUT</t>
  </si>
  <si>
    <t xml:space="preserve">CIPLA LTD.DEC2021FUT</t>
  </si>
  <si>
    <t xml:space="preserve">CIPLA LTD.NOV2021FUT</t>
  </si>
  <si>
    <t xml:space="preserve">COAL INDIA LTD.NOV2021FUT</t>
  </si>
  <si>
    <t xml:space="preserve">CONTAINER CORPORATION OF INDIA LTD.DEC2021FUT</t>
  </si>
  <si>
    <t xml:space="preserve">CONTAINER CORPORATION OF INDIA LTD.NOV2021FUT</t>
  </si>
  <si>
    <t xml:space="preserve">CITY UNION BANK LTD.DEC2021FUT</t>
  </si>
  <si>
    <t xml:space="preserve">DIXON TECHNOLOGIES (INDIA) LTD.DEC2021FUT</t>
  </si>
  <si>
    <t xml:space="preserve">DABUR INDIA LTD.DEC2021FUT</t>
  </si>
  <si>
    <t xml:space="preserve">DABUR INDIA LTD.NOV2021FUT</t>
  </si>
  <si>
    <t xml:space="preserve">DEEPAK NITRITE LTD.DEC2021FUT</t>
  </si>
  <si>
    <t xml:space="preserve">DR REDDYs LABORATORIES LTD.DEC2021FUT</t>
  </si>
  <si>
    <t xml:space="preserve">EICHER MOTORS LTD.NOV2021FUT</t>
  </si>
  <si>
    <t xml:space="preserve">ESCORTS LTD.NOV2021FUT</t>
  </si>
  <si>
    <t xml:space="preserve">EXIDE INDUSTRIES LTD.DEC2021FUT</t>
  </si>
  <si>
    <t xml:space="preserve">EXIDE INDUSTRIES LTD.NOV2021FUT</t>
  </si>
  <si>
    <t xml:space="preserve">FEDERAL BANK LTD.DEC2021FUT</t>
  </si>
  <si>
    <t xml:space="preserve">FEDERAL BANK LTD.NOV2021FUT</t>
  </si>
  <si>
    <t xml:space="preserve">GODREJ PROPERTIES LTD.DEC2021FUT</t>
  </si>
  <si>
    <t xml:space="preserve">GODREJ PROPERTIES LTD.NOV2021FUT</t>
  </si>
  <si>
    <t xml:space="preserve">GAIL ( INDIA ) LTD.NOV2021FUT</t>
  </si>
  <si>
    <t xml:space="preserve">GLENMARK PHARMACEUTICALS LTD.NOV2021FUT</t>
  </si>
  <si>
    <t xml:space="preserve">GODREJ CONSUMER PRODUCTS LTD.NOV2021FUT</t>
  </si>
  <si>
    <t xml:space="preserve">GRANULES INDIA LTD.DEC2021FUT</t>
  </si>
  <si>
    <t xml:space="preserve">GRANULES INDIA LTD.NOV2021FUT</t>
  </si>
  <si>
    <t xml:space="preserve">GRASIM INDUSTRIES LTD.DEC2021FUT</t>
  </si>
  <si>
    <t xml:space="preserve">GRASIM INDUSTRIES LTD.NOV2021FUT</t>
  </si>
  <si>
    <t xml:space="preserve">HDFC BANK LTD.DEC2021FUT</t>
  </si>
  <si>
    <t xml:space="preserve">HDFC BANK LTD.NOV2021FUT</t>
  </si>
  <si>
    <t xml:space="preserve">HAVELLS INDIA LTD.NOV2021FUT</t>
  </si>
  <si>
    <t xml:space="preserve">HCL TECHNOLOGIES LTD.NOV2021FUT</t>
  </si>
  <si>
    <t xml:space="preserve">HDFC ASSET MANAGEMENT COMPANY LTD.DEC2021FUT</t>
  </si>
  <si>
    <t xml:space="preserve">HDFC ASSET MANAGEMENT COMPANY LTD.NOV2021FUT</t>
  </si>
  <si>
    <t xml:space="preserve">HERO MOTOCORP LTD.DEC2021FUT</t>
  </si>
  <si>
    <t xml:space="preserve">HERO MOTOCORP LTD.NOV2021FUT</t>
  </si>
  <si>
    <t xml:space="preserve">HINDUSTAN PETROLEUM CORPORATION LTD.NOV2021FUT</t>
  </si>
  <si>
    <t xml:space="preserve">HINDUSTAN UNILEVER LTD.NOV2021FUT</t>
  </si>
  <si>
    <t xml:space="preserve">INDIAN HOTELS CO. LTD.DEC2021FUT</t>
  </si>
  <si>
    <t xml:space="preserve">INDIAN HOTELS CO. LTD.NOV2021FUT</t>
  </si>
  <si>
    <t xml:space="preserve">INDIAN ENERGY EXCHANGE LTD.DEC2021FUT</t>
  </si>
  <si>
    <t xml:space="preserve">ICICI LOMBARD GENERAL INSURANCE CO. LTD.DEC2021FUT</t>
  </si>
  <si>
    <t xml:space="preserve">ICICI PRUDENTIAL LIFE INSURANCE COMPANY LTD.NOV2021FUT</t>
  </si>
  <si>
    <t xml:space="preserve">VODAFONE IDEA LTD.DEC2021FUT</t>
  </si>
  <si>
    <t xml:space="preserve">VODAFONE IDEA LTD.NOV2021FUT</t>
  </si>
  <si>
    <t xml:space="preserve">IDFC FIRST BANK LTD.DEC2021FUT</t>
  </si>
  <si>
    <t xml:space="preserve">INDRAPRASTHA GAS LTD.DEC2021FUT</t>
  </si>
  <si>
    <t xml:space="preserve">INDRAPRASTHA GAS LTD.NOV2021FUT</t>
  </si>
  <si>
    <t xml:space="preserve">INDIA CEMENTS LTD.NOV2021FUT</t>
  </si>
  <si>
    <t xml:space="preserve">INTERGLOBE AVIATION LTD.DEC2021FUT</t>
  </si>
  <si>
    <t xml:space="preserve">INDIAN RAILWAY CATERING AND TOURISM CORPORATION LTD.DEC2021FUT</t>
  </si>
  <si>
    <t xml:space="preserve">JINDAL STEEL &amp; POWER LTD.DEC2021FUT</t>
  </si>
  <si>
    <t xml:space="preserve">JUBILANT FOODWORKS LTD.DEC2021FUT</t>
  </si>
  <si>
    <t xml:space="preserve">JUBILANT FOODWORKS LTD.NOV2021FUT</t>
  </si>
  <si>
    <t xml:space="preserve">KOTAK MAHINDRA BANK LTD.DEC2021FUT</t>
  </si>
  <si>
    <t xml:space="preserve">KOTAK MAHINDRA BANK LTD.NOV2021FUT</t>
  </si>
  <si>
    <t xml:space="preserve">L&amp;T FINANCE HOLDINGS LTD.DEC2021FUT</t>
  </si>
  <si>
    <t xml:space="preserve">L&amp;T FINANCE HOLDINGS LTD.NOV2021FUT</t>
  </si>
  <si>
    <t xml:space="preserve">LIC HOUSING FINANCE LTD.DEC2021FUT</t>
  </si>
  <si>
    <t xml:space="preserve">LIC HOUSING FINANCE LTD.NOV2021FUT</t>
  </si>
  <si>
    <t xml:space="preserve">LARSEN &amp; TOUBRO LTD.NOV2021FUT</t>
  </si>
  <si>
    <t xml:space="preserve">LUPIN LTD.DEC2021FUT</t>
  </si>
  <si>
    <t xml:space="preserve">MAHINDRA AND MAHINDRA FINANCIAL SERVICES LTD.DEC2021FUT</t>
  </si>
  <si>
    <t xml:space="preserve">MAHINDRA &amp; MAHINDRA LTD.DEC2021FUT</t>
  </si>
  <si>
    <t xml:space="preserve">MAHINDRA &amp; MAHINDRA LTD.NOV2021FUT</t>
  </si>
  <si>
    <t xml:space="preserve">MANAPPURAM FINANCE LTD.DEC2021FUT</t>
  </si>
  <si>
    <t xml:space="preserve">MANAPPURAM FINANCE LTD.NOV2021FUT</t>
  </si>
  <si>
    <t xml:space="preserve">MARICO LTD.DEC2021FUT</t>
  </si>
  <si>
    <t xml:space="preserve">MULTI COMMODITY EXCHANGE OF IND LTD.DEC2021FUT</t>
  </si>
  <si>
    <t xml:space="preserve">MAX FINANCIAL SERVICES LTD.DEC2021FUT</t>
  </si>
  <si>
    <t xml:space="preserve">MAHANAGAR GAS LTD.DEC2021FUT</t>
  </si>
  <si>
    <t xml:space="preserve">MAHANAGAR GAS LTD.NOV2021FUT</t>
  </si>
  <si>
    <t xml:space="preserve">MOTHERSON SUMI SYSTEMS LTD.DEC2021FUT</t>
  </si>
  <si>
    <t xml:space="preserve">MOTHERSON SUMI SYSTEMS LTD.NOV2021FUT</t>
  </si>
  <si>
    <t xml:space="preserve">MPHASIS LTD.NOV2021FUT</t>
  </si>
  <si>
    <t xml:space="preserve">MRF LTD.DEC2021FUT</t>
  </si>
  <si>
    <t xml:space="preserve">MRF LTD.NOV2021FUT</t>
  </si>
  <si>
    <t xml:space="preserve">MUTHOOT FINANCE LTD.DEC2021FUT</t>
  </si>
  <si>
    <t xml:space="preserve">MUTHOOT FINANCE LTD.NOV2021FUT</t>
  </si>
  <si>
    <t xml:space="preserve">NATIONAL ALUMINIUM CO. LTD.DEC2021FUT</t>
  </si>
  <si>
    <t xml:space="preserve">NAVIN FLUORINE INTERNATIONAL LTD.DEC2021FUT</t>
  </si>
  <si>
    <t xml:space="preserve">NAVIN FLUORINE INTERNATIONAL LTD.NOV2021FUT</t>
  </si>
  <si>
    <t xml:space="preserve">NESTLE INDIA LTD.NOV2021FUT</t>
  </si>
  <si>
    <t xml:space="preserve">NMDC LTD.NOV2021FUT</t>
  </si>
  <si>
    <t xml:space="preserve">NTPC Ltd.NOV2021FUT</t>
  </si>
  <si>
    <t xml:space="preserve">ORACLE FINANCIALS SERVICES SOFT LTD.DEC2021FUT</t>
  </si>
  <si>
    <t xml:space="preserve">OIL &amp; NATURAL GAS CO.DEC2021FUT</t>
  </si>
  <si>
    <t xml:space="preserve">OIL &amp; NATURAL GAS CO.NOV2021FUT</t>
  </si>
  <si>
    <t xml:space="preserve">PERSISTENT SYSTEMS LTD.DEC2021FUT</t>
  </si>
  <si>
    <t xml:space="preserve">PI INDUSTRIES LTD.DEC2021FUT</t>
  </si>
  <si>
    <t xml:space="preserve">PI INDUSTRIES LTD.NOV2021FUT</t>
  </si>
  <si>
    <t xml:space="preserve">ADITYA BIRLA FASHION &amp; RETAIL LTD.DEC2021FUT</t>
  </si>
  <si>
    <t xml:space="preserve">POLYCAB INDIA LTD.DEC2021FUT</t>
  </si>
  <si>
    <t xml:space="preserve">PAGE INDUSTRIES LTD.NOV2021FUT</t>
  </si>
  <si>
    <t xml:space="preserve">POWER FINANCE CORPORATION  LTD.DEC2021FUT</t>
  </si>
  <si>
    <t xml:space="preserve">POWER FINANCE CORPORATION  LTD.NOV2021FUT</t>
  </si>
  <si>
    <t xml:space="preserve">PIDILITE INDUSTRIES  LTD.NOV2021FUT</t>
  </si>
  <si>
    <t xml:space="preserve">PUNJAB NATIONAL BANKDEC2021FUT</t>
  </si>
  <si>
    <t xml:space="preserve">PUNJAB NATIONAL BANKNOV2021FUT</t>
  </si>
  <si>
    <t xml:space="preserve">POWER GRID CORPORATION OF INDIA LTD.NOV2021FUT</t>
  </si>
  <si>
    <t xml:space="preserve">PVR LTD.DEC2021FUT</t>
  </si>
  <si>
    <t xml:space="preserve">PVR LTD.NOV2021FUT</t>
  </si>
  <si>
    <t xml:space="preserve">THE RAMCO CEMENTS LTD.DEC2021FUT</t>
  </si>
  <si>
    <t xml:space="preserve">THE RAMCO CEMENTS LTD.NOV2021FUT</t>
  </si>
  <si>
    <t xml:space="preserve">REC LTD.NOV2021FUT</t>
  </si>
  <si>
    <t xml:space="preserve">RELIANCE INDUSTRIES LTD.DEC2021FUT</t>
  </si>
  <si>
    <t xml:space="preserve">RELIANCE INDUSTRIES LTD.NOV2021FUT</t>
  </si>
  <si>
    <t xml:space="preserve">SBI LIFE INSURANCE COMPANY LTD.DEC2021FUT</t>
  </si>
  <si>
    <t xml:space="preserve">STEEL AUTHORITY INDIA LTD.NOV2021FUT</t>
  </si>
  <si>
    <t xml:space="preserve">STATE BANK OF INDIADEC2021FUT</t>
  </si>
  <si>
    <t xml:space="preserve">STATE BANK OF INDIANOV2021FUT</t>
  </si>
  <si>
    <t xml:space="preserve">SHREE CEMENT LTD.DEC2021FUT</t>
  </si>
  <si>
    <t xml:space="preserve">SHREE CEMENT LTD.NOV2021FUT</t>
  </si>
  <si>
    <t xml:space="preserve">SIEMENS LTD.DEC2021FUT</t>
  </si>
  <si>
    <t xml:space="preserve">SIEMENS LTD.NOV2021FUT</t>
  </si>
  <si>
    <t xml:space="preserve">SHRIRAM TRANSPORT FINANCE CO LTD.NOV2021FUT</t>
  </si>
  <si>
    <t xml:space="preserve">SUN PHARMACEUTICAL INDUSTRIES LTD.NOV2021FUT</t>
  </si>
  <si>
    <t xml:space="preserve">TATA CHEMICALS LTD.DEC2021FUT</t>
  </si>
  <si>
    <t xml:space="preserve">TATA POWER COMPANY LTD.DEC2021FUT</t>
  </si>
  <si>
    <t xml:space="preserve">TATA CONSULTANCY SERVICES LTD.DEC2021FUT</t>
  </si>
  <si>
    <t xml:space="preserve">TATA CONSULTANCY SERVICES LTD.NOV2021FUT</t>
  </si>
  <si>
    <t xml:space="preserve">TECH MAHINDRA LTD.NOV2021FUT</t>
  </si>
  <si>
    <t xml:space="preserve">TITAN COMPANY LTD.DEC2021FUT</t>
  </si>
  <si>
    <t xml:space="preserve">TITAN COMPANY LTD.NOV2021FUT</t>
  </si>
  <si>
    <t xml:space="preserve">TORRENT PHARMACEUTICALS LTD.DEC2021FUT</t>
  </si>
  <si>
    <t xml:space="preserve">TRENT LTD.DEC2021FUT</t>
  </si>
  <si>
    <t xml:space="preserve">TVS MOTOR COMPANY LTD.DEC2021FUT</t>
  </si>
  <si>
    <t xml:space="preserve">ULTRATECH CEMENT LTD.DEC2021FUT</t>
  </si>
  <si>
    <t xml:space="preserve">VEDANTA LTD.DEC2021FUT</t>
  </si>
  <si>
    <t xml:space="preserve">WIPRO LTD.NOV2021FUT</t>
  </si>
  <si>
    <t xml:space="preserve">ZEE ENTERTAINMENT ENTERPRISES LTD.DEC2021FUT</t>
  </si>
  <si>
    <t xml:space="preserve">ZEE ENTERTAINMENT ENTERPRISES LTD.NOV2021FUT</t>
  </si>
  <si>
    <t xml:space="preserve">AARTI INDUSTRIES LTD.DEC2021FUT</t>
  </si>
  <si>
    <t xml:space="preserve">ACC LTD.DEC2021FUT</t>
  </si>
  <si>
    <t xml:space="preserve">ADANI ENTERPRISES LTD.DEC2021FUT</t>
  </si>
  <si>
    <t xml:space="preserve">ADANI PORTS AND SPECIAL ECONOMIC ZONE LTD.DEC2021FUT</t>
  </si>
  <si>
    <t xml:space="preserve">ADANI PORTS AND SPECIAL ECONOMIC ZONE LTD.JAN2022FUT</t>
  </si>
  <si>
    <t xml:space="preserve">AMARA RAJA BATTERIES LTD.DEC2021FUT</t>
  </si>
  <si>
    <t xml:space="preserve">AMARA RAJA BATTERIES LTD.JAN2022FUT</t>
  </si>
  <si>
    <t xml:space="preserve">AMBUJA CEMENTS LTD.DEC2021FUT</t>
  </si>
  <si>
    <t xml:space="preserve">AMBUJA CEMENTS LTD.JAN2022FUT</t>
  </si>
  <si>
    <t xml:space="preserve">ASIAN PAINTS (INDIA) LTD.DEC2021FUT</t>
  </si>
  <si>
    <t xml:space="preserve">AU SMALL FINANCE BANK LTD.JAN2022FUT</t>
  </si>
  <si>
    <t xml:space="preserve">AXIS BANK LTD.DEC2021FUT</t>
  </si>
  <si>
    <t xml:space="preserve">AXIS BANK LTD.JAN2022FUT</t>
  </si>
  <si>
    <t xml:space="preserve">BAJAJ FINSERV LTD.JAN2022FUT</t>
  </si>
  <si>
    <t xml:space="preserve">BAJAJ FINANCE LTD.JAN2022FUT</t>
  </si>
  <si>
    <t xml:space="preserve">BALKRISHNA INDUSTRIES LTD.DEC2021FUT</t>
  </si>
  <si>
    <t xml:space="preserve">BANDHAN BANK LTD.DEC2021FUT</t>
  </si>
  <si>
    <t xml:space="preserve">BANDHAN BANK LTD.JAN2022FUT</t>
  </si>
  <si>
    <t xml:space="preserve">BHARAT ELECTRONICS LTD.DEC2021FUT</t>
  </si>
  <si>
    <t xml:space="preserve">BHARAT ELECTRONICS LTD.JAN2022FUT</t>
  </si>
  <si>
    <t xml:space="preserve">BERGER PAINTS INDIA LTD.DEC2021FUT</t>
  </si>
  <si>
    <t xml:space="preserve">BERGER PAINTS INDIA LTD.JAN2022FUT</t>
  </si>
  <si>
    <t xml:space="preserve">BHARTI AIRTEL LTD.JAN2022FUT</t>
  </si>
  <si>
    <t xml:space="preserve">BIOCON LTD.DEC2021FUT</t>
  </si>
  <si>
    <t xml:space="preserve">BHARAT PETROLEUM CORPORATION LTD.DEC2021FUT</t>
  </si>
  <si>
    <t xml:space="preserve">BRITANNIA INDUSTRIES LTD.DEC2021FUT</t>
  </si>
  <si>
    <t xml:space="preserve">CROMPTON GREAVES CONSUMER ELECTRICALS LTD.DEC2021FUT</t>
  </si>
  <si>
    <t xml:space="preserve">CROMPTON GREAVES CONSUMER ELECTRICALS LTD.JAN2022FUT</t>
  </si>
  <si>
    <t xml:space="preserve">CADILA HEALTHCARE LTD.JAN2022FUT</t>
  </si>
  <si>
    <t xml:space="preserve">CANARA BANKDEC2021FUT</t>
  </si>
  <si>
    <t xml:space="preserve">CAN FIN HOMES LTD.JAN2022FUT</t>
  </si>
  <si>
    <t xml:space="preserve">CIPLA LTD.JAN2022FUT</t>
  </si>
  <si>
    <t xml:space="preserve">COAL INDIA LTD.DEC2021FUT</t>
  </si>
  <si>
    <t xml:space="preserve">COAL INDIA LTD.JAN2022FUT</t>
  </si>
  <si>
    <t xml:space="preserve">COLGATE-PALMOLIVE INDIA LTD.DEC2021FUT</t>
  </si>
  <si>
    <t xml:space="preserve">COLGATE-PALMOLIVE INDIA LTD.JAN2022FUT</t>
  </si>
  <si>
    <t xml:space="preserve">CITY UNION BANK LTD.JAN2022FUT</t>
  </si>
  <si>
    <t xml:space="preserve">CUMMINS INDIA LTD.DEC2021FUT</t>
  </si>
  <si>
    <t xml:space="preserve">DABUR INDIA LTD.JAN2022FUT</t>
  </si>
  <si>
    <t xml:space="preserve">DIVI LABORATORIES LTD.DEC2021FUT</t>
  </si>
  <si>
    <t xml:space="preserve">DIVI LABORATORIES LTD.JAN2022FUT</t>
  </si>
  <si>
    <t xml:space="preserve">DLF LTD.DEC2021FUT</t>
  </si>
  <si>
    <t xml:space="preserve">EICHER MOTORS LTD.DEC2021FUT</t>
  </si>
  <si>
    <t xml:space="preserve">EICHER MOTORS LTD.JAN2022FUT</t>
  </si>
  <si>
    <t xml:space="preserve">ESCORTS LTD.DEC2021FUT</t>
  </si>
  <si>
    <t xml:space="preserve">FEDERAL BANK LTD.JAN2022FUT</t>
  </si>
  <si>
    <t xml:space="preserve">GAIL ( INDIA ) LTD.DEC2021FUT</t>
  </si>
  <si>
    <t xml:space="preserve">GAIL ( INDIA ) LTD.JAN2022FUT</t>
  </si>
  <si>
    <t xml:space="preserve">GLENMARK PHARMACEUTICALS LTD.DEC2021FUT</t>
  </si>
  <si>
    <t xml:space="preserve">GLENMARK PHARMACEUTICALS LTD.JAN2022FUT</t>
  </si>
  <si>
    <t xml:space="preserve">GODREJ CONSUMER PRODUCTS LTD.DEC2021FUT</t>
  </si>
  <si>
    <t xml:space="preserve">HAVELLS INDIA LTD.DEC2021FUT</t>
  </si>
  <si>
    <t xml:space="preserve">HCL TECHNOLOGIES LTD.DEC2021FUT</t>
  </si>
  <si>
    <t xml:space="preserve">HDFC LIFE INSURANCE CO. LTD.DEC2021FUT</t>
  </si>
  <si>
    <t xml:space="preserve">HOUSING DEVELOPMENT FINANCE CORPORATION LTD.DEC2021FUT</t>
  </si>
  <si>
    <t xml:space="preserve">HOUSING DEVELOPMENT FINANCE CORPORATION LTD.JAN2022FUT</t>
  </si>
  <si>
    <t xml:space="preserve">HERO MOTOCORP LTD.JAN2022FUT</t>
  </si>
  <si>
    <t xml:space="preserve">HINDALCO INDUSTRIES LTD.DEC2021FUT</t>
  </si>
  <si>
    <t xml:space="preserve">HINDUSTAN PETROLEUM CORPORATION LTD.DEC2021FUT</t>
  </si>
  <si>
    <t xml:space="preserve">HINDUSTAN UNILEVER LTD.DEC2021FUT</t>
  </si>
  <si>
    <t xml:space="preserve">HINDUSTAN UNILEVER LTD.JAN2022FUT</t>
  </si>
  <si>
    <t xml:space="preserve">INDIAN HOTELS CO. LTD.JAN2022FUT</t>
  </si>
  <si>
    <t xml:space="preserve">IPCA LABORATORIES LTD.DEC2021FUT</t>
  </si>
  <si>
    <t xml:space="preserve">IPCA LABORATORIES LTD.JAN2022FUT</t>
  </si>
  <si>
    <t xml:space="preserve">INDUSIND BANK LTD.DEC2021FUT</t>
  </si>
  <si>
    <t xml:space="preserve">INDUSIND BANK LTD.JAN2022FUT</t>
  </si>
  <si>
    <t xml:space="preserve">INDIAMART INTERMESH LTD.DEC2021FUT</t>
  </si>
  <si>
    <t xml:space="preserve">ICICI BANK LTD.DEC2021FUT</t>
  </si>
  <si>
    <t xml:space="preserve">ICICI LOMBARD GENERAL INSURANCE CO. LTD.JAN2022FUT</t>
  </si>
  <si>
    <t xml:space="preserve">ICICI PRUDENTIAL LIFE INSURANCE COMPANY LTD.DEC2021FUT</t>
  </si>
  <si>
    <t xml:space="preserve">IDFC FIRST BANK LTD.JAN2022FUT</t>
  </si>
  <si>
    <t xml:space="preserve">INTERGLOBE AVIATION LTD.JAN2022FUT</t>
  </si>
  <si>
    <t xml:space="preserve">INDUS TOWERS LTD.DEC2021FUT</t>
  </si>
  <si>
    <t xml:space="preserve">INFOSYS LTD.DEC2021FUT</t>
  </si>
  <si>
    <t xml:space="preserve">INFOSYS LTD.JAN2022FUT</t>
  </si>
  <si>
    <t xml:space="preserve">INDIAN OIL CORPORATION LTD.DEC2021FUT</t>
  </si>
  <si>
    <t xml:space="preserve">INDIAN RAILWAY CATERING AND TOURISM CORPORATION LTD.JAN2022FUT</t>
  </si>
  <si>
    <t xml:space="preserve">ITC LTD.DEC2021FUT</t>
  </si>
  <si>
    <t xml:space="preserve">ITC LTD.JAN2022FUT</t>
  </si>
  <si>
    <t xml:space="preserve">JSW STEEL LTD.DEC2021FUT</t>
  </si>
  <si>
    <t xml:space="preserve">JSW STEEL LTD.JAN2022FUT</t>
  </si>
  <si>
    <t xml:space="preserve">JUBILANT FOODWORKS LTD.JAN2022FUT</t>
  </si>
  <si>
    <t xml:space="preserve">KOTAK MAHINDRA BANK LTD.JAN2022FUT</t>
  </si>
  <si>
    <t xml:space="preserve">LAURUS LABS LTD.DEC2021FUT</t>
  </si>
  <si>
    <t xml:space="preserve">LAURUS LABS LTD.JAN2022FUT</t>
  </si>
  <si>
    <t xml:space="preserve">DR. LAL PATH LABS LTD.DEC2021FUT</t>
  </si>
  <si>
    <t xml:space="preserve">LARSEN &amp; TOUBRO INFOTECH LTD.DEC2021FUT</t>
  </si>
  <si>
    <t xml:space="preserve">LARSEN &amp; TOUBRO INFOTECH LTD.JAN2022FUT</t>
  </si>
  <si>
    <t xml:space="preserve">LARSEN &amp; TOUBRO LTD.DEC2021FUT</t>
  </si>
  <si>
    <t xml:space="preserve">L&amp;T TECHNOLOGY SERVICES LTD.DEC2021FUT</t>
  </si>
  <si>
    <t xml:space="preserve">L&amp;T TECHNOLOGY SERVICES LTD.JAN2022FUT</t>
  </si>
  <si>
    <t xml:space="preserve">LUPIN LTD.JAN2022FUT</t>
  </si>
  <si>
    <t xml:space="preserve">MAHINDRA AND MAHINDRA FINANCIAL SERVICES LTD.JAN2022FUT</t>
  </si>
  <si>
    <t xml:space="preserve">MAHINDRA &amp; MAHINDRA LTD.JAN2022FUT</t>
  </si>
  <si>
    <t xml:space="preserve">MARUTI SUZUKI INDIA LTD.DEC2021FUT</t>
  </si>
  <si>
    <t xml:space="preserve">MANAPPURAM FINANCE LTD.JAN2022FUT</t>
  </si>
  <si>
    <t xml:space="preserve">MARICO LTD.JAN2022FUT</t>
  </si>
  <si>
    <t xml:space="preserve">UNITED SPIRITS LTD.DEC2021FUT</t>
  </si>
  <si>
    <t xml:space="preserve">UNITED SPIRITS LTD.JAN2022FUT</t>
  </si>
  <si>
    <t xml:space="preserve">MAHANAGAR GAS LTD.JAN2022FUT</t>
  </si>
  <si>
    <t xml:space="preserve">MINDTREE LTD.DEC2021FUT</t>
  </si>
  <si>
    <t xml:space="preserve">MPHASIS LTD.DEC2021FUT</t>
  </si>
  <si>
    <t xml:space="preserve">MPHASIS LTD.JAN2022FUT</t>
  </si>
  <si>
    <t xml:space="preserve">MRF LTD.JAN2022FUT</t>
  </si>
  <si>
    <t xml:space="preserve">MUTHOOT FINANCE LTD.JAN2022FUT</t>
  </si>
  <si>
    <t xml:space="preserve">INFO EDGE (INDIA) LTD.DEC2021FUT</t>
  </si>
  <si>
    <t xml:space="preserve">INFO EDGE (INDIA) LTD.JAN2022FUT</t>
  </si>
  <si>
    <t xml:space="preserve">NESTLE INDIA LTD.DEC2021FUT</t>
  </si>
  <si>
    <t xml:space="preserve">NMDC LTD.DEC2021FUT</t>
  </si>
  <si>
    <t xml:space="preserve">NTPC Ltd.DEC2021FUT</t>
  </si>
  <si>
    <t xml:space="preserve">OIL &amp; NATURAL GAS CO.JAN2022FUT</t>
  </si>
  <si>
    <t xml:space="preserve">ADITYA BIRLA FASHION &amp; RETAIL LTD.JAN2022FUT</t>
  </si>
  <si>
    <t xml:space="preserve">PAGE INDUSTRIES LTD.DEC2021FUT</t>
  </si>
  <si>
    <t xml:space="preserve">PETRONET LNG LTD.DEC2021FUT</t>
  </si>
  <si>
    <t xml:space="preserve">PETRONET LNG LTD.JAN2022FUT</t>
  </si>
  <si>
    <t xml:space="preserve">PIDILITE INDUSTRIES  LTD.DEC2021FUT</t>
  </si>
  <si>
    <t xml:space="preserve">PVR LTD.JAN2022FUT</t>
  </si>
  <si>
    <t xml:space="preserve">RBL BANK LTD.DEC2021FUT</t>
  </si>
  <si>
    <t xml:space="preserve">RBL BANK LTD.JAN2022FUT</t>
  </si>
  <si>
    <t xml:space="preserve">REC LTD.DEC2021FUT</t>
  </si>
  <si>
    <t xml:space="preserve">SBI LIFE INSURANCE COMPANY LTD.JAN2022FUT</t>
  </si>
  <si>
    <t xml:space="preserve">SBI CARDS AND PAYMENT SERVICES LTD.DEC2021FUT</t>
  </si>
  <si>
    <t xml:space="preserve">SBI CARDS AND PAYMENT SERVICES LTD.JAN2022FUT</t>
  </si>
  <si>
    <t xml:space="preserve">STEEL AUTHORITY INDIA LTD.DEC2021FUT</t>
  </si>
  <si>
    <t xml:space="preserve">SHREE CEMENT LTD.JAN2022FUT</t>
  </si>
  <si>
    <t xml:space="preserve">SRF LTD.DEC2021FUT</t>
  </si>
  <si>
    <t xml:space="preserve">SHRIRAM TRANSPORT FINANCE CO LTD.DEC2021FUT</t>
  </si>
  <si>
    <t xml:space="preserve">SUN PHARMACEUTICAL INDUSTRIES LTD.DEC2021FUT</t>
  </si>
  <si>
    <t xml:space="preserve">SUN PHARMACEUTICAL INDUSTRIES LTD.JAN2022FUT</t>
  </si>
  <si>
    <t xml:space="preserve">SUN TV NETWORK LTD.DEC2021FUT</t>
  </si>
  <si>
    <t xml:space="preserve">TATA CHEMICALS LTD.JAN2022FUT</t>
  </si>
  <si>
    <t xml:space="preserve">TATA CONSUMER PRODUCTS LTD.DEC2021FUT</t>
  </si>
  <si>
    <t xml:space="preserve">TATA CONSUMER PRODUCTS LTD.JAN2022FUT</t>
  </si>
  <si>
    <t xml:space="preserve">TATA MOTORS LTD.DEC2021FUT</t>
  </si>
  <si>
    <t xml:space="preserve">TATA STEEL LTD.DEC2021FUT</t>
  </si>
  <si>
    <t xml:space="preserve">TATA STEEL LTD.JAN2022FUT</t>
  </si>
  <si>
    <t xml:space="preserve">TECH MAHINDRA LTD.DEC2021FUT</t>
  </si>
  <si>
    <t xml:space="preserve">TITAN COMPANY LTD.JAN2022FUT</t>
  </si>
  <si>
    <t xml:space="preserve">TORRENT PHARMACEUTICALS LTD.JAN2022FUT</t>
  </si>
  <si>
    <t xml:space="preserve">ULTRATECH CEMENT LTD.JAN2022FUT</t>
  </si>
  <si>
    <t xml:space="preserve">UPL LTD.DEC2021FUT</t>
  </si>
  <si>
    <t xml:space="preserve">WIPRO LTD.DEC2021FUT</t>
  </si>
  <si>
    <t xml:space="preserve">ASTRAL LTD. (ERSTWHILE ASTRAL POLY TECHNIK LTD.)FEB2022FUT</t>
  </si>
  <si>
    <t xml:space="preserve">ASTRAL LTD. (ERSTWHILE ASTRAL POLY TECHNIK LTD.)JAN2022FUT</t>
  </si>
  <si>
    <t xml:space="preserve">AARTI INDUSTRIES LTD.JAN2022FUT</t>
  </si>
  <si>
    <t xml:space="preserve">ACC LTD.JAN2022FUT</t>
  </si>
  <si>
    <t xml:space="preserve">ADANI ENTERPRISES LTD.FEB2022FUT</t>
  </si>
  <si>
    <t xml:space="preserve">ADANI ENTERPRISES LTD.JAN2022FUT</t>
  </si>
  <si>
    <t xml:space="preserve">ALKEM LABORATORIES LTD.JAN2022FUT</t>
  </si>
  <si>
    <t xml:space="preserve">APOLLO HOSPITALS ENTERPRISE LTD.FEB2022FUT</t>
  </si>
  <si>
    <t xml:space="preserve">APOLLO HOSPITALS ENTERPRISE LTD.JAN2022FUT</t>
  </si>
  <si>
    <t xml:space="preserve">APOLLO TYRES LTD.FEB2022FUT</t>
  </si>
  <si>
    <t xml:space="preserve">APOLLO TYRES LTD.JAN2022FUT</t>
  </si>
  <si>
    <t xml:space="preserve">ASHOK LEYLAND LTD.FEB2022FUT</t>
  </si>
  <si>
    <t xml:space="preserve">ASHOK LEYLAND LTD.JAN2022FUT</t>
  </si>
  <si>
    <t xml:space="preserve">ASIAN PAINTS (INDIA) LTD.JAN2022FUT</t>
  </si>
  <si>
    <t xml:space="preserve">AUROBINDO PHARMA LTD.JAN2022FUT</t>
  </si>
  <si>
    <t xml:space="preserve">AXIS BANK LTD.FEB2022FUT</t>
  </si>
  <si>
    <t xml:space="preserve">BAJAJ AUTO LTD.FEB2022FUT</t>
  </si>
  <si>
    <t xml:space="preserve">BAJAJ AUTO LTD.JAN2022FUT</t>
  </si>
  <si>
    <t xml:space="preserve">BAJAJ FINSERV LTD.FEB2022FUT</t>
  </si>
  <si>
    <t xml:space="preserve">BAJAJ FINANCE LTD.FEB2022FUT</t>
  </si>
  <si>
    <t xml:space="preserve">BALKRISHNA INDUSTRIES LTD.JAN2022FUT</t>
  </si>
  <si>
    <t xml:space="preserve">BANK OF BARODAFEB2022FUT</t>
  </si>
  <si>
    <t xml:space="preserve">BANK OF BARODAJAN2022FUT</t>
  </si>
  <si>
    <t xml:space="preserve">BATA INDIA LTD.FEB2022FUT</t>
  </si>
  <si>
    <t xml:space="preserve">BATA INDIA LTD.JAN2022FUT</t>
  </si>
  <si>
    <t xml:space="preserve">BHARAT FORGE LTD.JAN2022FUT</t>
  </si>
  <si>
    <t xml:space="preserve">BHARTI AIRTEL LTD.FEB2022FUT</t>
  </si>
  <si>
    <t xml:space="preserve">BHARAT HEAVY ELECTRICALS LTD.FEB2022FUT</t>
  </si>
  <si>
    <t xml:space="preserve">BHARAT HEAVY ELECTRICALS LTD.JAN2022FUT</t>
  </si>
  <si>
    <t xml:space="preserve">BIOCON LTD.FEB2022FUT</t>
  </si>
  <si>
    <t xml:space="preserve">BIOCON LTD.JAN2022FUT</t>
  </si>
  <si>
    <t xml:space="preserve">BHARAT PETROLEUM CORPORATION LTD.JAN2022FUT</t>
  </si>
  <si>
    <t xml:space="preserve">BRITANNIA INDUSTRIES LTD.FEB2022FUT</t>
  </si>
  <si>
    <t xml:space="preserve">BRITANNIA INDUSTRIES LTD.JAN2022FUT</t>
  </si>
  <si>
    <t xml:space="preserve">COROMANDEL INTERNATIONAL LTD.JAN2022FUT</t>
  </si>
  <si>
    <t xml:space="preserve">CADILA HEALTHCARE LTD.FEB2022FUT</t>
  </si>
  <si>
    <t xml:space="preserve">CANARA BANKFEB2022FUT</t>
  </si>
  <si>
    <t xml:space="preserve">CANARA BANKJAN2022FUT</t>
  </si>
  <si>
    <t xml:space="preserve">CAN FIN HOMES LTD.FEB2022FUT</t>
  </si>
  <si>
    <t xml:space="preserve">CHOLAMANDALAM INVESTMENT &amp; FINANCE CO LTD.JAN2022FUT</t>
  </si>
  <si>
    <t xml:space="preserve">CIPLA LTD.FEB2022FUT</t>
  </si>
  <si>
    <t xml:space="preserve">COLGATE-PALMOLIVE INDIA LTD.FEB2022FUT</t>
  </si>
  <si>
    <t xml:space="preserve">CONTAINER CORPORATION OF INDIA LTD.FEB2022FUT</t>
  </si>
  <si>
    <t xml:space="preserve">CONTAINER CORPORATION OF INDIA LTD.JAN2022FUT</t>
  </si>
  <si>
    <t xml:space="preserve">CITY UNION BANK LTD.FEB2022FUT</t>
  </si>
  <si>
    <t xml:space="preserve">DIXON TECHNOLOGIES (INDIA) LTD.JAN2022FUT</t>
  </si>
  <si>
    <t xml:space="preserve">DEEPAK NITRITE LTD.FEB2022FUT</t>
  </si>
  <si>
    <t xml:space="preserve">DEEPAK NITRITE LTD.JAN2022FUT</t>
  </si>
  <si>
    <t xml:space="preserve">DIVI LABORATORIES LTD.FEB2022FUT</t>
  </si>
  <si>
    <t xml:space="preserve">DLF LTD.FEB2022FUT</t>
  </si>
  <si>
    <t xml:space="preserve">DLF LTD.JAN2022FUT</t>
  </si>
  <si>
    <t xml:space="preserve">DR REDDYs LABORATORIES LTD.FEB2022FUT</t>
  </si>
  <si>
    <t xml:space="preserve">DR REDDYs LABORATORIES LTD.JAN2022FUT</t>
  </si>
  <si>
    <t xml:space="preserve">EICHER MOTORS LTD.FEB2022FUT</t>
  </si>
  <si>
    <t xml:space="preserve">ESCORTS LTD.JAN2022FUT</t>
  </si>
  <si>
    <t xml:space="preserve">EXIDE INDUSTRIES LTD.JAN2022FUT</t>
  </si>
  <si>
    <t xml:space="preserve">FEDERAL BANK LTD.FEB2022FUT</t>
  </si>
  <si>
    <t xml:space="preserve">GUJ NARMADA VALLEY FER. &amp; CHEM. LTD.FEB2022FUT</t>
  </si>
  <si>
    <t xml:space="preserve">GUJ NARMADA VALLEY FER. &amp; CHEM. LTD.JAN2022FUT</t>
  </si>
  <si>
    <t xml:space="preserve">GUJARAT STATE PETRONET LTD.FEB2022FUT</t>
  </si>
  <si>
    <t xml:space="preserve">GUJARAT STATE PETRONET LTD.JAN2022FUT</t>
  </si>
  <si>
    <t xml:space="preserve">GODREJ PROPERTIES LTD.FEB2022FUT</t>
  </si>
  <si>
    <t xml:space="preserve">GODREJ PROPERTIES LTD.JAN2022FUT</t>
  </si>
  <si>
    <t xml:space="preserve">GLENMARK PHARMACEUTICALS LTD.FEB2022FUT</t>
  </si>
  <si>
    <t xml:space="preserve">GODREJ CONSUMER PRODUCTS LTD.JAN2022FUT</t>
  </si>
  <si>
    <t xml:space="preserve">GRANULES INDIA LTD.JAN2022FUT</t>
  </si>
  <si>
    <t xml:space="preserve">GRASIM INDUSTRIES LTD.FEB2022FUT</t>
  </si>
  <si>
    <t xml:space="preserve">GRASIM INDUSTRIES LTD.JAN2022FUT</t>
  </si>
  <si>
    <t xml:space="preserve">HDFC BANK LTD.FEB2022FUT</t>
  </si>
  <si>
    <t xml:space="preserve">HDFC BANK LTD.JAN2022FUT</t>
  </si>
  <si>
    <t xml:space="preserve">HAVELLS INDIA LTD.JAN2022FUT</t>
  </si>
  <si>
    <t xml:space="preserve">HCL TECHNOLOGIES LTD.JAN2022FUT</t>
  </si>
  <si>
    <t xml:space="preserve">HDFC ASSET MANAGEMENT COMPANY LTD.FEB2022FUT</t>
  </si>
  <si>
    <t xml:space="preserve">HDFC ASSET MANAGEMENT COMPANY LTD.JAN2022FUT</t>
  </si>
  <si>
    <t xml:space="preserve">HDFC LIFE INSURANCE CO. LTD.JAN2022FUT</t>
  </si>
  <si>
    <t xml:space="preserve">HERO MOTOCORP LTD.FEB2022FUT</t>
  </si>
  <si>
    <t xml:space="preserve">HINDALCO INDUSTRIES LTD.FEB2022FUT</t>
  </si>
  <si>
    <t xml:space="preserve">HINDALCO INDUSTRIES LTD.JAN2022FUT</t>
  </si>
  <si>
    <t xml:space="preserve">HINDUSTAN PETROLEUM CORPORATION LTD.JAN2022FUT</t>
  </si>
  <si>
    <t xml:space="preserve">INDUSIND BANK LTD.FEB2022FUT</t>
  </si>
  <si>
    <t xml:space="preserve">INDIAMART INTERMESH LTD.JAN2022FUT</t>
  </si>
  <si>
    <t xml:space="preserve">INDIAN ENERGY EXCHANGE LTD.FEB2022FUT</t>
  </si>
  <si>
    <t xml:space="preserve">INDIAN ENERGY EXCHANGE LTD.JAN2022FUT</t>
  </si>
  <si>
    <t xml:space="preserve">INDIABULLS HOUSING FINANCE LTD.JAN2022FUT</t>
  </si>
  <si>
    <t xml:space="preserve">ICICI BANK LTD.JAN2022FUT</t>
  </si>
  <si>
    <t xml:space="preserve">ICICI LOMBARD GENERAL INSURANCE CO. LTD.FEB2022FUT</t>
  </si>
  <si>
    <t xml:space="preserve">ICICI PRUDENTIAL LIFE INSURANCE COMPANY LTD.JAN2022FUT</t>
  </si>
  <si>
    <t xml:space="preserve">VODAFONE IDEA LTD.JAN2022FUT</t>
  </si>
  <si>
    <t xml:space="preserve">INDRAPRASTHA GAS LTD.FEB2022FUT</t>
  </si>
  <si>
    <t xml:space="preserve">INDRAPRASTHA GAS LTD.JAN2022FUT</t>
  </si>
  <si>
    <t xml:space="preserve">INDIA CEMENTS LTD.JAN2022FUT</t>
  </si>
  <si>
    <t xml:space="preserve">INDUS TOWERS LTD.JAN2022FUT</t>
  </si>
  <si>
    <t xml:space="preserve">INDIAN OIL CORPORATION LTD.JAN2022FUT</t>
  </si>
  <si>
    <t xml:space="preserve">JSW STEEL LTD.FEB2022FUT</t>
  </si>
  <si>
    <t xml:space="preserve">JINDAL STEEL &amp; POWER LTD.FEB2022FUT</t>
  </si>
  <si>
    <t xml:space="preserve">JINDAL STEEL &amp; POWER LTD.JAN2022FUT</t>
  </si>
  <si>
    <t xml:space="preserve">JUBILANT FOODWORKS LTD.FEB2022FUT</t>
  </si>
  <si>
    <t xml:space="preserve">KOTAK MAHINDRA BANK LTD.FEB2022FUT</t>
  </si>
  <si>
    <t xml:space="preserve">BIRLASOFT LTD.JAN2022FUT</t>
  </si>
  <si>
    <t xml:space="preserve">L&amp;T FINANCE HOLDINGS LTD.FEB2022FUT</t>
  </si>
  <si>
    <t xml:space="preserve">L&amp;T FINANCE HOLDINGS LTD.JAN2022FUT</t>
  </si>
  <si>
    <t xml:space="preserve">DR. LAL PATH LABS LTD.JAN2022FUT</t>
  </si>
  <si>
    <t xml:space="preserve">LIC HOUSING FINANCE LTD.JAN2022FUT</t>
  </si>
  <si>
    <t xml:space="preserve">LARSEN &amp; TOUBRO INFOTECH LTD.FEB2022FUT</t>
  </si>
  <si>
    <t xml:space="preserve">LARSEN &amp; TOUBRO LTD.FEB2022FUT</t>
  </si>
  <si>
    <t xml:space="preserve">LARSEN &amp; TOUBRO LTD.JAN2022FUT</t>
  </si>
  <si>
    <t xml:space="preserve">L&amp;T TECHNOLOGY SERVICES LTD.FEB2022FUT</t>
  </si>
  <si>
    <t xml:space="preserve">LUPIN LTD.FEB2022FUT</t>
  </si>
  <si>
    <t xml:space="preserve">MAHINDRA AND MAHINDRA FINANCIAL SERVICES LTD.FEB2022FUT</t>
  </si>
  <si>
    <t xml:space="preserve">MAHINDRA &amp; MAHINDRA LTD.FEB2022FUT</t>
  </si>
  <si>
    <t xml:space="preserve">MARUTI SUZUKI INDIA LTD.FEB2022FUT</t>
  </si>
  <si>
    <t xml:space="preserve">MARUTI SUZUKI INDIA LTD.JAN2022FUT</t>
  </si>
  <si>
    <t xml:space="preserve">UNITED SPIRITS LTD.FEB2022FUT</t>
  </si>
  <si>
    <t xml:space="preserve">MULTI COMMODITY EXCHANGE OF IND LTD.FEB2022FUT</t>
  </si>
  <si>
    <t xml:space="preserve">MULTI COMMODITY EXCHANGE OF IND LTD.JAN2022FUT</t>
  </si>
  <si>
    <t xml:space="preserve">MAX FINANCIAL SERVICES LTD.FEB2022FUT</t>
  </si>
  <si>
    <t xml:space="preserve">MAX FINANCIAL SERVICES LTD.JAN2022FUT</t>
  </si>
  <si>
    <t xml:space="preserve">MINDTREE LTD.FEB2022FUT</t>
  </si>
  <si>
    <t xml:space="preserve">MINDTREE LTD.JAN2022FUT</t>
  </si>
  <si>
    <t xml:space="preserve">NATIONAL ALUMINIUM CO. LTD.JAN2022FUT</t>
  </si>
  <si>
    <t xml:space="preserve">INFO EDGE (INDIA) LTD.FEB2022FUT</t>
  </si>
  <si>
    <t xml:space="preserve">NESTLE INDIA LTD.FEB2022FUT</t>
  </si>
  <si>
    <t xml:space="preserve">NESTLE INDIA LTD.JAN2022FUT</t>
  </si>
  <si>
    <t xml:space="preserve">NMDC LTD.JAN2022FUT</t>
  </si>
  <si>
    <t xml:space="preserve">ORACLE FINANCIALS SERVICES SOFT LTD.JAN2022FUT</t>
  </si>
  <si>
    <t xml:space="preserve">PERSISTENT SYSTEMS LTD.FEB2022FUT</t>
  </si>
  <si>
    <t xml:space="preserve">PERSISTENT SYSTEMS LTD.JAN2022FUT</t>
  </si>
  <si>
    <t xml:space="preserve">PI INDUSTRIES LTD.JAN2022FUT</t>
  </si>
  <si>
    <t xml:space="preserve">POLYCAB INDIA LTD.JAN2022FUT</t>
  </si>
  <si>
    <t xml:space="preserve">PAGE INDUSTRIES LTD.JAN2022FUT</t>
  </si>
  <si>
    <t xml:space="preserve">POWER FINANCE CORPORATION  LTD.JAN2022FUT</t>
  </si>
  <si>
    <t xml:space="preserve">PIDILITE INDUSTRIES  LTD.JAN2022FUT</t>
  </si>
  <si>
    <t xml:space="preserve">PUNJAB NATIONAL BANKFEB2022FUT</t>
  </si>
  <si>
    <t xml:space="preserve">PUNJAB NATIONAL BANKJAN2022FUT</t>
  </si>
  <si>
    <t xml:space="preserve">POWER GRID CORPORATION OF INDIA LTD.JAN2022FUT</t>
  </si>
  <si>
    <t xml:space="preserve">PVR LTD.FEB2022FUT</t>
  </si>
  <si>
    <t xml:space="preserve">THE RAMCO CEMENTS LTD.FEB2022FUT</t>
  </si>
  <si>
    <t xml:space="preserve">THE RAMCO CEMENTS LTD.JAN2022FUT</t>
  </si>
  <si>
    <t xml:space="preserve">REC LTD.JAN2022FUT</t>
  </si>
  <si>
    <t xml:space="preserve">RELIANCE INDUSTRIES LTD.FEB2022FUT</t>
  </si>
  <si>
    <t xml:space="preserve">RELIANCE INDUSTRIES LTD.JAN2022FUT</t>
  </si>
  <si>
    <t xml:space="preserve">SBI LIFE INSURANCE COMPANY LTD.FEB2022FUT</t>
  </si>
  <si>
    <t xml:space="preserve">SBI CARDS AND PAYMENT SERVICES LTD.FEB2022FUT</t>
  </si>
  <si>
    <t xml:space="preserve">STEEL AUTHORITY INDIA LTD.JAN2022FUT</t>
  </si>
  <si>
    <t xml:space="preserve">STATE BANK OF INDIAFEB2022FUT</t>
  </si>
  <si>
    <t xml:space="preserve">STATE BANK OF INDIAJAN2022FUT</t>
  </si>
  <si>
    <t xml:space="preserve">SIEMENS LTD.FEB2022FUT</t>
  </si>
  <si>
    <t xml:space="preserve">SIEMENS LTD.JAN2022FUT</t>
  </si>
  <si>
    <t xml:space="preserve">SRF LTD.FEB2022FUT</t>
  </si>
  <si>
    <t xml:space="preserve">SRF LTD.JAN2022FUT</t>
  </si>
  <si>
    <t xml:space="preserve">SHRIRAM TRANSPORT FINANCE CO LTD.FEB2022FUT</t>
  </si>
  <si>
    <t xml:space="preserve">SHRIRAM TRANSPORT FINANCE CO LTD.JAN2022FUT</t>
  </si>
  <si>
    <t xml:space="preserve">SUN TV NETWORK LTD.JAN2022FUT</t>
  </si>
  <si>
    <t xml:space="preserve">TATA CHEMICALS LTD.FEB2022FUT</t>
  </si>
  <si>
    <t xml:space="preserve">TATA COMMUNICATIONS LTD.FEB2022FUT</t>
  </si>
  <si>
    <t xml:space="preserve">TATA COMMUNICATIONS LTD.JAN2022FUT</t>
  </si>
  <si>
    <t xml:space="preserve">TATA CONSUMER PRODUCTS LTD.FEB2022FUT</t>
  </si>
  <si>
    <t xml:space="preserve">TATA MOTORS LTD.JAN2022FUT</t>
  </si>
  <si>
    <t xml:space="preserve">TATA POWER COMPANY LTD.JAN2022FUT</t>
  </si>
  <si>
    <t xml:space="preserve">TATA STEEL LTD.FEB2022FUT</t>
  </si>
  <si>
    <t xml:space="preserve">TATA CONSULTANCY SERVICES LTD.FEB2022FUT</t>
  </si>
  <si>
    <t xml:space="preserve">TATA CONSULTANCY SERVICES LTD.JAN2022FUT</t>
  </si>
  <si>
    <t xml:space="preserve">TECH MAHINDRA LTD.JAN2022FUT</t>
  </si>
  <si>
    <t xml:space="preserve">TRENT LTD.JAN2022FUT</t>
  </si>
  <si>
    <t xml:space="preserve">ULTRATECH CEMENT LTD.FEB2022FUT</t>
  </si>
  <si>
    <t xml:space="preserve">UPL LTD.JAN2022FUT</t>
  </si>
  <si>
    <t xml:space="preserve">VEDANTA LTD.JAN2022FUT</t>
  </si>
  <si>
    <t xml:space="preserve">WIPRO LTD.JAN2022FUT</t>
  </si>
  <si>
    <t xml:space="preserve">ZEE ENTERTAINMENT ENTERPRISES LTD.FEB2022FUT</t>
  </si>
  <si>
    <t xml:space="preserve">ZEE ENTERTAINMENT ENTERPRISES LTD.JAN2022FUT</t>
  </si>
  <si>
    <t xml:space="preserve">ASTRAL LTD. (ERSTWHILE ASTRAL POLY TECHNIK LTD.)MAR2022FUT</t>
  </si>
  <si>
    <t xml:space="preserve">ABBOTT INDIA LTD.FEB2022FUT</t>
  </si>
  <si>
    <t xml:space="preserve">AARTI INDUSTRIES LTD.FEB2022FUT</t>
  </si>
  <si>
    <t xml:space="preserve">ACC LTD.FEB2022FUT</t>
  </si>
  <si>
    <t xml:space="preserve">ACC LTD.MAR2022FUT</t>
  </si>
  <si>
    <t xml:space="preserve">ADANI PORTS AND SPECIAL ECONOMIC ZONE LTD.FEB2022FUT</t>
  </si>
  <si>
    <t xml:space="preserve">ALKEM LABORATORIES LTD.FEB2022FUT</t>
  </si>
  <si>
    <t xml:space="preserve">ALKEM LABORATORIES LTD.MAR2022FUT</t>
  </si>
  <si>
    <t xml:space="preserve">AMARA RAJA BATTERIES LTD.MAR2022FUT</t>
  </si>
  <si>
    <t xml:space="preserve">AMBUJA CEMENTS LTD.FEB2022FUT</t>
  </si>
  <si>
    <t xml:space="preserve">ALEMBIC PHARMACEUTICALS LTD.FEB2022FUT</t>
  </si>
  <si>
    <t xml:space="preserve">ALEMBIC PHARMACEUTICALS LTD.MAR2022FUT</t>
  </si>
  <si>
    <t xml:space="preserve">APOLLO HOSPITALS ENTERPRISE LTD.MAR2022FUT</t>
  </si>
  <si>
    <t xml:space="preserve">APOLLO TYRES LTD.MAR2022FUT</t>
  </si>
  <si>
    <t xml:space="preserve">ASIAN PAINTS (INDIA) LTD.FEB2022FUT</t>
  </si>
  <si>
    <t xml:space="preserve">ASIAN PAINTS (INDIA) LTD.MAR2022FUT</t>
  </si>
  <si>
    <t xml:space="preserve">AU SMALL FINANCE BANK LTD.FEB2022FUT</t>
  </si>
  <si>
    <t xml:space="preserve">AUROBINDO PHARMA LTD.FEB2022FUT</t>
  </si>
  <si>
    <t xml:space="preserve">BAJAJ AUTO LTD.MAR2022FUT</t>
  </si>
  <si>
    <t xml:space="preserve">BAJAJ FINSERV LTD.MAR2022FUT</t>
  </si>
  <si>
    <t xml:space="preserve">BAJAJ FINANCE LTD.MAR2022FUT</t>
  </si>
  <si>
    <t xml:space="preserve">BALKRISHNA INDUSTRIES LTD.FEB2022FUT</t>
  </si>
  <si>
    <t xml:space="preserve">BANDHAN BANK LTD.FEB2022FUT</t>
  </si>
  <si>
    <t xml:space="preserve">BANK OF BARODAMAR2022FUT</t>
  </si>
  <si>
    <t xml:space="preserve">BHARAT ELECTRONICS LTD.FEB2022FUT</t>
  </si>
  <si>
    <t xml:space="preserve">BERGER PAINTS INDIA LTD.FEB2022FUT</t>
  </si>
  <si>
    <t xml:space="preserve">BERGER PAINTS INDIA LTD.MAR2022FUT</t>
  </si>
  <si>
    <t xml:space="preserve">BHARTI AIRTEL LTD.MAR2022FUT</t>
  </si>
  <si>
    <t xml:space="preserve">BHARAT HEAVY ELECTRICALS LTD.MAR2022FUT</t>
  </si>
  <si>
    <t xml:space="preserve">BIOCON LTD.MAR2022FUT</t>
  </si>
  <si>
    <t xml:space="preserve">BHARAT PETROLEUM CORPORATION LTD.FEB2022FUT</t>
  </si>
  <si>
    <t xml:space="preserve">BRITANNIA INDUSTRIES LTD.MAR2022FUT</t>
  </si>
  <si>
    <t xml:space="preserve">COROMANDEL INTERNATIONAL LTD.FEB2022FUT</t>
  </si>
  <si>
    <t xml:space="preserve">CROMPTON GREAVES CONSUMER ELECTRICALS LTD.FEB2022FUT</t>
  </si>
  <si>
    <t xml:space="preserve">CROMPTON GREAVES CONSUMER ELECTRICALS LTD.MAR2022FUT</t>
  </si>
  <si>
    <t xml:space="preserve">CANARA BANKMAR2022FUT</t>
  </si>
  <si>
    <t xml:space="preserve">CAN FIN HOMES LTD.MAR2022FUT</t>
  </si>
  <si>
    <t xml:space="preserve">CONTAINER CORPORATION OF INDIA LTD.MAR2022FUT</t>
  </si>
  <si>
    <t xml:space="preserve">CITY UNION BANK LTD.MAR2022FUT</t>
  </si>
  <si>
    <t xml:space="preserve">DIXON TECHNOLOGIES (INDIA) LTD.FEB2022FUT</t>
  </si>
  <si>
    <t xml:space="preserve">DABUR INDIA LTD.FEB2022FUT</t>
  </si>
  <si>
    <t xml:space="preserve">DEEPAK NITRITE LTD.MAR2022FUT</t>
  </si>
  <si>
    <t xml:space="preserve">DLF LTD.MAR2022FUT</t>
  </si>
  <si>
    <t xml:space="preserve">DR REDDYs LABORATORIES LTD.MAR2022FUT</t>
  </si>
  <si>
    <t xml:space="preserve">EICHER MOTORS LTD.MAR2022FUT</t>
  </si>
  <si>
    <t xml:space="preserve">ESCORTS LTD.FEB2022FUT</t>
  </si>
  <si>
    <t xml:space="preserve">EXIDE INDUSTRIES LTD.FEB2022FUT</t>
  </si>
  <si>
    <t xml:space="preserve">EXIDE INDUSTRIES LTD.MAR2022FUT</t>
  </si>
  <si>
    <t xml:space="preserve">FEDERAL BANK LTD.MAR2022FUT</t>
  </si>
  <si>
    <t xml:space="preserve">GLENMARK PHARMACEUTICALS LTD.MAR2022FUT</t>
  </si>
  <si>
    <t xml:space="preserve">GODREJ CONSUMER PRODUCTS LTD.FEB2022FUT</t>
  </si>
  <si>
    <t xml:space="preserve">GRANULES INDIA LTD.FEB2022FUT</t>
  </si>
  <si>
    <t xml:space="preserve">GUJARAT GAS LTD.FEB2022FUT</t>
  </si>
  <si>
    <t xml:space="preserve">HAVELLS INDIA LTD.FEB2022FUT</t>
  </si>
  <si>
    <t xml:space="preserve">HAVELLS INDIA LTD.MAR2022FUT</t>
  </si>
  <si>
    <t xml:space="preserve">HCL TECHNOLOGIES LTD.FEB2022FUT</t>
  </si>
  <si>
    <t xml:space="preserve">HDFC ASSET MANAGEMENT COMPANY LTD.MAR2022FUT</t>
  </si>
  <si>
    <t xml:space="preserve">HDFC LIFE INSURANCE CO. LTD.FEB2022FUT</t>
  </si>
  <si>
    <t xml:space="preserve">HOUSING DEVELOPMENT FINANCE CORPORATION LTD.FEB2022FUT</t>
  </si>
  <si>
    <t xml:space="preserve">HINDALCO INDUSTRIES LTD.MAR2022FUT</t>
  </si>
  <si>
    <t xml:space="preserve">HINDUSTAN PETROLEUM CORPORATION LTD.FEB2022FUT</t>
  </si>
  <si>
    <t xml:space="preserve">HINDUSTAN UNILEVER LTD.FEB2022FUT</t>
  </si>
  <si>
    <t xml:space="preserve">INDIAN HOTELS CO. LTD.FEB2022FUT</t>
  </si>
  <si>
    <t xml:space="preserve">INDIAN HOTELS CO. LTD.MAR2022FUT</t>
  </si>
  <si>
    <t xml:space="preserve">IPCA LABORATORIES LTD.FEB2022FUT</t>
  </si>
  <si>
    <t xml:space="preserve">IPCA LABORATORIES LTD.MAR2022FUT</t>
  </si>
  <si>
    <t xml:space="preserve">INDIAN ENERGY EXCHANGE LTD.MAR2022FUT</t>
  </si>
  <si>
    <t xml:space="preserve">INDIABULLS HOUSING FINANCE LTD.FEB2022FUT</t>
  </si>
  <si>
    <t xml:space="preserve">INDIABULLS HOUSING FINANCE LTD.MAR2022FUT</t>
  </si>
  <si>
    <t xml:space="preserve">ICICI BANK LTD.FEB2022FUT</t>
  </si>
  <si>
    <t xml:space="preserve">ICICI BANK LTD.MAR2022FUT</t>
  </si>
  <si>
    <t xml:space="preserve">ICICI PRUDENTIAL LIFE INSURANCE COMPANY LTD.FEB2022FUT</t>
  </si>
  <si>
    <t xml:space="preserve">VODAFONE IDEA LTD.FEB2022FUT</t>
  </si>
  <si>
    <t xml:space="preserve">IDFC FIRST BANK LTD.FEB2022FUT</t>
  </si>
  <si>
    <t xml:space="preserve">IDFC FIRST BANK LTD.MAR2022FUT</t>
  </si>
  <si>
    <t xml:space="preserve">IDFC  LTD.FEB2022FUT</t>
  </si>
  <si>
    <t xml:space="preserve">IDFC  LTD.MAR2022FUT</t>
  </si>
  <si>
    <t xml:space="preserve">INDRAPRASTHA GAS LTD.MAR2022FUT</t>
  </si>
  <si>
    <t xml:space="preserve">INDIA CEMENTS LTD.FEB2022FUT</t>
  </si>
  <si>
    <t xml:space="preserve">INTERGLOBE AVIATION LTD.FEB2022FUT</t>
  </si>
  <si>
    <t xml:space="preserve">INTERGLOBE AVIATION LTD.MAR2022FUT</t>
  </si>
  <si>
    <t xml:space="preserve">INFOSYS LTD.FEB2022FUT</t>
  </si>
  <si>
    <t xml:space="preserve">INFOSYS LTD.MAR2022FUT</t>
  </si>
  <si>
    <t xml:space="preserve">INDIAN RAILWAY CATERING AND TOURISM CORPORATION LTD.FEB2022FUT</t>
  </si>
  <si>
    <t xml:space="preserve">INDIAN RAILWAY CATERING AND TOURISM CORPORATION LTD.MAR2022FUT</t>
  </si>
  <si>
    <t xml:space="preserve">ITC LTD.FEB2022FUT</t>
  </si>
  <si>
    <t xml:space="preserve">ITC LTD.MAR2022FUT</t>
  </si>
  <si>
    <t xml:space="preserve">JINDAL STEEL &amp; POWER LTD.MAR2022FUT</t>
  </si>
  <si>
    <t xml:space="preserve">KOTAK MAHINDRA BANK LTD.MAR2022FUT</t>
  </si>
  <si>
    <t xml:space="preserve">BIRLASOFT LTD.FEB2022FUT</t>
  </si>
  <si>
    <t xml:space="preserve">BIRLASOFT LTD.MAR2022FUT</t>
  </si>
  <si>
    <t xml:space="preserve">L&amp;T FINANCE HOLDINGS LTD.MAR2022FUT</t>
  </si>
  <si>
    <t xml:space="preserve">LIC HOUSING FINANCE LTD.FEB2022FUT</t>
  </si>
  <si>
    <t xml:space="preserve">LIC HOUSING FINANCE LTD.MAR2022FUT</t>
  </si>
  <si>
    <t xml:space="preserve">LARSEN &amp; TOUBRO LTD.MAR2022FUT</t>
  </si>
  <si>
    <t xml:space="preserve">L&amp;T TECHNOLOGY SERVICES LTD.MAR2022FUT</t>
  </si>
  <si>
    <t xml:space="preserve">MAHINDRA AND MAHINDRA FINANCIAL SERVICES LTD.MAR2022FUT</t>
  </si>
  <si>
    <t xml:space="preserve">MAHINDRA &amp; MAHINDRA LTD.MAR2022FUT</t>
  </si>
  <si>
    <t xml:space="preserve">MARUTI SUZUKI INDIA LTD.MAR2022FUT</t>
  </si>
  <si>
    <t xml:space="preserve">MANAPPURAM FINANCE LTD.FEB2022FUT</t>
  </si>
  <si>
    <t xml:space="preserve">MANAPPURAM FINANCE LTD.MAR2022FUT</t>
  </si>
  <si>
    <t xml:space="preserve">MARICO LTD.MAR2022FUT</t>
  </si>
  <si>
    <t xml:space="preserve">UNITED SPIRITS LTD.MAR2022FUT</t>
  </si>
  <si>
    <t xml:space="preserve">MAHANAGAR GAS LTD.FEB2022FUT</t>
  </si>
  <si>
    <t xml:space="preserve">MAHANAGAR GAS LTD.MAR2022FUT</t>
  </si>
  <si>
    <t xml:space="preserve">MINDTREE LTD.MAR2022FUT</t>
  </si>
  <si>
    <t xml:space="preserve">MOTHERSON SUMI SYSTEMS LTD.FEB2022FUT</t>
  </si>
  <si>
    <t xml:space="preserve">MOTHERSON SUMI SYSTEMS LTD.MAR2022FUT</t>
  </si>
  <si>
    <t xml:space="preserve">MPHASIS LTD.FEB2022FUT</t>
  </si>
  <si>
    <t xml:space="preserve">MPHASIS LTD.MAR2022FUT</t>
  </si>
  <si>
    <t xml:space="preserve">MRF LTD.FEB2022FUT</t>
  </si>
  <si>
    <t xml:space="preserve">MUTHOOT FINANCE LTD.FEB2022FUT</t>
  </si>
  <si>
    <t xml:space="preserve">MUTHOOT FINANCE LTD.MAR2022FUT</t>
  </si>
  <si>
    <t xml:space="preserve">NATIONAL ALUMINIUM CO. LTD.FEB2022FUT</t>
  </si>
  <si>
    <t xml:space="preserve">NATIONAL ALUMINIUM CO. LTD.MAR2022FUT</t>
  </si>
  <si>
    <t xml:space="preserve">INFO EDGE (INDIA) LTD.MAR2022FUT</t>
  </si>
  <si>
    <t xml:space="preserve">NMDC LTD.FEB2022FUT</t>
  </si>
  <si>
    <t xml:space="preserve">NMDC LTD.MAR2022FUT</t>
  </si>
  <si>
    <t xml:space="preserve">OBEROI REALTY LTD.FEB2022FUT</t>
  </si>
  <si>
    <t xml:space="preserve">OBEROI REALTY LTD.MAR2022FUT</t>
  </si>
  <si>
    <t xml:space="preserve">ORACLE FINANCIALS SERVICES SOFT LTD.FEB2022FUT</t>
  </si>
  <si>
    <t xml:space="preserve">ORACLE FINANCIALS SERVICES SOFT LTD.MAR2022FUT</t>
  </si>
  <si>
    <t xml:space="preserve">PERSISTENT SYSTEMS LTD.MAR2022FUT</t>
  </si>
  <si>
    <t xml:space="preserve">PI INDUSTRIES LTD.FEB2022FUT</t>
  </si>
  <si>
    <t xml:space="preserve">ADITYA BIRLA FASHION &amp; RETAIL LTD.FEB2022FUT</t>
  </si>
  <si>
    <t xml:space="preserve">ADITYA BIRLA FASHION &amp; RETAIL LTD.MAR2022FUT</t>
  </si>
  <si>
    <t xml:space="preserve">POLYCAB INDIA LTD.FEB2022FUT</t>
  </si>
  <si>
    <t xml:space="preserve">PETRONET LNG LTD.FEB2022FUT</t>
  </si>
  <si>
    <t xml:space="preserve">POWER FINANCE CORPORATION  LTD.FEB2022FUT</t>
  </si>
  <si>
    <t xml:space="preserve">POWER FINANCE CORPORATION  LTD.MAR2022FUT</t>
  </si>
  <si>
    <t xml:space="preserve">PIDILITE INDUSTRIES  LTD.FEB2022FUT</t>
  </si>
  <si>
    <t xml:space="preserve">PIDILITE INDUSTRIES  LTD.MAR2022FUT</t>
  </si>
  <si>
    <t xml:space="preserve">POWER GRID CORPORATION OF INDIA LTD.FEB2022FUT</t>
  </si>
  <si>
    <t xml:space="preserve">POWER GRID CORPORATION OF INDIA LTD.MAR2022FUT</t>
  </si>
  <si>
    <t xml:space="preserve">RBL BANK LTD.FEB2022FUT</t>
  </si>
  <si>
    <t xml:space="preserve">REC LTD.FEB2022FUT</t>
  </si>
  <si>
    <t xml:space="preserve">REC LTD.MAR2022FUT</t>
  </si>
  <si>
    <t xml:space="preserve">STEEL AUTHORITY INDIA LTD.FEB2022FUT</t>
  </si>
  <si>
    <t xml:space="preserve">SHREE CEMENT LTD.FEB2022FUT</t>
  </si>
  <si>
    <t xml:space="preserve">SHREE CEMENT LTD.MAR2022FUT</t>
  </si>
  <si>
    <t xml:space="preserve">SHRIRAM TRANSPORT FINANCE CO LTD.MAR2022FUT</t>
  </si>
  <si>
    <t xml:space="preserve">SUN PHARMACEUTICAL INDUSTRIES LTD.FEB2022FUT</t>
  </si>
  <si>
    <t xml:space="preserve">SUN TV NETWORK LTD.FEB2022FUT</t>
  </si>
  <si>
    <t xml:space="preserve">TATA CHEMICALS LTD.MAR2022FUT</t>
  </si>
  <si>
    <t xml:space="preserve">TATA COMMUNICATIONS LTD.MAR2022FUT</t>
  </si>
  <si>
    <t xml:space="preserve">TATA MOTORS LTD.FEB2022FUT</t>
  </si>
  <si>
    <t xml:space="preserve">TATA MOTORS LTD.MAR2022FUT</t>
  </si>
  <si>
    <t xml:space="preserve">TATA POWER COMPANY LTD.FEB2022FUT</t>
  </si>
  <si>
    <t xml:space="preserve">TATA POWER COMPANY LTD.MAR2022FUT</t>
  </si>
  <si>
    <t xml:space="preserve">TATA STEEL LTD.MAR2022FUT</t>
  </si>
  <si>
    <t xml:space="preserve">TECH MAHINDRA LTD.FEB2022FUT</t>
  </si>
  <si>
    <t xml:space="preserve">TECH MAHINDRA LTD.MAR2022FUT</t>
  </si>
  <si>
    <t xml:space="preserve">TITAN COMPANY LTD.FEB2022FUT</t>
  </si>
  <si>
    <t xml:space="preserve">TITAN COMPANY LTD.MAR2022FUT</t>
  </si>
  <si>
    <t xml:space="preserve">TORRENT PHARMACEUTICALS LTD.FEB2022FUT</t>
  </si>
  <si>
    <t xml:space="preserve">TORRENT PHARMACEUTICALS LTD.MAR2022FUT</t>
  </si>
  <si>
    <t xml:space="preserve">TRENT LTD.FEB2022FUT</t>
  </si>
  <si>
    <t xml:space="preserve">TRENT LTD.MAR2022FUT</t>
  </si>
  <si>
    <t xml:space="preserve">UPL LTD.FEB2022FUT</t>
  </si>
  <si>
    <t xml:space="preserve">VEDANTA LTD.FEB2022FUT</t>
  </si>
  <si>
    <t xml:space="preserve">VEDANTA LTD.MAR2022FUT</t>
  </si>
  <si>
    <t xml:space="preserve">WIPRO LTD.FEB2022FUT</t>
  </si>
  <si>
    <t xml:space="preserve">ZEE ENTERTAINMENT ENTERPRISES LTD.MAR2022FUT</t>
  </si>
  <si>
    <t xml:space="preserve">ASTRAL LTD. (ERSTWHILE ASTRAL POLY TECHNIK LTD.)APR2022FUT</t>
  </si>
  <si>
    <t xml:space="preserve">ABBOTT INDIA LTD.MAR2022FUT</t>
  </si>
  <si>
    <t xml:space="preserve">AARTI INDUSTRIES LTD.MAR2022FUT</t>
  </si>
  <si>
    <t xml:space="preserve">ADANI ENTERPRISES LTD.APR2022FUT</t>
  </si>
  <si>
    <t xml:space="preserve">ADANI ENTERPRISES LTD.MAR2022FUT</t>
  </si>
  <si>
    <t xml:space="preserve">ADANI PORTS AND SPECIAL ECONOMIC ZONE LTD.MAR2022FUT</t>
  </si>
  <si>
    <t xml:space="preserve">AMBUJA CEMENTS LTD.MAR2022FUT</t>
  </si>
  <si>
    <t xml:space="preserve">APOLLO HOSPITALS ENTERPRISE LTD.APR2022FUT</t>
  </si>
  <si>
    <t xml:space="preserve">APOLLO TYRES LTD.APR2022FUT</t>
  </si>
  <si>
    <t xml:space="preserve">ASHOK LEYLAND LTD.MAR2022FUT</t>
  </si>
  <si>
    <t xml:space="preserve">AU SMALL FINANCE BANK LTD.MAR2022FUT</t>
  </si>
  <si>
    <t xml:space="preserve">AUROBINDO PHARMA LTD.MAR2022FUT</t>
  </si>
  <si>
    <t xml:space="preserve">AXIS BANK LTD.APR2022FUT</t>
  </si>
  <si>
    <t xml:space="preserve">AXIS BANK LTD.MAR2022FUT</t>
  </si>
  <si>
    <t xml:space="preserve">BALRAMPUR CHINI MILLS LTD.MAR2022FUT</t>
  </si>
  <si>
    <t xml:space="preserve">BALKRISHNA INDUSTRIES LTD.MAR2022FUT</t>
  </si>
  <si>
    <t xml:space="preserve">BANDHAN BANK LTD.MAR2022FUT</t>
  </si>
  <si>
    <t xml:space="preserve">BATA INDIA LTD.MAR2022FUT</t>
  </si>
  <si>
    <t xml:space="preserve">BHARAT ELECTRONICS LTD.MAR2022FUT</t>
  </si>
  <si>
    <t xml:space="preserve">BHARAT FORGE LTD.APR2022FUT</t>
  </si>
  <si>
    <t xml:space="preserve">BHARAT FORGE LTD.MAR2022FUT</t>
  </si>
  <si>
    <t xml:space="preserve">BHARTI AIRTEL LTD.APR2022FUT</t>
  </si>
  <si>
    <t xml:space="preserve">CROMPTON GREAVES CONSUMER ELECTRICALS LTD.APR2022FUT</t>
  </si>
  <si>
    <t xml:space="preserve">ZYDUS LIFESCIENCES LTD.MAR2022FUT</t>
  </si>
  <si>
    <t xml:space="preserve">CAN FIN HOMES LTD.APR2022FUT</t>
  </si>
  <si>
    <t xml:space="preserve">CIPLA LTD.MAR2022FUT</t>
  </si>
  <si>
    <t xml:space="preserve">COLGATE-PALMOLIVE INDIA LTD.MAR2022FUT</t>
  </si>
  <si>
    <t xml:space="preserve">CONTAINER CORPORATION OF INDIA LTD.APR2022FUT</t>
  </si>
  <si>
    <t xml:space="preserve">CITY UNION BANK LTD.APR2022FUT</t>
  </si>
  <si>
    <t xml:space="preserve">DABUR INDIA LTD.MAR2022FUT</t>
  </si>
  <si>
    <t xml:space="preserve">DIVI LABORATORIES LTD.APR2022FUT</t>
  </si>
  <si>
    <t xml:space="preserve">DIVI LABORATORIES LTD.MAR2022FUT</t>
  </si>
  <si>
    <t xml:space="preserve">DLF LTD.APR2022FUT</t>
  </si>
  <si>
    <t xml:space="preserve">EICHER MOTORS LTD.APR2022FUT</t>
  </si>
  <si>
    <t xml:space="preserve">FIRSTSOURCE SOLUTIONS LTD.MAR2022FUT</t>
  </si>
  <si>
    <t xml:space="preserve">FEDERAL BANK LTD.APR2022FUT</t>
  </si>
  <si>
    <t xml:space="preserve">GUJ NARMADA VALLEY FER. &amp; CHEM. LTD.MAR2022FUT</t>
  </si>
  <si>
    <t xml:space="preserve">GUJARAT STATE PETRONET LTD.APR2022FUT</t>
  </si>
  <si>
    <t xml:space="preserve">GUJARAT STATE PETRONET LTD.MAR2022FUT</t>
  </si>
  <si>
    <t xml:space="preserve">GODREJ PROPERTIES LTD.APR2022FUT</t>
  </si>
  <si>
    <t xml:space="preserve">GODREJ PROPERTIES LTD.MAR2022FUT</t>
  </si>
  <si>
    <t xml:space="preserve">GAIL ( INDIA ) LTD.MAR2022FUT</t>
  </si>
  <si>
    <t xml:space="preserve">GODREJ CONSUMER PRODUCTS LTD.APR2022FUT</t>
  </si>
  <si>
    <t xml:space="preserve">GODREJ CONSUMER PRODUCTS LTD.MAR2022FUT</t>
  </si>
  <si>
    <t xml:space="preserve">GRANULES INDIA LTD.MAR2022FUT</t>
  </si>
  <si>
    <t xml:space="preserve">GRASIM INDUSTRIES LTD.MAR2022FUT</t>
  </si>
  <si>
    <t xml:space="preserve">GUJARAT GAS LTD.MAR2022FUT</t>
  </si>
  <si>
    <t xml:space="preserve">HDFC BANK LTD.MAR2022FUT</t>
  </si>
  <si>
    <t xml:space="preserve">HCL TECHNOLOGIES LTD.MAR2022FUT</t>
  </si>
  <si>
    <t xml:space="preserve">HDFC LIFE INSURANCE CO. LTD.APR2022FUT</t>
  </si>
  <si>
    <t xml:space="preserve">HDFC LIFE INSURANCE CO. LTD.MAR2022FUT</t>
  </si>
  <si>
    <t xml:space="preserve">HOUSING DEVELOPMENT FINANCE CORPORATION LTD.APR2022FUT</t>
  </si>
  <si>
    <t xml:space="preserve">HOUSING DEVELOPMENT FINANCE CORPORATION LTD.MAR2022FUT</t>
  </si>
  <si>
    <t xml:space="preserve">HERO MOTOCORP LTD.MAR2022FUT</t>
  </si>
  <si>
    <t xml:space="preserve">HINDUSTAN PETROLEUM CORPORATION LTD.APR2022FUT</t>
  </si>
  <si>
    <t xml:space="preserve">HINDUSTAN PETROLEUM CORPORATION LTD.MAR2022FUT</t>
  </si>
  <si>
    <t xml:space="preserve">HINDUSTAN UNILEVER LTD.APR2022FUT</t>
  </si>
  <si>
    <t xml:space="preserve">HINDUSTAN UNILEVER LTD.MAR2022FUT</t>
  </si>
  <si>
    <t xml:space="preserve">INDUSIND BANK LTD.MAR2022FUT</t>
  </si>
  <si>
    <t xml:space="preserve">INDIAN ENERGY EXCHANGE LTD.APR2022FUT</t>
  </si>
  <si>
    <t xml:space="preserve">ICICI BANK LTD.APR2022FUT</t>
  </si>
  <si>
    <t xml:space="preserve">ICICI LOMBARD GENERAL INSURANCE CO. LTD.APR2022FUT</t>
  </si>
  <si>
    <t xml:space="preserve">ICICI LOMBARD GENERAL INSURANCE CO. LTD.MAR2022FUT</t>
  </si>
  <si>
    <t xml:space="preserve">ICICI PRUDENTIAL LIFE INSURANCE COMPANY LTD.APR2022FUT</t>
  </si>
  <si>
    <t xml:space="preserve">ICICI PRUDENTIAL LIFE INSURANCE COMPANY LTD.MAR2022FUT</t>
  </si>
  <si>
    <t xml:space="preserve">VODAFONE IDEA LTD.MAR2022FUT</t>
  </si>
  <si>
    <t xml:space="preserve">INDRAPRASTHA GAS LTD.APR2022FUT</t>
  </si>
  <si>
    <t xml:space="preserve">INDIA CEMENTS LTD.MAR2022FUT</t>
  </si>
  <si>
    <t xml:space="preserve">JSW STEEL LTD.MAR2022FUT</t>
  </si>
  <si>
    <t xml:space="preserve">JINDAL STEEL &amp; POWER LTD.APR2022FUT</t>
  </si>
  <si>
    <t xml:space="preserve">JUBILANT FOODWORKS LTD.APR2022FUT</t>
  </si>
  <si>
    <t xml:space="preserve">JUBILANT FOODWORKS LTD.MAR2022FUT</t>
  </si>
  <si>
    <t xml:space="preserve">KOTAK MAHINDRA BANK LTD.APR2022FUT</t>
  </si>
  <si>
    <t xml:space="preserve">LAURUS LABS LTD.MAR2022FUT</t>
  </si>
  <si>
    <t xml:space="preserve">LARSEN &amp; TOUBRO INFOTECH LTD.MAR2022FUT</t>
  </si>
  <si>
    <t xml:space="preserve">L&amp;T TECHNOLOGY SERVICES LTD.APR2022FUT</t>
  </si>
  <si>
    <t xml:space="preserve">LUPIN LTD.MAR2022FUT</t>
  </si>
  <si>
    <t xml:space="preserve">UNITED SPIRITS LTD.APR2022FUT</t>
  </si>
  <si>
    <t xml:space="preserve">MULTI COMMODITY EXCHANGE OF IND LTD.MAR2022FUT</t>
  </si>
  <si>
    <t xml:space="preserve">MAHANAGAR GAS LTD.APR2022FUT</t>
  </si>
  <si>
    <t xml:space="preserve">MOTHERSON SUMI SYSTEMS LTD.APR2022FUT</t>
  </si>
  <si>
    <t xml:space="preserve">NESTLE INDIA LTD.APR2022FUT</t>
  </si>
  <si>
    <t xml:space="preserve">NESTLE INDIA LTD.MAR2022FUT</t>
  </si>
  <si>
    <t xml:space="preserve">COFORGE LTD.APR2022FUT</t>
  </si>
  <si>
    <t xml:space="preserve">COFORGE LTD.MAR2022FUT</t>
  </si>
  <si>
    <t xml:space="preserve">NTPC Ltd.MAR2022FUT</t>
  </si>
  <si>
    <t xml:space="preserve">OBEROI REALTY LTD.APR2022FUT</t>
  </si>
  <si>
    <t xml:space="preserve">DALMIA BHARAT LTD.MAR2022FUT</t>
  </si>
  <si>
    <t xml:space="preserve">ORACLE FINANCIALS SERVICES SOFT LTD.APR2022FUT</t>
  </si>
  <si>
    <t xml:space="preserve">PI INDUSTRIES LTD.APR2022FUT</t>
  </si>
  <si>
    <t xml:space="preserve">PI INDUSTRIES LTD.MAR2022FUT</t>
  </si>
  <si>
    <t xml:space="preserve">ADITYA BIRLA FASHION &amp; RETAIL LTD.APR2022FUT</t>
  </si>
  <si>
    <t xml:space="preserve">PAGE INDUSTRIES LTD.MAR2022FUT</t>
  </si>
  <si>
    <t xml:space="preserve">PETRONET LNG LTD.MAR2022FUT</t>
  </si>
  <si>
    <t xml:space="preserve">PUNJAB NATIONAL BANKMAR2022FUT</t>
  </si>
  <si>
    <t xml:space="preserve">PVR LTD.APR2022FUT</t>
  </si>
  <si>
    <t xml:space="preserve">PVR LTD.MAR2022FUT</t>
  </si>
  <si>
    <t xml:space="preserve">THE RAMCO CEMENTS LTD.APR2022FUT</t>
  </si>
  <si>
    <t xml:space="preserve">THE RAMCO CEMENTS LTD.MAR2022FUT</t>
  </si>
  <si>
    <t xml:space="preserve">RBL BANK LTD.MAR2022FUT</t>
  </si>
  <si>
    <t xml:space="preserve">RELIANCE INDUSTRIES LTD.MAR2022FUT</t>
  </si>
  <si>
    <t xml:space="preserve">SYNGENE INTERNATIONAL LTD.MAR2022FUT</t>
  </si>
  <si>
    <t xml:space="preserve">SBI LIFE INSURANCE COMPANY LTD.APR2022FUT</t>
  </si>
  <si>
    <t xml:space="preserve">SBI LIFE INSURANCE COMPANY LTD.MAR2022FUT</t>
  </si>
  <si>
    <t xml:space="preserve">SBI CARDS AND PAYMENT SERVICES LTD.MAR2022FUT</t>
  </si>
  <si>
    <t xml:space="preserve">STEEL AUTHORITY INDIA LTD.MAR2022FUT</t>
  </si>
  <si>
    <t xml:space="preserve">STATE BANK OF INDIAMAR2022FUT</t>
  </si>
  <si>
    <t xml:space="preserve">SIEMENS LTD.APR2022FUT</t>
  </si>
  <si>
    <t xml:space="preserve">SIEMENS LTD.MAR2022FUT</t>
  </si>
  <si>
    <t xml:space="preserve">SRF LTD.APR2022FUT</t>
  </si>
  <si>
    <t xml:space="preserve">SRF LTD.MAR2022FUT</t>
  </si>
  <si>
    <t xml:space="preserve">SUN PHARMACEUTICAL INDUSTRIES LTD.MAR2022FUT</t>
  </si>
  <si>
    <t xml:space="preserve">SUN TV NETWORK LTD.MAR2022FUT</t>
  </si>
  <si>
    <t xml:space="preserve">TATA COMMUNICATIONS LTD.APR2022FUT</t>
  </si>
  <si>
    <t xml:space="preserve">TATA CONSUMER PRODUCTS LTD.APR2022FUT</t>
  </si>
  <si>
    <t xml:space="preserve">TATA CONSUMER PRODUCTS LTD.MAR2022FUT</t>
  </si>
  <si>
    <t xml:space="preserve">TATA STEEL LTD.APR2022FUT</t>
  </si>
  <si>
    <t xml:space="preserve">TATA CONSULTANCY SERVICES LTD.MAR2022FUT</t>
  </si>
  <si>
    <t xml:space="preserve">TECH MAHINDRA LTD.APR2022FUT</t>
  </si>
  <si>
    <t xml:space="preserve">TVS MOTOR COMPANY LTD.MAR2022FUT</t>
  </si>
  <si>
    <t xml:space="preserve">UNITED BREWERIES LTD.APR2022FUT</t>
  </si>
  <si>
    <t xml:space="preserve">UNITED BREWERIES LTD.MAR2022FUT</t>
  </si>
  <si>
    <t xml:space="preserve">ULTRATECH CEMENT LTD.APR2022FUT</t>
  </si>
  <si>
    <t xml:space="preserve">ULTRATECH CEMENT LTD.MAR2022FUT</t>
  </si>
  <si>
    <t xml:space="preserve">UPL LTD.MAR2022FUT</t>
  </si>
  <si>
    <t xml:space="preserve">WHIRLPOOL OF INDIA LTD.MAR2022FUT</t>
  </si>
  <si>
    <t xml:space="preserve">WIPRO LTD.MAR2022FUT</t>
  </si>
  <si>
    <t xml:space="preserve">ZEE ENTERTAINMENT ENTERPRISES LTD.APR2022FUT</t>
  </si>
  <si>
    <t xml:space="preserve">Total Number of Contracts where stock futures were sold :</t>
  </si>
  <si>
    <t xml:space="preserve">Gross Notional Value of Contracts where stock futures were Bought :</t>
  </si>
  <si>
    <t xml:space="preserve"> Rs. </t>
  </si>
  <si>
    <t xml:space="preserve">Gross Notional Value of Contracts where stock futures were Sold :</t>
  </si>
  <si>
    <t xml:space="preserve">Net Profit/(Net Loss) on all contracts combined  :</t>
  </si>
  <si>
    <t xml:space="preserve">* This reflects profit/loss only on one leg of arbitrage position. This does not reflect actual profit/loss incurred to the Scheme.</t>
  </si>
  <si>
    <t xml:space="preserve">Other than Hedging positions through futures as on </t>
  </si>
  <si>
    <t xml:space="preserve">Long/Short (Units)</t>
  </si>
  <si>
    <t xml:space="preserve">Total exposure due to futures (non hedging positions) as a %age of net assets </t>
  </si>
  <si>
    <t xml:space="preserve">For the period ended 28th February 2022 the following for non hedging transactions through futures which have been squared off/expired </t>
  </si>
  <si>
    <t xml:space="preserve">Total Number of Contracts where stock futures  were bought :</t>
  </si>
  <si>
    <t xml:space="preserve">Nos.</t>
  </si>
  <si>
    <t xml:space="preserve">Gross Notional Value of Contracts where stock futures were bought:</t>
  </si>
  <si>
    <t xml:space="preserve">Rs.</t>
  </si>
  <si>
    <t xml:space="preserve">Gross Notional Value of Contracts where stock futures were sold:</t>
  </si>
  <si>
    <t xml:space="preserve">Net Profit/(Net Loss) on all contracts combined  (Rs):</t>
  </si>
  <si>
    <t xml:space="preserve">Tata Balanced Advantage Fund</t>
  </si>
  <si>
    <t xml:space="preserve">(An Open Ended Dynamic Asset Allocation Fund)</t>
  </si>
  <si>
    <t xml:space="preserve">•Capital Appreciation along with generation of income over medium to long term period.</t>
  </si>
  <si>
    <t xml:space="preserve">• Predominant investment in equity and equity related instruments as well as in debt and money market instruments.</t>
  </si>
  <si>
    <t xml:space="preserve">ICICI BANK LTD</t>
  </si>
  <si>
    <t xml:space="preserve">INE090A01021</t>
  </si>
  <si>
    <t xml:space="preserve">SUN PHARMACEUTICAL INDUSTRIES LTD</t>
  </si>
  <si>
    <t xml:space="preserve">INE044A01036</t>
  </si>
  <si>
    <t xml:space="preserve">INE040A01034</t>
  </si>
  <si>
    <t xml:space="preserve">CUMMINS INDIA LTD</t>
  </si>
  <si>
    <t xml:space="preserve">INE298A01020</t>
  </si>
  <si>
    <t xml:space="preserve">COROMANDEL INTERNATIONAL LTD</t>
  </si>
  <si>
    <t xml:space="preserve">INE169A01031</t>
  </si>
  <si>
    <t xml:space="preserve">DR REDDYs LABORATORIES LTD</t>
  </si>
  <si>
    <t xml:space="preserve">INE089A01023</t>
  </si>
  <si>
    <t xml:space="preserve">ABB INDIA LTD</t>
  </si>
  <si>
    <t xml:space="preserve">INE117A01022</t>
  </si>
  <si>
    <t xml:space="preserve">POLYCAB INDIA LTD</t>
  </si>
  <si>
    <t xml:space="preserve">INE455K01017</t>
  </si>
  <si>
    <t xml:space="preserve">SUPREME INDUSTRIES LTD</t>
  </si>
  <si>
    <t xml:space="preserve">INE195A01028</t>
  </si>
  <si>
    <t xml:space="preserve">VARUN BEVERAGES LTD</t>
  </si>
  <si>
    <t xml:space="preserve">INE200M01013</t>
  </si>
  <si>
    <t xml:space="preserve">HDFC ASSET MANAGEMENT COMPANY LTD</t>
  </si>
  <si>
    <t xml:space="preserve">INE127D01025</t>
  </si>
  <si>
    <t xml:space="preserve">CESC LTD</t>
  </si>
  <si>
    <t xml:space="preserve">INE486A01021</t>
  </si>
  <si>
    <t xml:space="preserve">KEC INTERNATIONAL LTD</t>
  </si>
  <si>
    <t xml:space="preserve">INE389H01022</t>
  </si>
  <si>
    <t xml:space="preserve">AMBER ENTERPRISES INDIA LTD</t>
  </si>
  <si>
    <t xml:space="preserve">INE371P01015</t>
  </si>
  <si>
    <t xml:space="preserve">LINDE INDIA LTD</t>
  </si>
  <si>
    <t xml:space="preserve">INE473A01011</t>
  </si>
  <si>
    <t xml:space="preserve">AKZO NOBEL INDIA LTD</t>
  </si>
  <si>
    <t xml:space="preserve">INE133A01011</t>
  </si>
  <si>
    <t xml:space="preserve">KNR CONSTRUCTIONS LTD</t>
  </si>
  <si>
    <t xml:space="preserve">INE634I01029</t>
  </si>
  <si>
    <t xml:space="preserve">BHARTI AIRTEL LTD (RIGHT 14/10/2021) (PARTLY PAID)</t>
  </si>
  <si>
    <t xml:space="preserve">IN9397D01014</t>
  </si>
  <si>
    <t xml:space="preserve">BANK NIFTY APRIL 2022 FUTURE^</t>
  </si>
  <si>
    <t xml:space="preserve">SUN PHARMACEUTICAL INDUSTRIES LTD^</t>
  </si>
  <si>
    <t xml:space="preserve">EQUITY RELATED</t>
  </si>
  <si>
    <t xml:space="preserve">OTHERS</t>
  </si>
  <si>
    <t xml:space="preserve">REITS</t>
  </si>
  <si>
    <t xml:space="preserve">BROOKFIELD INDIA REAL ESTATE TRUST</t>
  </si>
  <si>
    <t xml:space="preserve">INE0FDU25010</t>
  </si>
  <si>
    <t xml:space="preserve">OTHERS TOTAL</t>
  </si>
  <si>
    <t xml:space="preserve">EQUITY &amp; OTHERS RELATED TOTAL</t>
  </si>
  <si>
    <t xml:space="preserve">GOI - 5.63% (12/04/2026) $$</t>
  </si>
  <si>
    <t xml:space="preserve">IN0020210012</t>
  </si>
  <si>
    <t xml:space="preserve">GOI 8.35% 14/5/2022 $$</t>
  </si>
  <si>
    <t xml:space="preserve">GOI - 5.15% (09/11/2025) $$</t>
  </si>
  <si>
    <t xml:space="preserve">IN0020200278</t>
  </si>
  <si>
    <t xml:space="preserve">GOI - 5.22% (15/06/2025) $$</t>
  </si>
  <si>
    <t xml:space="preserve">IN0020200112</t>
  </si>
  <si>
    <t xml:space="preserve">SDL MAHARASHTRA 8.62% (20/02/2023)</t>
  </si>
  <si>
    <t xml:space="preserve">IN2220120108</t>
  </si>
  <si>
    <t xml:space="preserve">GOI - 6.97% (06/09/2026) $$</t>
  </si>
  <si>
    <t xml:space="preserve">IN0020160035</t>
  </si>
  <si>
    <t xml:space="preserve">GOI - 5.77% (03/08/2030)</t>
  </si>
  <si>
    <t xml:space="preserve">IN0020200153</t>
  </si>
  <si>
    <t xml:space="preserve">(II) NON-CONVERTIBLE DEBENTURES/BONDS/ZCB</t>
  </si>
  <si>
    <t xml:space="preserve">** 05.00 % NABARD - 11/03/2024</t>
  </si>
  <si>
    <t xml:space="preserve">INE261F08CY0</t>
  </si>
  <si>
    <t xml:space="preserve">** 05.75 % BAJAJ FINANCE LTD - 16/02/2024</t>
  </si>
  <si>
    <t xml:space="preserve">INE296A07RX9</t>
  </si>
  <si>
    <t xml:space="preserve">** 06.40 % JAMNAGAR UTILITIES &amp; POWER PVT. LTD - 29/09/2026</t>
  </si>
  <si>
    <t xml:space="preserve">INE936D07174</t>
  </si>
  <si>
    <t xml:space="preserve">** 07.15 % MUTHOOT FINANCE LTD - 25/11/2022</t>
  </si>
  <si>
    <t xml:space="preserve">CRISIL-AA+</t>
  </si>
  <si>
    <t xml:space="preserve">INE414G07EZ8</t>
  </si>
  <si>
    <t xml:space="preserve">** 08.20 % POWER FINANCE CORPORATION - 10/03/2025</t>
  </si>
  <si>
    <t xml:space="preserve">INE134E08GY3</t>
  </si>
  <si>
    <t xml:space="preserve">** 08.30 % MUTHOOT FINANCE LTD - 08/08/2022</t>
  </si>
  <si>
    <t xml:space="preserve">INE414G07EV7</t>
  </si>
  <si>
    <t xml:space="preserve">** 07.99 % HDFC LTD - 11/07/2024</t>
  </si>
  <si>
    <t xml:space="preserve">INE001A07RV7</t>
  </si>
  <si>
    <t xml:space="preserve">** 06.44 % INDIAN OIL CORP LTD - 14/04/2023</t>
  </si>
  <si>
    <t xml:space="preserve">INE242A08445</t>
  </si>
  <si>
    <t xml:space="preserve">** 05.69 % REC LTD - 30/09/2023</t>
  </si>
  <si>
    <t xml:space="preserve">INE020B08DC3</t>
  </si>
  <si>
    <t xml:space="preserve">** 07.45 % LIC HOUSING FINANCE LTD - 10/02/2023</t>
  </si>
  <si>
    <t xml:space="preserve">INE115A07OQ2</t>
  </si>
  <si>
    <t xml:space="preserve">** 06.92 % REC LTD - 21/04/2023</t>
  </si>
  <si>
    <t xml:space="preserve">INE020B08CT9</t>
  </si>
  <si>
    <t xml:space="preserve">** 06.83 % POWER FINANCE CORPORATION - 24/04/2023</t>
  </si>
  <si>
    <t xml:space="preserve">INE134E08KO6</t>
  </si>
  <si>
    <t xml:space="preserve">** 05.84 % TATA CAPITAL FINANCIAL SERVICES LTD - 17/03/2023</t>
  </si>
  <si>
    <t xml:space="preserve">INE306N07ME0</t>
  </si>
  <si>
    <t xml:space="preserve">** 06.45 % L&amp;T FINANCE LTD - 10/05/2024</t>
  </si>
  <si>
    <t xml:space="preserve">INE027E07BM7</t>
  </si>
  <si>
    <t xml:space="preserve">** 05.40 % EXIM - 31/03/2025</t>
  </si>
  <si>
    <t xml:space="preserve">INE514E08FX0</t>
  </si>
  <si>
    <t xml:space="preserve">** 05.35 % TELESONIC NETWORKS LTD - 28/04/2023</t>
  </si>
  <si>
    <t xml:space="preserve">INE308O08015</t>
  </si>
  <si>
    <t xml:space="preserve">** 05.14 % NABARD - 31/01/2024</t>
  </si>
  <si>
    <t xml:space="preserve">INE261F08CK9</t>
  </si>
  <si>
    <t xml:space="preserve">** VARANASI SANGAM EXPRESSWAY PVT. LTD - 29/12/2034 - FRB</t>
  </si>
  <si>
    <t xml:space="preserve">IND-AAA</t>
  </si>
  <si>
    <t xml:space="preserve">INE213Y07018</t>
  </si>
  <si>
    <t xml:space="preserve">** 09.25 % TATA CAPITAL FINANCIAL SERVICES LTD - 19/12/2023</t>
  </si>
  <si>
    <t xml:space="preserve">INE306N07KK1</t>
  </si>
  <si>
    <t xml:space="preserve">** 07.70 % BAJAJ FINANCE LTD - 28/12/2022</t>
  </si>
  <si>
    <t xml:space="preserve">INE296A07QH4</t>
  </si>
  <si>
    <t xml:space="preserve">** 06.80 % H.P.C.L. - 15/12/2022</t>
  </si>
  <si>
    <t xml:space="preserve">INE094A08044</t>
  </si>
  <si>
    <t xml:space="preserve">** POWER FINANCE CORPORATION - 02/08/2024 - FRB</t>
  </si>
  <si>
    <t xml:space="preserve">INE134E08LJ4</t>
  </si>
  <si>
    <t xml:space="preserve">** SUNDARAM FIN LTD - 05/04/2022 - ZCB</t>
  </si>
  <si>
    <t xml:space="preserve">INE660A07PV4</t>
  </si>
  <si>
    <t xml:space="preserve">** 07.04 % POWER FINANCE CORPORATION - 14/04/2023</t>
  </si>
  <si>
    <t xml:space="preserve">INE134E08KJ6</t>
  </si>
  <si>
    <t xml:space="preserve">** 06.50 % NABARD - 17/04/2023</t>
  </si>
  <si>
    <t xml:space="preserve">INE261F08CD4</t>
  </si>
  <si>
    <t xml:space="preserve">** 06.49 % YARROW INFRASTRUCTURE PVT LTD - 01/07/2024</t>
  </si>
  <si>
    <t xml:space="preserve">INE001W07011</t>
  </si>
  <si>
    <t xml:space="preserve">** 08.60 % POWER FINANCE CORPORATION - 07/08/2024</t>
  </si>
  <si>
    <t xml:space="preserve">INE134E08BP2</t>
  </si>
  <si>
    <t xml:space="preserve">** 07.55 % REC LTD - 26/09/2023</t>
  </si>
  <si>
    <t xml:space="preserve">INE020B08CC5</t>
  </si>
  <si>
    <t xml:space="preserve">** 10.21 % BAJAJ FINANCE LTD - 22/08/2022</t>
  </si>
  <si>
    <t xml:space="preserve">INE296A08656</t>
  </si>
  <si>
    <t xml:space="preserve">** 07.13 % NHPC LTD - 11/02/2028</t>
  </si>
  <si>
    <t xml:space="preserve">INE848E07BA1</t>
  </si>
  <si>
    <t xml:space="preserve">** 07.65 % JAMNAGAR UTILITIES &amp; POWER PVT. LTD - 29/08/2022</t>
  </si>
  <si>
    <t xml:space="preserve">INE936D07133</t>
  </si>
  <si>
    <t xml:space="preserve">** 05.74 % REC LTD - 20/06/2024</t>
  </si>
  <si>
    <t xml:space="preserve">INE020B08DR1</t>
  </si>
  <si>
    <t xml:space="preserve">** 05.32 % NATIONAL HOUSING BANK - 01/09/2023</t>
  </si>
  <si>
    <t xml:space="preserve">INE557F08FK3</t>
  </si>
  <si>
    <t xml:space="preserve">** 07.00 % HDFC LTD - 19/05/2022</t>
  </si>
  <si>
    <t xml:space="preserve">INE001A07SM4</t>
  </si>
  <si>
    <t xml:space="preserve">** 06.49 % SEPSET CONSTRUCTION LTD - 01/07/2024</t>
  </si>
  <si>
    <t xml:space="preserve">INE961M07017</t>
  </si>
  <si>
    <t xml:space="preserve">** 06.65 % MOTHERSON SUMI SYSTEMS LTD - 14/09/2023</t>
  </si>
  <si>
    <t xml:space="preserve">INE775A08048</t>
  </si>
  <si>
    <t xml:space="preserve">** 06.49 % CITRA REAL ESTATE LTD - 01/07/2024</t>
  </si>
  <si>
    <t xml:space="preserve">INE969M07010</t>
  </si>
  <si>
    <t xml:space="preserve">** 07.35 % POWER FINANCE CORPORATION - 22/11/2022</t>
  </si>
  <si>
    <t xml:space="preserve">INE134E08JF6</t>
  </si>
  <si>
    <t xml:space="preserve">NON-CONVERTIBLE DEBENTURES/BONDS/ZCB TOTAL</t>
  </si>
  <si>
    <t xml:space="preserve">** - PANATONE FINVEST LTD - CP - 30/08/2022</t>
  </si>
  <si>
    <t xml:space="preserve">INE116F14125</t>
  </si>
  <si>
    <t xml:space="preserve">** - NABARD - CD - 08/02/2023</t>
  </si>
  <si>
    <t xml:space="preserve">INE261F16637</t>
  </si>
  <si>
    <t xml:space="preserve">C) REPO</t>
  </si>
  <si>
    <t xml:space="preserve">NET CURRENT LIABILITIES</t>
  </si>
  <si>
    <t xml:space="preserve">NAV AS ON 31-MAR-22: RS.14.633 (REGULAR - IDCW)</t>
  </si>
  <si>
    <t xml:space="preserve">NAV AS ON 31-MAR-22: RS.14.633 (REGULAR - GROWTH)</t>
  </si>
  <si>
    <t xml:space="preserve">NAV AS ON 31-MAR-22: RS.15.4723 (DIRECT - IDCW)</t>
  </si>
  <si>
    <t xml:space="preserve">NAV AS ON 31-MAR-22: RS.15.4723 (DIRECT - GROWTH)</t>
  </si>
  <si>
    <t xml:space="preserve">NAV AS ON 30-SEP-21: RS.14.4828 (REGULAR - IDCW)</t>
  </si>
  <si>
    <t xml:space="preserve">NAV AS ON 30-SEP-21: RS.14.4828 (REGULAR - GROWTH)</t>
  </si>
  <si>
    <t xml:space="preserve">NAV AS ON 30-SEP-21: RS.15.1865 (DIRECT - IDCW)</t>
  </si>
  <si>
    <t xml:space="preserve">NAV AS ON 30-SEP-21: RS.15.1865 (DIRECT - GROWTH)</t>
  </si>
  <si>
    <t xml:space="preserve">PORTFOLIO TURNOVER RATIO: 3.16 TIMES</t>
  </si>
  <si>
    <t xml:space="preserve">AVERAGE MATURITY :   1.69 YEARS</t>
  </si>
  <si>
    <t xml:space="preserve">SUN PHARMACEUTICAL INDUSTRIES LTD.-FUT-28-APR-22</t>
  </si>
  <si>
    <t xml:space="preserve">Total % of Existing assets hedged through equity futures :</t>
  </si>
  <si>
    <t xml:space="preserve">INFOSYS LTD.OCT2021FUT</t>
  </si>
  <si>
    <t xml:space="preserve">BHARAT PETROLEUM CORPORATION LTD.MAR2022FUT</t>
  </si>
  <si>
    <t xml:space="preserve">DR REDDYs LABORATORIES LTD.APR2022FUT</t>
  </si>
  <si>
    <t xml:space="preserve">MAHINDRA &amp; MAHINDRA LTD.APR2022FUT</t>
  </si>
  <si>
    <t xml:space="preserve">SUN PHARMACEUTICAL INDUSTRIES LTD.APR2022FUT</t>
  </si>
  <si>
    <t xml:space="preserve">TATA CONSULTANCY SERVICES LTD.APR2022FUT</t>
  </si>
  <si>
    <t xml:space="preserve">Total Number of Contracts where stock futures were Sold :</t>
  </si>
  <si>
    <t xml:space="preserve">Net Profit/(Net Loss) on all contracts combined :</t>
  </si>
  <si>
    <t xml:space="preserve">BANK NIFTY -FUT-MAR-22</t>
  </si>
  <si>
    <t xml:space="preserve">@</t>
  </si>
  <si>
    <t xml:space="preserve">@ Included in Total Margins provided in Table 'Disclosure of Funds parked in short term deposits as Margin Deposit as of 31st March 2022.</t>
  </si>
  <si>
    <t xml:space="preserve">For the period ended 31st March 2022 the following for non hedging transactions through futures which have been squared off/expired </t>
  </si>
  <si>
    <t xml:space="preserve">Total Number of Contracts where  futures  were bought :</t>
  </si>
  <si>
    <t xml:space="preserve">BANK NIFTY -FUT-28-OCT-21</t>
  </si>
  <si>
    <t xml:space="preserve">BANK NIFTY -FUT-NOV-21</t>
  </si>
  <si>
    <t xml:space="preserve">BANK NIFTY -FUT-DEC-21</t>
  </si>
  <si>
    <t xml:space="preserve">BANK NIFTY -FUT-JAN-22</t>
  </si>
  <si>
    <t xml:space="preserve">INDEX NIFTY FUT - MAR -22</t>
  </si>
  <si>
    <t xml:space="preserve">Total Number of Contracts where  futures were sold :</t>
  </si>
  <si>
    <t xml:space="preserve">Gross Notional Value of Contracts where  futures were bought:</t>
  </si>
  <si>
    <t xml:space="preserve">Gross Notional Value of Contracts where  futures were sold:</t>
  </si>
  <si>
    <t xml:space="preserve">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</si>
  <si>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Tata Equity Savings Fund</t>
  </si>
  <si>
    <t xml:space="preserve">(An open-ended scheme investing in equity, arbitrage and debt)</t>
  </si>
  <si>
    <t xml:space="preserve">•Long Term Capital Appreciation by investing in equity and equityrelatedinstruments</t>
  </si>
  <si>
    <t xml:space="preserve">•Income distribution by investing in equity arbitrage opportunities and debt &amp; money market instruments.</t>
  </si>
  <si>
    <t xml:space="preserve">ATUL LTD</t>
  </si>
  <si>
    <t xml:space="preserve">INE100A01010</t>
  </si>
  <si>
    <t xml:space="preserve">VOLTAS LTD</t>
  </si>
  <si>
    <t xml:space="preserve">INE226A01021</t>
  </si>
  <si>
    <t xml:space="preserve">BAJAJ AUTO LTD</t>
  </si>
  <si>
    <t xml:space="preserve">INE917I01010</t>
  </si>
  <si>
    <t xml:space="preserve">TORRENT POWER LTD</t>
  </si>
  <si>
    <t xml:space="preserve">INE813H01021</t>
  </si>
  <si>
    <t xml:space="preserve">J K CEMENT LTD</t>
  </si>
  <si>
    <t xml:space="preserve">INE823G01014</t>
  </si>
  <si>
    <t xml:space="preserve">IPCA LABORATORIES LTD</t>
  </si>
  <si>
    <t xml:space="preserve">INE571A01038</t>
  </si>
  <si>
    <t xml:space="preserve">OTHERS - INVITS</t>
  </si>
  <si>
    <t xml:space="preserve">INVITS</t>
  </si>
  <si>
    <t xml:space="preserve">POWERGRID INFRASTRUCTURE INVESTMENT TRUST</t>
  </si>
  <si>
    <t xml:space="preserve">INE0GGX23010</t>
  </si>
  <si>
    <t xml:space="preserve">COMMODITY &amp; EXCHANGE TRADED COMMODITY DERIVATIVES</t>
  </si>
  <si>
    <t xml:space="preserve">A) COMMODITIES PHYSICAL</t>
  </si>
  <si>
    <t xml:space="preserve">B) LISTED ON COMMODITY EXCHANGES (Quantity in Lots)</t>
  </si>
  <si>
    <t xml:space="preserve">SILVER (30 KG) COMMODITY</t>
  </si>
  <si>
    <t xml:space="preserve">Precious Metals</t>
  </si>
  <si>
    <t xml:space="preserve">SILVER</t>
  </si>
  <si>
    <t xml:space="preserve">SILVER (30 KG) COMMODITY^</t>
  </si>
  <si>
    <t xml:space="preserve">COMMODITY &amp; COMMODITY RELATED TOTAL</t>
  </si>
  <si>
    <t xml:space="preserve">GOI - 5.74% (15/11/2026) $$</t>
  </si>
  <si>
    <t xml:space="preserve">IN0020210186</t>
  </si>
  <si>
    <t xml:space="preserve">** 09.75 % JAMNAGAR UTILITIES &amp; POWER PVT. LTD - 02/08/2024</t>
  </si>
  <si>
    <t xml:space="preserve">INE936D07075</t>
  </si>
  <si>
    <t xml:space="preserve">** 06.40 % NABARD - 31/07/2023</t>
  </si>
  <si>
    <t xml:space="preserve">INE261F08CA0</t>
  </si>
  <si>
    <t xml:space="preserve">B) REPO</t>
  </si>
  <si>
    <t xml:space="preserve">NAV AS ON 31-MAR-22: RS.15.1274 (REGULAR - MONTHLY IDCW)</t>
  </si>
  <si>
    <t xml:space="preserve">NAV AS ON 31-MAR-22: RS.41.4804 (REGULAR - GROWTH)</t>
  </si>
  <si>
    <t xml:space="preserve">NAV AS ON 31-MAR-22: RS.19.8756 (REGULAR - PERIODIC IDCW)</t>
  </si>
  <si>
    <t xml:space="preserve">NAV AS ON 31-MAR-22: RS.17.6818 (DIRECT - MONTHLY IDCW)</t>
  </si>
  <si>
    <t xml:space="preserve">NAV AS ON 31-MAR-22: RS.45.6053 (DIRECT - GROWTH)</t>
  </si>
  <si>
    <t xml:space="preserve">NAV AS ON 31-MAR-22: RS.22.2852 (DIRECT - PERIODIC IDCW)</t>
  </si>
  <si>
    <t xml:space="preserve">NAV AS ON 30-SEP-21: RS.15.1904 (REGULAR - MONTHLY IDCW)</t>
  </si>
  <si>
    <t xml:space="preserve">NAV AS ON 30-SEP-21: RS.40.7979 (REGULAR - GROWTH)</t>
  </si>
  <si>
    <t xml:space="preserve">NAV AS ON 30-SEP-21: RS.19.5586 (REGULAR - PERIODIC IDCW)</t>
  </si>
  <si>
    <t xml:space="preserve">NAV AS ON 30-SEP-21: RS.17.6079 (DIRECT - MONTHLY IDCW)</t>
  </si>
  <si>
    <t xml:space="preserve">NAV AS ON 30-SEP-21: RS.44.5735 (DIRECT - GROWTH)</t>
  </si>
  <si>
    <t xml:space="preserve">NAV AS ON 30-SEP-21: RS.21.8058 (DIRECT - PERIODIC IDCW)</t>
  </si>
  <si>
    <t xml:space="preserve">PORTFOLIO TURNOVER RATIO: 5.13 TIMES</t>
  </si>
  <si>
    <t xml:space="preserve">DIVIDEND DECLARED: PLEASE REFER DIVIDEND HISTORY TABLE</t>
  </si>
  <si>
    <t xml:space="preserve">AVERAGE MATURITY :   1.30 YEARS</t>
  </si>
  <si>
    <t xml:space="preserve">AMBUJA CEMENTS LTD.SEP2021FUT</t>
  </si>
  <si>
    <t xml:space="preserve">SILVER (30 KG) COMMODITYMAR2022FUT</t>
  </si>
  <si>
    <t xml:space="preserve">VOLTAS LTD.MAR2022FUT</t>
  </si>
  <si>
    <t xml:space="preserve">^ Hedging positions through Commodity futures (ETCDs) as on </t>
  </si>
  <si>
    <t xml:space="preserve">SILVER (30 KG) COMMODITY-CFUT-05-MAY-22</t>
  </si>
  <si>
    <t xml:space="preserve">Total exposure due to commodity futures (ETCDs) (Hedging Positions)  as a % age of net assets:</t>
  </si>
  <si>
    <t xml:space="preserve">Other than Hedging positions through Commodity futures (ETCD) as on </t>
  </si>
  <si>
    <t xml:space="preserve">Long/Short (Lots)</t>
  </si>
  <si>
    <t xml:space="preserve">Total exposure due to Commodity futures (non hedging positions) as a %age of net assets </t>
  </si>
  <si>
    <t xml:space="preserve">Total Number of Contracts where Commodities futures (ETCDs) were Bought:</t>
  </si>
  <si>
    <t xml:space="preserve">No.</t>
  </si>
  <si>
    <t xml:space="preserve">Total Number of Contracts where Commodities futures (ETCDs) were Sold:</t>
  </si>
  <si>
    <t xml:space="preserve">Gross Notional Value of Contracts where Commodities futures (ETCDs) were Bought:</t>
  </si>
  <si>
    <t xml:space="preserve">Gross Notional Value of Contracts where Commodities futures (ETCDs) were Sold:</t>
  </si>
  <si>
    <t xml:space="preserve">For the period ended 30th Novemebr 2021 the following for non hedging transactions through futures which have been squared off/expired </t>
  </si>
  <si>
    <t xml:space="preserve">INDEX NIFTY DEC 2021 FUT</t>
  </si>
  <si>
    <t xml:space="preserve">SILVER (30 KG) COMMODITY-CFUT-04-MAR-22</t>
  </si>
  <si>
    <t xml:space="preserve">Tata Multi Asset Opportunities Fund</t>
  </si>
  <si>
    <t xml:space="preserve">(An open ended scheme investing in equity, debt &amp; exchange traded commodity derivatives)</t>
  </si>
  <si>
    <t xml:space="preserve">•Long Term Capital Appreciation</t>
  </si>
  <si>
    <t xml:space="preserve">•Investment in equity &amp; equity related instruments, debt instruments, exchange traded commodity derivatives and other instruments.</t>
  </si>
  <si>
    <t xml:space="preserve">BRIGADE ENTERPRISES LTD</t>
  </si>
  <si>
    <t xml:space="preserve">INE791I01019</t>
  </si>
  <si>
    <t xml:space="preserve">THERMAX LTD</t>
  </si>
  <si>
    <t xml:space="preserve">INE152A01029</t>
  </si>
  <si>
    <t xml:space="preserve">JSW STEEL LTD</t>
  </si>
  <si>
    <t xml:space="preserve">INE019A01038</t>
  </si>
  <si>
    <t xml:space="preserve">CHAMBAL FERTILISER &amp; CHEMICALS LTD</t>
  </si>
  <si>
    <t xml:space="preserve">INE085A01013</t>
  </si>
  <si>
    <t xml:space="preserve">MASTEK LTD</t>
  </si>
  <si>
    <t xml:space="preserve">INE759A01021</t>
  </si>
  <si>
    <t xml:space="preserve">TEGA INDUSTRIES LTD</t>
  </si>
  <si>
    <t xml:space="preserve">Industrial Manufacturing</t>
  </si>
  <si>
    <t xml:space="preserve">INE011K01018</t>
  </si>
  <si>
    <t xml:space="preserve">NAVIN FLUORINE INTERNATIONAL LTD</t>
  </si>
  <si>
    <t xml:space="preserve">INE048G01026</t>
  </si>
  <si>
    <t xml:space="preserve">GANESHA ECOSPHERE LTD</t>
  </si>
  <si>
    <t xml:space="preserve">INE845D01014</t>
  </si>
  <si>
    <t xml:space="preserve">WIPRO LTD</t>
  </si>
  <si>
    <t xml:space="preserve">INE075A01022</t>
  </si>
  <si>
    <t xml:space="preserve">3M INDIA LTD</t>
  </si>
  <si>
    <t xml:space="preserve">Diversified</t>
  </si>
  <si>
    <t xml:space="preserve">INE470A01017</t>
  </si>
  <si>
    <t xml:space="preserve">PNB HOUSING FINANCE LTD</t>
  </si>
  <si>
    <t xml:space="preserve">INE572E01012</t>
  </si>
  <si>
    <t xml:space="preserve">WIPRO LTD^</t>
  </si>
  <si>
    <t xml:space="preserve">ICICI BANK LTD^</t>
  </si>
  <si>
    <t xml:space="preserve">JSW STEEL LTD^</t>
  </si>
  <si>
    <t xml:space="preserve">ALUMINIUM (5 MT-5000 GMS) COMMODITY</t>
  </si>
  <si>
    <t xml:space="preserve">ALUMINIUM COMMODITY</t>
  </si>
  <si>
    <t xml:space="preserve">ALUMINIUM </t>
  </si>
  <si>
    <t xml:space="preserve">COTTON 29MM (25 BALES 170 KG EACH) COMM</t>
  </si>
  <si>
    <t xml:space="preserve">COTTON COMMODITY</t>
  </si>
  <si>
    <t xml:space="preserve">COTTON</t>
  </si>
  <si>
    <t xml:space="preserve">GOLD (1 KG-1000 GMS) COMMODITY</t>
  </si>
  <si>
    <t xml:space="preserve">GOLD COMMODITY </t>
  </si>
  <si>
    <t xml:space="preserve">GOLD </t>
  </si>
  <si>
    <t xml:space="preserve">GOLD MINI (100 GRAMS) COMMODITY</t>
  </si>
  <si>
    <t xml:space="preserve">GOLD COMMODITY INDUSTRY</t>
  </si>
  <si>
    <t xml:space="preserve">GOLDM</t>
  </si>
  <si>
    <t xml:space="preserve">SILVER COMMODITY INDUSTRY</t>
  </si>
  <si>
    <t xml:space="preserve">SILVER MICRO (1 KGS) COMMODITY</t>
  </si>
  <si>
    <t xml:space="preserve">SILVERMICRO</t>
  </si>
  <si>
    <t xml:space="preserve">ALUMINIUM (5 MT-5000 GMS) COMMODITY - ALUMINIUMFMCXAPR2022CFUT</t>
  </si>
  <si>
    <t xml:space="preserve">COTTON 29MM (25 BALES 170 KG EACH) COMM - COTTONMCXMCXAPR2022CFUT</t>
  </si>
  <si>
    <t xml:space="preserve">GOLD (1 KG-1000 GMS) COMMODITY - GOLDFUTMCXJUN2022CFUT</t>
  </si>
  <si>
    <t xml:space="preserve">GOLD MINI (100 GRAMS) COMMODITY - GOLDMFUTMCXJUN2022CFUT</t>
  </si>
  <si>
    <t xml:space="preserve">GOLD MINI (100 GRAMS) COMMODITY - GOLDMFUTMCXMAY2022CFUT</t>
  </si>
  <si>
    <t xml:space="preserve">MCXBULLDEX - MCXBULLDEXMCXAPR2022CFUT</t>
  </si>
  <si>
    <t xml:space="preserve">BULLION MCX INDEX</t>
  </si>
  <si>
    <t xml:space="preserve">BULLION</t>
  </si>
  <si>
    <t xml:space="preserve">SILVER (30 KG) COMMODITY - SILVERMCXMAY2022FUT</t>
  </si>
  <si>
    <t xml:space="preserve">SILVER MICRO (1 KGS) COMMODITY - SILVERMICMCXAPR2022FUT</t>
  </si>
  <si>
    <t xml:space="preserve">GOI - 5.63% (12/04/2026)</t>
  </si>
  <si>
    <t xml:space="preserve">GOI - 7.27% (08/04/2026)</t>
  </si>
  <si>
    <t xml:space="preserve">IN0020190016</t>
  </si>
  <si>
    <t xml:space="preserve">GOI - 7.32% (28/01/2024)</t>
  </si>
  <si>
    <t xml:space="preserve">** HDFC LTD - 30/09/2024 - FRB</t>
  </si>
  <si>
    <t xml:space="preserve">INE001A07TC3</t>
  </si>
  <si>
    <t xml:space="preserve">** 08.50 % NABARD - 31/01/2023</t>
  </si>
  <si>
    <t xml:space="preserve">INE261F08AT4</t>
  </si>
  <si>
    <t xml:space="preserve">** 06.45 % ICICI BANK LTD - 15/06/2028</t>
  </si>
  <si>
    <t xml:space="preserve">INE090A08UE8</t>
  </si>
  <si>
    <t xml:space="preserve">NAV AS ON 31-MAR-22: RS.15.5782 (REGULAR - IDCW)</t>
  </si>
  <si>
    <t xml:space="preserve">NAV AS ON 31-MAR-22: RS.15.5782 (REGULAR - GROWTH)</t>
  </si>
  <si>
    <t xml:space="preserve">NAV AS ON 31-MAR-22: RS.16.1901 (DIRECT - IDCW)</t>
  </si>
  <si>
    <t xml:space="preserve">NAV AS ON 31-MAR-22: RS.16.1901 (DIRECT - GROWTH)</t>
  </si>
  <si>
    <t xml:space="preserve">NAV AS ON 30-SEP-21: RS.15.1477 (REGULAR - IDCW)</t>
  </si>
  <si>
    <t xml:space="preserve">NAV AS ON 30-SEP-21: RS.15.1477 (REGULAR - GROWTH)</t>
  </si>
  <si>
    <t xml:space="preserve">NAV AS ON 30-SEP-21: RS.15.6003 (DIRECT - IDCW)</t>
  </si>
  <si>
    <t xml:space="preserve">NAV AS ON 30-SEP-21: RS.15.6003 (DIRECT - GROWTH)</t>
  </si>
  <si>
    <t xml:space="preserve">PORTFOLIO TURNOVER RATIO: 3.91 TIMES</t>
  </si>
  <si>
    <t xml:space="preserve">AVERAGE MATURITY :   1.82 YEARS</t>
  </si>
  <si>
    <t xml:space="preserve">ICICI BANK LTD.-FUT-28-APR-22</t>
  </si>
  <si>
    <t xml:space="preserve">JSW STEEL LTD.-FUT-28-APR-22</t>
  </si>
  <si>
    <t xml:space="preserve">WIPRO LTD.-FUT-28-APR-22</t>
  </si>
  <si>
    <t xml:space="preserve">For the period ended 31st Marchh 2022 the following for hedging transactions through futures which have been squared off/expired </t>
  </si>
  <si>
    <t xml:space="preserve">INFOSYS LTD.EFEB2022FUT</t>
  </si>
  <si>
    <t xml:space="preserve">JSW STEEL LTD.EB2022FUT</t>
  </si>
  <si>
    <t xml:space="preserve">ALUMINIUM (5 MT-5000 GMS) COMMODITYNOV2021CFUT</t>
  </si>
  <si>
    <t xml:space="preserve">ALUMINIUM (5 MT-5000 GMS) COMMODITYOCT2021CFUT</t>
  </si>
  <si>
    <t xml:space="preserve">COPPER (2500 KGS) COMMODITYDEC2021CFUT</t>
  </si>
  <si>
    <t xml:space="preserve">COPPER (2500 KGS) COMMODITYNOV2021CFUT</t>
  </si>
  <si>
    <t xml:space="preserve">COPPER (2500 KGS) COMMODITYOCT2021CFUT</t>
  </si>
  <si>
    <t xml:space="preserve">COTTON 29MM (25 BALES 170 KG EACH) COMMNOV2021CFUT</t>
  </si>
  <si>
    <t xml:space="preserve">COTTON 29MM (25 BALES 170 KG EACH) COMMOCT2021CFUT</t>
  </si>
  <si>
    <t xml:space="preserve">CRUDE OIL (100 BARRELS) COMMODITYDEC2021CFUT</t>
  </si>
  <si>
    <t xml:space="preserve">CRUDE OIL (100 BARRELS) COMMODITYNOV2021CFUT</t>
  </si>
  <si>
    <t xml:space="preserve">CRUDE OIL (100 BARRELS) COMMODITYOCT2021CFUT</t>
  </si>
  <si>
    <t xml:space="preserve">DHANIYA (5 MT)NOV2021CFUT</t>
  </si>
  <si>
    <t xml:space="preserve">GOLD (1 KG-1000 GMS) COMMODITYDEC2021CFUT</t>
  </si>
  <si>
    <t xml:space="preserve">GOLD MINI (100 GRAMS) COMMODITYDEC2021CFUT</t>
  </si>
  <si>
    <t xml:space="preserve">GOLD MINI (100 GRAMS) COMMODITYNOV2021CFUT</t>
  </si>
  <si>
    <t xml:space="preserve">GOLD MINI (100 GRAMS) COMMODITYOCT2021CFUT</t>
  </si>
  <si>
    <t xml:space="preserve">GUAR GUM JODHPUR (5 MT - 50 QTLS) COMMODITYNOV2021CFUT</t>
  </si>
  <si>
    <t xml:space="preserve">GUAR GUM JODHPUR (5 MT - 50 QTLS) COMMODITYOCT2021CFUT</t>
  </si>
  <si>
    <t xml:space="preserve">GUAR SEED10 JODHPUR (10 MT 100 QTLS) COMMODITYNOV2021CFUT</t>
  </si>
  <si>
    <t xml:space="preserve">GUAR SEED10 JODHPUR (10 MT 100 QTLS) COMMODITYOCT2021CFUT</t>
  </si>
  <si>
    <t xml:space="preserve">JEERA UNJHA (3 MT 30 QTLS) COMMODITYOCT2021CFUT</t>
  </si>
  <si>
    <t xml:space="preserve">LEAD (5 MT 5000 GMS) COMMODITYNOV2021CFUT</t>
  </si>
  <si>
    <t xml:space="preserve">LEAD (5 MT 5000 GMS) COMMODITYOCT2021CFUT</t>
  </si>
  <si>
    <t xml:space="preserve">MCXBULLDEXNOV2021CFUT</t>
  </si>
  <si>
    <t xml:space="preserve">MCXBULLDEXOCT2021CFUT</t>
  </si>
  <si>
    <t xml:space="preserve">MCXMETDEXNOV2021CFUT</t>
  </si>
  <si>
    <t xml:space="preserve">MCXMETDEXOCT2021FUT</t>
  </si>
  <si>
    <t xml:space="preserve">NATURAL GAS (1250 mmBtu) COMMODITYNOV2021CFUT</t>
  </si>
  <si>
    <t xml:space="preserve">NATURAL GAS (1250 mmBtu) COMMODITYOCT2021CFUT</t>
  </si>
  <si>
    <t xml:space="preserve">NICKEL (1500 KGS) COMMODITYNOV2021CFUT</t>
  </si>
  <si>
    <t xml:space="preserve">NICKEL (1500 KGS) COMMODITYOCT2021CFUT</t>
  </si>
  <si>
    <t xml:space="preserve">RAPE MUSTARD SEED JAIPUR (10 MT -100 QTLS) COMMODITYOCT2021CFUT</t>
  </si>
  <si>
    <t xml:space="preserve">SILVER (30 KG) COMMODITYDEC2021FUT</t>
  </si>
  <si>
    <t xml:space="preserve">SILVER MINI (5 KGS) COMMODITYFEB2022FUT</t>
  </si>
  <si>
    <t xml:space="preserve">SILVER MINI (5 KGS) COMMODITYNOV2021FUT</t>
  </si>
  <si>
    <t xml:space="preserve">SOYABEAN INDORE (10 MT 100 QTLS) COMMODITYNOV2021CFUT</t>
  </si>
  <si>
    <t xml:space="preserve">SOYABEAN INDORE (10 MT 100 QTLS) COMMODITYOCT2021CFUT</t>
  </si>
  <si>
    <t xml:space="preserve">TURMERIC NIZAMABAD (5 MT - 50 QTLS) COMMODITYOCT2021CFUT</t>
  </si>
  <si>
    <t xml:space="preserve">ZINC (5 MT-5000 GMS) COMMODITYNOV2021CFUT</t>
  </si>
  <si>
    <t xml:space="preserve">ZINC (5 MT-5000 GMS) COMMODITYOCT2021CFUT</t>
  </si>
  <si>
    <t xml:space="preserve">ALUMINIUM (5 MT-5000 GMS) COMMODITYDEC2021CFUT</t>
  </si>
  <si>
    <t xml:space="preserve">COTTON SEED OIL CAKE AKOLA (10 MT 100 QTLS) COMMDEC2021CFUT</t>
  </si>
  <si>
    <t xml:space="preserve">COPPER (2500 KGS) COMMODITYJAN2022CFUT</t>
  </si>
  <si>
    <t xml:space="preserve">CRUDE OIL (100 BARRELS) COMMODITYJAN2022CFUT</t>
  </si>
  <si>
    <t xml:space="preserve">GOLD (1 KG-1000 GMS) COMMODITYFEB2022CFUT</t>
  </si>
  <si>
    <t xml:space="preserve">GOLD MINI (100 GRAMS) COMMODITYFEB2022CFUT</t>
  </si>
  <si>
    <t xml:space="preserve">GOLD MINI (100 GRAMS) COMMODITYJAN2022CFUT</t>
  </si>
  <si>
    <t xml:space="preserve">JEERA UNJHA (3 MT 30 QTLS) COMMODITYNOV2021CFUT</t>
  </si>
  <si>
    <t xml:space="preserve">LEAD (5 MT 5000 GMS) COMMODITYDEC2021CFUT</t>
  </si>
  <si>
    <t xml:space="preserve">MCXBULLDEXDEC2021CFUT</t>
  </si>
  <si>
    <t xml:space="preserve">MCXENRGDEXVMMCXNOV2021CFUTNOV2021CFUT</t>
  </si>
  <si>
    <t xml:space="preserve">MCXMETDEXDEC2021CFUT</t>
  </si>
  <si>
    <t xml:space="preserve">NATURAL GAS (1250 mmBtu) COMMODITYDEC2021CFUT</t>
  </si>
  <si>
    <t xml:space="preserve">NICKEL (1500 KGS) COMMODITYDEC2021CFUT</t>
  </si>
  <si>
    <t xml:space="preserve">RAPE MUSTARD SEED JAIPUR (10 MT -100 QTLS) COMMODITYNOV2021CFUT</t>
  </si>
  <si>
    <t xml:space="preserve">SILVER MICRO (1 KGS) COMMODITYFEB2022FUT</t>
  </si>
  <si>
    <t xml:space="preserve">SILVER MICRO (1 KGS) COMMODITYNOV2021FUT</t>
  </si>
  <si>
    <t xml:space="preserve">ALUMINIUM (5 MT-5000 GMS) COMMODITYJAN2022CFUT</t>
  </si>
  <si>
    <t xml:space="preserve">COTTON 29MM (25 BALES 170 KG EACH) COMMDEC2021CFUT</t>
  </si>
  <si>
    <t xml:space="preserve">COTTON 29MM (25 BALES 170 KG EACH) COMMJAN2022CFUT</t>
  </si>
  <si>
    <t xml:space="preserve">CRUDE OIL (100 BARRELS) COMMODITYFEB2022CFUT</t>
  </si>
  <si>
    <t xml:space="preserve">GOLD (1 KG-1000 GMS) COMMODITYAPR2022CFUT</t>
  </si>
  <si>
    <t xml:space="preserve">GOLD MINI (100 GRAMS) COMMODITYMAR2022CFUT</t>
  </si>
  <si>
    <t xml:space="preserve">GUAR GUM JODHPUR (5 MT - 50 QTLS) COMMODITYJAN2022CFUT</t>
  </si>
  <si>
    <t xml:space="preserve">GUAR SEED10 JODHPUR (10 MT 100 QTLS) COMMODITYJAN2022CFUT</t>
  </si>
  <si>
    <t xml:space="preserve">MCXBULLDEXJAN2022CFUT</t>
  </si>
  <si>
    <t xml:space="preserve">MCXENRGDEXVMMCXDEC2021CFUTDEC2021CFUT</t>
  </si>
  <si>
    <t xml:space="preserve">MCXENRGDEXVMMCXJAN2022CFUTJAN2022CFUT</t>
  </si>
  <si>
    <t xml:space="preserve">MCXMETDEXFEB2022CFUT</t>
  </si>
  <si>
    <t xml:space="preserve">MCXMETDEXJAN2022CFUT</t>
  </si>
  <si>
    <t xml:space="preserve">NATURAL GAS (1250 mmBtu) COMMODITYJAN2022CFUT</t>
  </si>
  <si>
    <t xml:space="preserve">NICKEL (1500 KGS) COMMODITYJAN2022CFUT</t>
  </si>
  <si>
    <t xml:space="preserve">RAPE MUSTARD SEED JAIPUR (10 MT -100 QTLS) COMMODITYDEC2021CFUT</t>
  </si>
  <si>
    <t xml:space="preserve">SILVER (30 KG) COMMODITYMAY2022FUT</t>
  </si>
  <si>
    <t xml:space="preserve">SILVER MINI (5 KGS) COMMODITYAPR2022FUT</t>
  </si>
  <si>
    <t xml:space="preserve">ZINC (5 MT-5000 GMS) COMMODITYDEC2021CFUT</t>
  </si>
  <si>
    <t xml:space="preserve">ZINC (5 MT-5000 GMS) COMMODITYJAN2022CFUT</t>
  </si>
  <si>
    <t xml:space="preserve">ALUMINIUM (5 MT-5000 GMS) COMMODITYFEB2022CFUT</t>
  </si>
  <si>
    <t xml:space="preserve">COTTON SEED OIL CAKE AKOLA (10 MT 100 QTLS) COMMFEB2022CFUT</t>
  </si>
  <si>
    <t xml:space="preserve">COTTON SEED OIL CAKE AKOLA (10 MT 100 QTLS) COMMJAN2022CFUT</t>
  </si>
  <si>
    <t xml:space="preserve">CRUDE OIL (100 BARRELS) COMMODITYMAR2022CFUT</t>
  </si>
  <si>
    <t xml:space="preserve">MCXBULLDEXFEB2022CFUT</t>
  </si>
  <si>
    <t xml:space="preserve">MCXENRGDEXVMMCXFEB2022CFUTFEB2022CFUT</t>
  </si>
  <si>
    <t xml:space="preserve">MCXENRGDEXVMMCXMAR2022CFUTMAR2022CFUT</t>
  </si>
  <si>
    <t xml:space="preserve">NATURAL GAS (1250 mmBtu) COMMODITYFEB2022CFUT</t>
  </si>
  <si>
    <t xml:space="preserve">NATURAL GAS (1250 mmBtu) COMMODITYMAR2022CFUT</t>
  </si>
  <si>
    <t xml:space="preserve">NICKEL (1500 KGS) COMMODITYFEB2022CFUT</t>
  </si>
  <si>
    <t xml:space="preserve">ZINC (5 MT-5000 GMS) COMMODITYFEB2022CFUT</t>
  </si>
  <si>
    <t xml:space="preserve">COPPER (2500 KGS) COMMODITYFEB2022CFUT</t>
  </si>
  <si>
    <t xml:space="preserve">COPPER (2500 KGS) COMMODITYMAR2022CFUT</t>
  </si>
  <si>
    <t xml:space="preserve">GOLD (1 KG-1000 GMS) COMMODITYJUN2022CFUT</t>
  </si>
  <si>
    <t xml:space="preserve">LEAD (5 MT 5000 GMS) COMMODITYMAR2022CFUT</t>
  </si>
  <si>
    <t xml:space="preserve">MCX BULLDEXFEB2022CFUT</t>
  </si>
  <si>
    <t xml:space="preserve">MCX BULLDEXMAR2022CFUT</t>
  </si>
  <si>
    <t xml:space="preserve">MCX ENERGYDEXAPR2022CFUT</t>
  </si>
  <si>
    <t xml:space="preserve">MCX ENERGYDEXMAR2022CFUT</t>
  </si>
  <si>
    <t xml:space="preserve">MCX METELDEXFEB2022CFUT</t>
  </si>
  <si>
    <t xml:space="preserve">MCX METELDEXMAR2022CFUT</t>
  </si>
  <si>
    <t xml:space="preserve">NICKEL (1500 KGS) COMMODITYMAR2022CFUT</t>
  </si>
  <si>
    <t xml:space="preserve">SILVER MINI (5 KGS) COMMODITYJUN2022CFUT</t>
  </si>
  <si>
    <t xml:space="preserve">ZINC (5 MT-5000 GMS) COMMODITYMAR2022CFUT</t>
  </si>
  <si>
    <t xml:space="preserve">ALUMINIUM (5 MT-5000 GMS) COMMODITYAPR2022CFUT</t>
  </si>
  <si>
    <t xml:space="preserve">ALUMINIUM (5 MT-5000 GMS) COMMODITYMAR2022CFUT</t>
  </si>
  <si>
    <t xml:space="preserve">COTTON 29MM (25 BALES 170 KG EACH) COMMAPR2022CFUT</t>
  </si>
  <si>
    <t xml:space="preserve">COTTON 29MM (25 BALES 170 KG EACH) COMMMAR2022CFUT</t>
  </si>
  <si>
    <t xml:space="preserve">CRUDE OIL (100 BARRELS) COMMODITYAPR2022CFUT</t>
  </si>
  <si>
    <t xml:space="preserve">GOLD MINI (100 GRAMS) COMMODITYAPR2022CFUT</t>
  </si>
  <si>
    <t xml:space="preserve">LEAD (5 MT 5000 GMS) COMMODITYAPR2022CFUT</t>
  </si>
  <si>
    <t xml:space="preserve">MCXBULLDEXAPR2022CFUT</t>
  </si>
  <si>
    <t xml:space="preserve">MCXBULLDEXMAR2022CFUT</t>
  </si>
  <si>
    <t xml:space="preserve">MCX iCOMDEX Energy IndexAPR2022CFUT</t>
  </si>
  <si>
    <t xml:space="preserve">MCX iCOMDEX Energy IndexMAR2022CFUT</t>
  </si>
  <si>
    <t xml:space="preserve">NICKEL (1500 KGS) COMMODITYAPR2022CFUT</t>
  </si>
  <si>
    <t xml:space="preserve">SILVER (30 KG) COMMODITYJUL2022CFUT</t>
  </si>
  <si>
    <t xml:space="preserve">SILVER MICRO (1 KGS) COMMODITYAPR2022FUT</t>
  </si>
  <si>
    <t xml:space="preserve">Other than Hedging positions through Equity futures as on </t>
  </si>
  <si>
    <t xml:space="preserve">Long/Short</t>
  </si>
  <si>
    <t xml:space="preserve">For the period ended 31st March 2022  the following for non hedging transactions through futures which have been squared off/expired </t>
  </si>
  <si>
    <t xml:space="preserve">Total Number of Contracts where futures were Bought :</t>
  </si>
  <si>
    <t xml:space="preserve">Total Number of Contracts where futures were Sold :</t>
  </si>
  <si>
    <t xml:space="preserve">Gross Notional Value of Contracts where futures were Bought:</t>
  </si>
  <si>
    <t xml:space="preserve">Gross Notional Value of Contracts where futures were Sold:</t>
  </si>
  <si>
    <t xml:space="preserve">Net Profit/(Net Loss) on all contracts combined (Rs.) :</t>
  </si>
  <si>
    <t xml:space="preserve">Tata Hybrid Equity Fund</t>
  </si>
  <si>
    <t xml:space="preserve">(An open-ended hybrid scheme investing predominantly in equity &amp; equity related instruments)</t>
  </si>
  <si>
    <t xml:space="preserve">•Long Term Capital Appreciation.</t>
  </si>
  <si>
    <t xml:space="preserve">•Investment predominantly in equity &amp; equity related instruments (65% - 80%) &amp; some portion (between 20% to 35%) in fixed income instruments.</t>
  </si>
  <si>
    <t xml:space="preserve">BASF INDIA LTD</t>
  </si>
  <si>
    <t xml:space="preserve">INE373A01013</t>
  </si>
  <si>
    <t xml:space="preserve">REDINGTON (INDIA) LTD</t>
  </si>
  <si>
    <t xml:space="preserve">Commercial Services &amp; Supplies</t>
  </si>
  <si>
    <t xml:space="preserve">INE891D01026</t>
  </si>
  <si>
    <t xml:space="preserve">QUESS CORP LTD </t>
  </si>
  <si>
    <t xml:space="preserve">INE615P01015</t>
  </si>
  <si>
    <t xml:space="preserve">TUBE INVESTMENTS OF INDIA LIMITED.</t>
  </si>
  <si>
    <t xml:space="preserve">INE974X01010</t>
  </si>
  <si>
    <t xml:space="preserve">NATCO PHARMA LTD</t>
  </si>
  <si>
    <t xml:space="preserve">INE987B01026</t>
  </si>
  <si>
    <t xml:space="preserve">SUNDRAM FASTENERS LTD</t>
  </si>
  <si>
    <t xml:space="preserve">INE387A01021</t>
  </si>
  <si>
    <t xml:space="preserve">AGRO TECH FOODS LTD</t>
  </si>
  <si>
    <t xml:space="preserve">INE209A01019</t>
  </si>
  <si>
    <t xml:space="preserve">AJANTA PHARMA LTD</t>
  </si>
  <si>
    <t xml:space="preserve">INE031B01049</t>
  </si>
  <si>
    <t xml:space="preserve">GUJARAT PIPAVAV PORT LTD</t>
  </si>
  <si>
    <t xml:space="preserve">INE517F01014</t>
  </si>
  <si>
    <t xml:space="preserve">ADITYA BIRLA FASHION &amp; RETAIL LTD</t>
  </si>
  <si>
    <t xml:space="preserve">INE647O01011</t>
  </si>
  <si>
    <t xml:space="preserve">GOI - 8.13% (22/06/2045)</t>
  </si>
  <si>
    <t xml:space="preserve">IN0020150044</t>
  </si>
  <si>
    <t xml:space="preserve">GOI -  8.30% (02/07/2040)</t>
  </si>
  <si>
    <t xml:space="preserve">IN0020100031</t>
  </si>
  <si>
    <t xml:space="preserve">GOI - 7.68% (15/12/2023)</t>
  </si>
  <si>
    <t xml:space="preserve">SDL TAMILNADU  8.14% (27/05/2025)</t>
  </si>
  <si>
    <t xml:space="preserve">IN3120150047</t>
  </si>
  <si>
    <t xml:space="preserve">GOI - 7.26% (14/01/2029)</t>
  </si>
  <si>
    <t xml:space="preserve">IN0020180454</t>
  </si>
  <si>
    <t xml:space="preserve">GOI - 6.19% (16/09/2034)</t>
  </si>
  <si>
    <t xml:space="preserve">IN0020200096</t>
  </si>
  <si>
    <t xml:space="preserve">SDL MAHARASHTRA 7.33% (13/09/2027)</t>
  </si>
  <si>
    <t xml:space="preserve">IN2220170103</t>
  </si>
  <si>
    <t xml:space="preserve">GOI - 6.57% (05/12/2033)</t>
  </si>
  <si>
    <t xml:space="preserve">IN0020160100</t>
  </si>
  <si>
    <t xml:space="preserve">** 09.15 % GREEN INFRA WIND ENERGY LTD - 04/08/2023</t>
  </si>
  <si>
    <t xml:space="preserve">IND-AA</t>
  </si>
  <si>
    <t xml:space="preserve">INE477K07018</t>
  </si>
  <si>
    <t xml:space="preserve">** 09.05 % PUNJAB NATIONAL BANK - 10/11/2027</t>
  </si>
  <si>
    <t xml:space="preserve">CRISIL--AA+</t>
  </si>
  <si>
    <t xml:space="preserve">INE695A08063</t>
  </si>
  <si>
    <t xml:space="preserve">** REC LTD - 31/10/2024 - FRB</t>
  </si>
  <si>
    <t xml:space="preserve">INE020B08DU5</t>
  </si>
  <si>
    <t xml:space="preserve">** 05.70 % BAJAJ HOUSING FINANCE LTD - 10/06/2024</t>
  </si>
  <si>
    <t xml:space="preserve">INE377Y07227</t>
  </si>
  <si>
    <t xml:space="preserve">** 06.35 % MINDSPACE BUSINESS PARKS REIT - 31/12/2024</t>
  </si>
  <si>
    <t xml:space="preserve">INE0CCU07058</t>
  </si>
  <si>
    <t xml:space="preserve">** 07.70 % TATA STEEL LTD - 13/03/2025</t>
  </si>
  <si>
    <t xml:space="preserve">CARE-AA+</t>
  </si>
  <si>
    <t xml:space="preserve">INE081A08231</t>
  </si>
  <si>
    <t xml:space="preserve">** 07.95 % SIKKA PORTS AND TERMINALS LTD - 28/10/2026</t>
  </si>
  <si>
    <t xml:space="preserve">INE941D07158</t>
  </si>
  <si>
    <t xml:space="preserve">** 07.55 % REC LTD - 26/09/2022</t>
  </si>
  <si>
    <t xml:space="preserve">INE020B08CB7</t>
  </si>
  <si>
    <t xml:space="preserve">** 07.25 % NUVOCO VISTAS CORPORATION LTD - 25/09/2023</t>
  </si>
  <si>
    <t xml:space="preserve">CRISIL-AA</t>
  </si>
  <si>
    <t xml:space="preserve">INE118D07179</t>
  </si>
  <si>
    <t xml:space="preserve">** 07.70 % JAMNAGAR UTILITIES &amp; POWER PVT. LTD - 29/06/2023</t>
  </si>
  <si>
    <t xml:space="preserve">INE936D07166</t>
  </si>
  <si>
    <t xml:space="preserve">** 07.13 % NHPC LTD - 09/02/2029</t>
  </si>
  <si>
    <t xml:space="preserve">INE848E07BB9</t>
  </si>
  <si>
    <t xml:space="preserve">** 07.00 % H.P.C.L. - 14/08/2024</t>
  </si>
  <si>
    <t xml:space="preserve">INE094A08036</t>
  </si>
  <si>
    <t xml:space="preserve">** 06.75 % SIKKA PORTS AND TERMINALS LTD - 22/04/2026</t>
  </si>
  <si>
    <t xml:space="preserve">INE941D07208</t>
  </si>
  <si>
    <t xml:space="preserve">** 06.92 % INDIAN RAILWAYS FINANCE CORPORATION LTD - 31/08/2031</t>
  </si>
  <si>
    <t xml:space="preserve">INE053F08122</t>
  </si>
  <si>
    <t xml:space="preserve">** 08.23 % HOUSING &amp; URBAN DEVELOPMENT CORPORATION LTD - 15/04/2022</t>
  </si>
  <si>
    <t xml:space="preserve">INE031A08657</t>
  </si>
  <si>
    <t xml:space="preserve">** - CHOLAMANDALAM INVT &amp; FIN  CO LTD - CP - 16/06/2022</t>
  </si>
  <si>
    <t xml:space="preserve">INE121A14TP7</t>
  </si>
  <si>
    <t xml:space="preserve">** - SMALL INDUST DEVLOP BANK  OF INDIA - CD - 23/03/2023</t>
  </si>
  <si>
    <t xml:space="preserve">INE556F16952</t>
  </si>
  <si>
    <t xml:space="preserve">TOTAL OUTSTANDING EXPOSURE IN DERIVATIVE INSTRUMENTS: NIL</t>
  </si>
  <si>
    <t xml:space="preserve">NAV AS ON 31-MAR-22: RS.299.3801 (REGULAR - GROWTH)</t>
  </si>
  <si>
    <t xml:space="preserve">NAV AS ON 31-MAR-22: RS.82.5955 (REGULAR - IDCW)</t>
  </si>
  <si>
    <t xml:space="preserve">NAV AS ON 31-MAR-22: RS.70.9928 (REGULAR - MONTHLY IDCW)</t>
  </si>
  <si>
    <t xml:space="preserve">NAV AS ON 31-MAR-22: RS.325.7176 (DIRECT - GROWTH)</t>
  </si>
  <si>
    <t xml:space="preserve">NAV AS ON 31-MAR-22: RS.92.6986 (DIRECT - IDCW)</t>
  </si>
  <si>
    <t xml:space="preserve">NAV AS ON 31-MAR-22: RS.79.6016 (DIRECT - MONTHLY IDCW)</t>
  </si>
  <si>
    <t xml:space="preserve">NAV AS ON 30-SEP-21: RS.303.5496 (REGULAR - GROWTH)</t>
  </si>
  <si>
    <t xml:space="preserve">NAV AS ON 30-SEP-21: RS.83.7548 (REGULAR - IDCW)</t>
  </si>
  <si>
    <t xml:space="preserve">NAV AS ON 30-SEP-21: RS.73.8399 (REGULAR - MONTHLY IDCW)</t>
  </si>
  <si>
    <t xml:space="preserve">NAV AS ON 30-SEP-21: RS.328.7009 (DIRECT - GROWTH)</t>
  </si>
  <si>
    <t xml:space="preserve">NAV AS ON 30-SEP-21: RS.93.547 (DIRECT - IDCW)</t>
  </si>
  <si>
    <t xml:space="preserve">NAV AS ON 30-SEP-21: RS.82.1854 (DIRECT - MONTHLY IDCW)</t>
  </si>
  <si>
    <t xml:space="preserve">PORTFOLIO TURNOVER RATIO: 0.15 TIMES</t>
  </si>
  <si>
    <t xml:space="preserve">AVERAGE MATURITY :  1.93 YEARS</t>
  </si>
  <si>
    <t xml:space="preserve">Total % of Existing assets hedged through futures :</t>
  </si>
  <si>
    <t xml:space="preserve">An open ended equity scheme predominatly  investing in dividend yielding stocks.</t>
  </si>
  <si>
    <t xml:space="preserve">•An open ended equity scheme that aims for growth by primarily investing in equity and equity related instruments of dividend yielding companies.</t>
  </si>
  <si>
    <t xml:space="preserve">INDIAN OIL CORPORATION LTD</t>
  </si>
  <si>
    <t xml:space="preserve">INE242A01010</t>
  </si>
  <si>
    <t xml:space="preserve">FORTIS HEALTHCARE LTD</t>
  </si>
  <si>
    <t xml:space="preserve">INE061F01013</t>
  </si>
  <si>
    <t xml:space="preserve">PFIZER LTD</t>
  </si>
  <si>
    <t xml:space="preserve">INE182A01018</t>
  </si>
  <si>
    <t xml:space="preserve">BRITANNIA INDUSTRIES LTD</t>
  </si>
  <si>
    <t xml:space="preserve">INE216A01030</t>
  </si>
  <si>
    <t xml:space="preserve">DIXON TECHNOLOGIES (INDIA) LTD</t>
  </si>
  <si>
    <t xml:space="preserve">INE935N01020</t>
  </si>
  <si>
    <t xml:space="preserve">CYIENT LTD</t>
  </si>
  <si>
    <t xml:space="preserve">INE136B01020</t>
  </si>
  <si>
    <t xml:space="preserve">SANOFI INDIA LTD</t>
  </si>
  <si>
    <t xml:space="preserve">INE058A01010</t>
  </si>
  <si>
    <t xml:space="preserve">CENTRAL DEPOSITORY SERVICES (INDIA) LTD</t>
  </si>
  <si>
    <t xml:space="preserve">INE736A01011</t>
  </si>
  <si>
    <t xml:space="preserve">ICICI SECURITIES LTD</t>
  </si>
  <si>
    <t xml:space="preserve">INE763G01038</t>
  </si>
  <si>
    <t xml:space="preserve">** 05.50 % BRITANNIA INDUSTRIES LTD - 03/06/2024</t>
  </si>
  <si>
    <t xml:space="preserve">INE216A08027</t>
  </si>
  <si>
    <t xml:space="preserve">NAV AS ON 31-MAR-22: RS.11.2244 (REGULAR - IDCW)</t>
  </si>
  <si>
    <t xml:space="preserve">NAV AS ON 31-MAR-22: RS.11.2244 (REGULAR - GROWTH)</t>
  </si>
  <si>
    <t xml:space="preserve">NAV AS ON 31-MAR-22: RS.11.408 (DIRECT - IDCW)</t>
  </si>
  <si>
    <t xml:space="preserve">NAV AS ON 31-MAR-22: RS.11.408 (DIRECT - GROWTH)</t>
  </si>
  <si>
    <t xml:space="preserve">NAV AS ON 30-SEP-21: RS.11.1751 (REGULAR - IDCW)</t>
  </si>
  <si>
    <t xml:space="preserve">NAV AS ON 30-SEP-21: RS.11.1751 (REGULAR - GROWTH)</t>
  </si>
  <si>
    <t xml:space="preserve">NAV AS ON 30-SEP-21: RS.11.2503 (DIRECT - IDCW)</t>
  </si>
  <si>
    <t xml:space="preserve">NAV AS ON 30-SEP-21: RS.11.2503 (DIRECT - GROWTH)</t>
  </si>
  <si>
    <t xml:space="preserve">PORTFOLIO TURNOVER RATIO: 0.25 TIMES</t>
  </si>
  <si>
    <t xml:space="preserve">Tata large Cap Fund</t>
  </si>
  <si>
    <t xml:space="preserve">(An open-ended equity scheme predominantly investing in large cap stock)</t>
  </si>
  <si>
    <t xml:space="preserve">•Investment predominantly in equity &amp; equity related securities of large cap companies.</t>
  </si>
  <si>
    <t xml:space="preserve">HONEYWELL AUTOMATION INDIA LTD</t>
  </si>
  <si>
    <t xml:space="preserve">INE671A01010</t>
  </si>
  <si>
    <t xml:space="preserve">J.B.CHEMICALS &amp; PHARMACEUTICALS LTD</t>
  </si>
  <si>
    <t xml:space="preserve">INE572A01028</t>
  </si>
  <si>
    <t xml:space="preserve">AVENUE SUPERMARTS LTD</t>
  </si>
  <si>
    <t xml:space="preserve">INE192R01011</t>
  </si>
  <si>
    <t xml:space="preserve">COLGATE-PALMOLIVE INDIA LTD</t>
  </si>
  <si>
    <t xml:space="preserve">INE259A01022</t>
  </si>
  <si>
    <t xml:space="preserve">KAJARIA CERAMICS LTD</t>
  </si>
  <si>
    <t xml:space="preserve">INE217B01036</t>
  </si>
  <si>
    <t xml:space="preserve">ENDURANCE TECHNOLOGIES LTD</t>
  </si>
  <si>
    <t xml:space="preserve">INE913H01037</t>
  </si>
  <si>
    <t xml:space="preserve">FINO PAYMENTS BANK LTD</t>
  </si>
  <si>
    <t xml:space="preserve">INE02NC01014</t>
  </si>
  <si>
    <t xml:space="preserve">A) REPO</t>
  </si>
  <si>
    <t xml:space="preserve">NAV AS ON 31-MAR-22: RS.329.4028 (REGULAR - GROWTH)</t>
  </si>
  <si>
    <t xml:space="preserve">NAV AS ON 31-MAR-22: RS.71.822 (REGULAR - IDCW)</t>
  </si>
  <si>
    <t xml:space="preserve">NAV AS ON 31-MAR-22: RS.365.4873 (DIRECT - GROWTH)</t>
  </si>
  <si>
    <t xml:space="preserve">NAV AS ON 31-MAR-22: RS.82.9854 (DIRECT - IDCW)</t>
  </si>
  <si>
    <t xml:space="preserve">NAV AS ON 30-SEP-21: RS.333.3635 (REGULAR - GROWTH)</t>
  </si>
  <si>
    <t xml:space="preserve">NAV AS ON 30-SEP-21: RS.72.7084 (REGULAR - IDCW)</t>
  </si>
  <si>
    <t xml:space="preserve">NAV AS ON 30-SEP-21: RS.368.1208 (DIRECT - GROWTH)</t>
  </si>
  <si>
    <t xml:space="preserve">NAV AS ON 30-SEP-21: RS.83.6408 (DIRECT - IDCW)</t>
  </si>
  <si>
    <t xml:space="preserve">PORTFOLIO TURNOVER RATIO: 0.06 TIMES</t>
  </si>
  <si>
    <t xml:space="preserve">Tata large &amp; Mid Cap Fund</t>
  </si>
  <si>
    <t xml:space="preserve">(An open ended equity scheme investing in both large cap and mid cap stocks)</t>
  </si>
  <si>
    <t xml:space="preserve">•Investment in equity and equity related instruments of well researched value and growth oriented Large &amp; Mid Cap Companies.</t>
  </si>
  <si>
    <t xml:space="preserve">AIA ENGINEERING LTD</t>
  </si>
  <si>
    <t xml:space="preserve">INE212H01026</t>
  </si>
  <si>
    <t xml:space="preserve">NUVOCO VISTAS CORPORATION LTD</t>
  </si>
  <si>
    <t xml:space="preserve">INE118D01016</t>
  </si>
  <si>
    <t xml:space="preserve">ELANTAS BECK INDIA LTD</t>
  </si>
  <si>
    <t xml:space="preserve">INE280B01018</t>
  </si>
  <si>
    <t xml:space="preserve">NAV AS ON 31-MAR-22: RS.51.4898 (REGULAR - IDCW)</t>
  </si>
  <si>
    <t xml:space="preserve">NAV AS ON 31-MAR-22: RS.319.2253 (REGULAR - GROWTH)</t>
  </si>
  <si>
    <t xml:space="preserve">NAV AS ON 31-MAR-22: RS.68.7314 (DIRECT - IDCW)</t>
  </si>
  <si>
    <t xml:space="preserve">NAV AS ON 31-MAR-22: RS.351.0149 (DIRECT - GROWTH)</t>
  </si>
  <si>
    <t xml:space="preserve">NAV AS ON 30-SEP-21: RS.53.0729 (REGULAR - IDCW)</t>
  </si>
  <si>
    <t xml:space="preserve">NAV AS ON 30-SEP-21: RS.328.9233 (REGULAR - GROWTH)</t>
  </si>
  <si>
    <t xml:space="preserve">NAV AS ON 30-SEP-21: RS.70.4382 (DIRECT - IDCW)</t>
  </si>
  <si>
    <t xml:space="preserve">NAV AS ON 30-SEP-21: RS.359.6718 (DIRECT - GROWTH)</t>
  </si>
  <si>
    <t xml:space="preserve">PORTFOLIO TURNOVER RATIO: 0.03 TIMES</t>
  </si>
  <si>
    <t xml:space="preserve">Tata Mid Cap Growth Fund</t>
  </si>
  <si>
    <t xml:space="preserve">(An open-ended equity scheme predominantly investing in mid cap stocks)</t>
  </si>
  <si>
    <t xml:space="preserve">• Long Term Capital Appreciation</t>
  </si>
  <si>
    <t xml:space="preserve">• Investment predominantly in equity &amp; equity related instruments of growth oriented mid cap companies.</t>
  </si>
  <si>
    <t xml:space="preserve">PERSISTENT SYSTEMS LTD</t>
  </si>
  <si>
    <t xml:space="preserve">INE262H01013</t>
  </si>
  <si>
    <t xml:space="preserve">ALKEM LABORATORIES LTD</t>
  </si>
  <si>
    <t xml:space="preserve">INE540L01014</t>
  </si>
  <si>
    <t xml:space="preserve">V-MART RETAIL LTD</t>
  </si>
  <si>
    <t xml:space="preserve">INE665J01013</t>
  </si>
  <si>
    <t xml:space="preserve">MAX FINANCIAL SERVICES LTD</t>
  </si>
  <si>
    <t xml:space="preserve">INE180A01020</t>
  </si>
  <si>
    <t xml:space="preserve">UTI ASSET MANAGEMENT COMPANY LTD</t>
  </si>
  <si>
    <t xml:space="preserve">INE094J01016</t>
  </si>
  <si>
    <t xml:space="preserve">THE PHOENIX MILLS LTD</t>
  </si>
  <si>
    <t xml:space="preserve">INE211B01039</t>
  </si>
  <si>
    <t xml:space="preserve">MINDA INDUSTRIES LTD</t>
  </si>
  <si>
    <t xml:space="preserve">INE405E01023</t>
  </si>
  <si>
    <t xml:space="preserve">CRISIL</t>
  </si>
  <si>
    <t xml:space="preserve">INE007A01025</t>
  </si>
  <si>
    <t xml:space="preserve">BAYER CROPSCIENCE LTD</t>
  </si>
  <si>
    <t xml:space="preserve">INE462A01022</t>
  </si>
  <si>
    <t xml:space="preserve">INDIAN BANK</t>
  </si>
  <si>
    <t xml:space="preserve">INE562A01011</t>
  </si>
  <si>
    <t xml:space="preserve">VESUVIUS INDIA LTD</t>
  </si>
  <si>
    <t xml:space="preserve">INE386A01015</t>
  </si>
  <si>
    <t xml:space="preserve">KAVERI SEED COMPANY LTD</t>
  </si>
  <si>
    <t xml:space="preserve">INE455I01029</t>
  </si>
  <si>
    <t xml:space="preserve">NAV AS ON 31-MAR-22: RS.66.5267 (REGULAR - IDCW)</t>
  </si>
  <si>
    <t xml:space="preserve">NAV AS ON 31-MAR-22: RS.240.806 (REGULAR - GROWTH)</t>
  </si>
  <si>
    <t xml:space="preserve">NAV AS ON 31-MAR-22: RS.86.8404 (DIRECT - IDCW)</t>
  </si>
  <si>
    <t xml:space="preserve">NAV AS ON 31-MAR-22: RS.263.0497 (DIRECT - GROWTH)</t>
  </si>
  <si>
    <t xml:space="preserve">NAV AS ON 30-SEP-21: RS.66.3302 (REGULAR - IDCW)</t>
  </si>
  <si>
    <t xml:space="preserve">NAV AS ON 30-SEP-21: RS.239.9706 (REGULAR - GROWTH)</t>
  </si>
  <si>
    <t xml:space="preserve">NAV AS ON 30-SEP-21: RS.85.9994 (DIRECT - IDCW)</t>
  </si>
  <si>
    <t xml:space="preserve">NAV AS ON 30-SEP-21: RS.260.5076 (DIRECT - GROWTH)</t>
  </si>
  <si>
    <t xml:space="preserve">PORTFOLIO TURNOVER RATIO: 0.29 TIMES</t>
  </si>
  <si>
    <t xml:space="preserve">Tata Small Cap Fund</t>
  </si>
  <si>
    <t xml:space="preserve">(An open ended equity scheme predominantly investing in small cap stocks)</t>
  </si>
  <si>
    <t xml:space="preserve">•Predominant investment in equity/equity related instruments of small cap companies.</t>
  </si>
  <si>
    <t xml:space="preserve">ALLCARGO GLOBAL LOGISTICS LTD</t>
  </si>
  <si>
    <t xml:space="preserve">INE418H01029</t>
  </si>
  <si>
    <t xml:space="preserve">GREENPLY INDUSTRIES LTD</t>
  </si>
  <si>
    <t xml:space="preserve">INE461C01038</t>
  </si>
  <si>
    <t xml:space="preserve">DCB BANK LTD</t>
  </si>
  <si>
    <t xml:space="preserve">INE503A01015</t>
  </si>
  <si>
    <t xml:space="preserve">KIRLOSKAR PNEUMATIC COMPANY LTD</t>
  </si>
  <si>
    <t xml:space="preserve">INE811A01020</t>
  </si>
  <si>
    <t xml:space="preserve">GOKALDAS EXPORTS  LTD</t>
  </si>
  <si>
    <t xml:space="preserve">INE887G01027</t>
  </si>
  <si>
    <t xml:space="preserve">RADICO KHAITAN LTD</t>
  </si>
  <si>
    <t xml:space="preserve">INE944F01028</t>
  </si>
  <si>
    <t xml:space="preserve">HONDA INDIA POWER PRODUCTS LTD</t>
  </si>
  <si>
    <t xml:space="preserve">INE634A01018</t>
  </si>
  <si>
    <t xml:space="preserve">HEALTHCARE GLOBAL ENTERPRISES LTD</t>
  </si>
  <si>
    <t xml:space="preserve">INE075I01017</t>
  </si>
  <si>
    <t xml:space="preserve">KRSNAA DIAGNOSTICS LTD</t>
  </si>
  <si>
    <t xml:space="preserve">INE08LI01020</t>
  </si>
  <si>
    <t xml:space="preserve">DEVYANI INTERNATIONAL LTD</t>
  </si>
  <si>
    <t xml:space="preserve">INE872J01023</t>
  </si>
  <si>
    <t xml:space="preserve">RALLIS INDIA LTD</t>
  </si>
  <si>
    <t xml:space="preserve">INE613A01020</t>
  </si>
  <si>
    <t xml:space="preserve">RAMCO INDUSTRIES LTD</t>
  </si>
  <si>
    <t xml:space="preserve">INE614A01028</t>
  </si>
  <si>
    <t xml:space="preserve">TRANSPORT CORPORATION OF INDIA LTD</t>
  </si>
  <si>
    <t xml:space="preserve">INE688A01022</t>
  </si>
  <si>
    <t xml:space="preserve">MAHINDRA CIE AUTOMOTIVE LTD</t>
  </si>
  <si>
    <t xml:space="preserve">INE536H01010</t>
  </si>
  <si>
    <t xml:space="preserve">FINOLEX CABLES LTD</t>
  </si>
  <si>
    <t xml:space="preserve">INE235A01022</t>
  </si>
  <si>
    <t xml:space="preserve">HIKAL LTD</t>
  </si>
  <si>
    <t xml:space="preserve">INE475B01022</t>
  </si>
  <si>
    <t xml:space="preserve">EVEREADY INDUSTRIES INDIA LTD</t>
  </si>
  <si>
    <t xml:space="preserve">Household Products</t>
  </si>
  <si>
    <t xml:space="preserve">INE128A01029</t>
  </si>
  <si>
    <t xml:space="preserve">TD POWER SYSTEMS LTD</t>
  </si>
  <si>
    <t xml:space="preserve">INE419M01019</t>
  </si>
  <si>
    <t xml:space="preserve">S H KELKAR AND COMPANY LTD</t>
  </si>
  <si>
    <t xml:space="preserve">INE500L01026</t>
  </si>
  <si>
    <t xml:space="preserve">KSB  LTD</t>
  </si>
  <si>
    <t xml:space="preserve">INE999A01015</t>
  </si>
  <si>
    <t xml:space="preserve">NCC LTD</t>
  </si>
  <si>
    <t xml:space="preserve">INE868B01028</t>
  </si>
  <si>
    <t xml:space="preserve">CRAFTSMAN AUTOMATION LTD</t>
  </si>
  <si>
    <t xml:space="preserve">INE00LO01017</t>
  </si>
  <si>
    <t xml:space="preserve">FINOLEX INDUSTRIES LTD</t>
  </si>
  <si>
    <t xml:space="preserve">INE183A01024</t>
  </si>
  <si>
    <t xml:space="preserve">FINE ORGANIC INDUSTRIES LTD</t>
  </si>
  <si>
    <t xml:space="preserve">INE686Y01026</t>
  </si>
  <si>
    <t xml:space="preserve">SHOPPERS STOP LTD</t>
  </si>
  <si>
    <t xml:space="preserve">INE498B01024</t>
  </si>
  <si>
    <t xml:space="preserve">VST INDUSTRIES LTD</t>
  </si>
  <si>
    <t xml:space="preserve">Cigarettes &amp; Tobacco Products</t>
  </si>
  <si>
    <t xml:space="preserve">INE710A01016</t>
  </si>
  <si>
    <t xml:space="preserve">MM FORGINGS LTD</t>
  </si>
  <si>
    <t xml:space="preserve">INE227C01017</t>
  </si>
  <si>
    <t xml:space="preserve">ENTERTAINMENT NETWORK ( I ) LTD</t>
  </si>
  <si>
    <t xml:space="preserve">INE265F01028</t>
  </si>
  <si>
    <t xml:space="preserve">C.E. INFO SYSTEMS LTD</t>
  </si>
  <si>
    <t xml:space="preserve">INE0BV301023</t>
  </si>
  <si>
    <t xml:space="preserve">(A) TREPS</t>
  </si>
  <si>
    <t xml:space="preserve">NAV AS ON 31-MAR-22: RS.20.4171 (REGULAR - IDCW)</t>
  </si>
  <si>
    <t xml:space="preserve">NAV AS ON 31-MAR-22: RS.20.4171 (REGULAR - GROWTH)</t>
  </si>
  <si>
    <t xml:space="preserve">NAV AS ON 31-MAR-22: RS.21.7696 (DIRECT - IDCW)</t>
  </si>
  <si>
    <t xml:space="preserve">NAV AS ON 31-MAR-22: RS.21.7696 (DIRECT - GROWTH)</t>
  </si>
  <si>
    <t xml:space="preserve">NAV AS ON 30-SEP-21: RS.20.8299 (REGULAR - IDCW)</t>
  </si>
  <si>
    <t xml:space="preserve">NAV AS ON 30-SEP-21: RS.20.8299 (REGULAR - GROWTH)</t>
  </si>
  <si>
    <t xml:space="preserve">NAV AS ON 30-SEP-21: RS.22.0025 (DIRECT - IDCW)</t>
  </si>
  <si>
    <t xml:space="preserve">NAV AS ON 30-SEP-21: RS.22.0025 (DIRECT - GROWTH)</t>
  </si>
  <si>
    <t xml:space="preserve">PORTFOLIO TURNOVER RATIO: 0.12 TIMES</t>
  </si>
  <si>
    <t xml:space="preserve">Tata Equity P/E Fund</t>
  </si>
  <si>
    <t xml:space="preserve">(An open ended equity scheme following a value investment strategy)</t>
  </si>
  <si>
    <t xml:space="preserve">•Investment (minimum 70%) in equity &amp; equity related instruments of companies whose rolling P/E is lower than rolling P/E of S&amp;PBSE Sensex.</t>
  </si>
  <si>
    <t xml:space="preserve">GREENPANEL INDUSTRIES LTD</t>
  </si>
  <si>
    <t xml:space="preserve">INE08ZM01014</t>
  </si>
  <si>
    <t xml:space="preserve">HINDUSTAN AERONAUTICS LTD</t>
  </si>
  <si>
    <t xml:space="preserve">INE066F01012</t>
  </si>
  <si>
    <t xml:space="preserve">ESCORTS LTD</t>
  </si>
  <si>
    <t xml:space="preserve">INE042A01014</t>
  </si>
  <si>
    <t xml:space="preserve">CEAT LTD</t>
  </si>
  <si>
    <t xml:space="preserve">INE482A01020</t>
  </si>
  <si>
    <t xml:space="preserve">NAV AS ON 31-MAR-22: RS.74.1768 (REGULAR - IDCW TRIGGER B (10%))</t>
  </si>
  <si>
    <t xml:space="preserve">NAV AS ON 31-MAR-22: RS.195.2994 (REGULAR - GROWTH)</t>
  </si>
  <si>
    <t xml:space="preserve">NAV AS ON 31-MAR-22: RS.80.3092 (REGULAR - IDCW TRIGGER A (5%))</t>
  </si>
  <si>
    <t xml:space="preserve">NAV AS ON 31-MAR-22: RS.82.0108 (DIRECT - IDCW TRIGGER B (10%))</t>
  </si>
  <si>
    <t xml:space="preserve">NAV AS ON 31-MAR-22: RS.212.8395 (DIRECT - GROWTH)</t>
  </si>
  <si>
    <t xml:space="preserve">NAV AS ON 31-MAR-22: RS.86.3614 (DIRECT - IDCW TRIGGER A (5%))</t>
  </si>
  <si>
    <t xml:space="preserve">NAV AS ON 30-SEP-21: RS.76.41 (REGULAR - IDCW TRIGGER B (10%))</t>
  </si>
  <si>
    <t xml:space="preserve">NAV AS ON 30-SEP-21: RS.195.9886 (REGULAR - GROWTH)</t>
  </si>
  <si>
    <t xml:space="preserve">NAV AS ON 30-SEP-21: RS.81.6104 (REGULAR - IDCW TRIGGER A (5%))</t>
  </si>
  <si>
    <t xml:space="preserve">NAV AS ON 30-SEP-21: RS.83.961 (DIRECT - IDCW TRIGGER B (10%))</t>
  </si>
  <si>
    <t xml:space="preserve">NAV AS ON 30-SEP-21: RS.212.51 (DIRECT - GROWTH)</t>
  </si>
  <si>
    <t xml:space="preserve">NAV AS ON 30-SEP-21: RS.87.2206 (DIRECT - IDCW TRIGGER A (5%))</t>
  </si>
  <si>
    <t xml:space="preserve">PORTFOLIO TURNOVER RATIO: 0.20 TIMES</t>
  </si>
  <si>
    <t xml:space="preserve">Tata Flexi Cap Fund</t>
  </si>
  <si>
    <t xml:space="preserve">(An open ended dynamic equity scheme investing across large cap, mid cap, small cap stocks)</t>
  </si>
  <si>
    <t xml:space="preserve">• Capital Appreciation over long term.</t>
  </si>
  <si>
    <t xml:space="preserve">•Investment in a diversified portfolio consisting of equity and equity related instruments across market capitalization</t>
  </si>
  <si>
    <t xml:space="preserve">GRINDWELL NORTON LTD</t>
  </si>
  <si>
    <t xml:space="preserve">INE536A01023</t>
  </si>
  <si>
    <t xml:space="preserve">MATRIMONY.COM LTD</t>
  </si>
  <si>
    <t xml:space="preserve">INE866R01028</t>
  </si>
  <si>
    <t xml:space="preserve">ZOMATO LTD</t>
  </si>
  <si>
    <t xml:space="preserve">INE758T01015</t>
  </si>
  <si>
    <t xml:space="preserve">ASTEC LIFESCIENCES LTD</t>
  </si>
  <si>
    <t xml:space="preserve">INE563J01010</t>
  </si>
  <si>
    <t xml:space="preserve">CENTURY PLYBOARDS (INDIA) LTD</t>
  </si>
  <si>
    <t xml:space="preserve">INE348B01021</t>
  </si>
  <si>
    <t xml:space="preserve">CERA SANITARYWARE LTD</t>
  </si>
  <si>
    <t xml:space="preserve">INE739E01017</t>
  </si>
  <si>
    <t xml:space="preserve">PROCTER &amp; GAMBLE HEALTH LTD</t>
  </si>
  <si>
    <t xml:space="preserve">INE199A01012</t>
  </si>
  <si>
    <t xml:space="preserve">MRF LTD</t>
  </si>
  <si>
    <t xml:space="preserve">INE883A01011</t>
  </si>
  <si>
    <t xml:space="preserve">SOMANY CERAMICS LTD</t>
  </si>
  <si>
    <t xml:space="preserve">INE355A01028</t>
  </si>
  <si>
    <t xml:space="preserve">NAV AS ON 31-MAR-22: RS.15.5276 (REGULAR - IDCW)</t>
  </si>
  <si>
    <t xml:space="preserve">NAV AS ON 31-MAR-22: RS.15.5276 (REGULAR - GROWTH)</t>
  </si>
  <si>
    <t xml:space="preserve">NAV AS ON 31-MAR-22: RS.16.5138 (DIRECT - IDCW)</t>
  </si>
  <si>
    <t xml:space="preserve">NAV AS ON 31-MAR-22: RS.16.5138 (DIRECT - GROWTH)</t>
  </si>
  <si>
    <t xml:space="preserve">NAV AS ON 30-SEP-21: RS.16.1766 (REGULAR - IDCW)</t>
  </si>
  <si>
    <t xml:space="preserve">NAV AS ON 30-SEP-21: RS.16.1766 (REGULAR - GROWTH)</t>
  </si>
  <si>
    <t xml:space="preserve">NAV AS ON 30-SEP-21: RS.17.085 (DIRECT - IDCW)</t>
  </si>
  <si>
    <t xml:space="preserve">NAV AS ON 30-SEP-21: RS.17.085 (DIRECT - GROWTH)</t>
  </si>
  <si>
    <t xml:space="preserve">PORTFOLIO TURNOVER RATIO: 0.34 TIMES</t>
  </si>
  <si>
    <t xml:space="preserve">Tata Focused Equity Fund</t>
  </si>
  <si>
    <t xml:space="preserve">(An Open Ended Equity Scheme Investing in maximum 30 stocks across market caps (i.e Multi Cap))</t>
  </si>
  <si>
    <t xml:space="preserve">•Investment in equity/equity related instruments in a concentrated portfolio of maximum 30 stocks across market capitalisation.</t>
  </si>
  <si>
    <t xml:space="preserve">KANSAI NEROLAC PAINTS LTD</t>
  </si>
  <si>
    <t xml:space="preserve">INE531A01024</t>
  </si>
  <si>
    <t xml:space="preserve">NAV AS ON 31-MAR-22: RS.15.0521 (REGULAR - IDCW)</t>
  </si>
  <si>
    <t xml:space="preserve">NAV AS ON 31-MAR-22: RS.15.0521 (REGULAR - GROWTH)</t>
  </si>
  <si>
    <t xml:space="preserve">NAV AS ON 31-MAR-22: RS.15.7156 (DIRECT - IDCW)</t>
  </si>
  <si>
    <t xml:space="preserve">NAV AS ON 31-MAR-22: RS.15.7156 (DIRECT - GROWTH)</t>
  </si>
  <si>
    <t xml:space="preserve">NAV AS ON 30-SEP-21: RS.15.0635 (REGULAR - IDCW)</t>
  </si>
  <si>
    <t xml:space="preserve">NAV AS ON 30-SEP-21: RS.15.0635 (REGULAR - GROWTH)</t>
  </si>
  <si>
    <t xml:space="preserve">NAV AS ON 30-SEP-21: RS.15.5932 (DIRECT - IDCW)</t>
  </si>
  <si>
    <t xml:space="preserve">NAV AS ON 30-SEP-21: RS.15.5932 (DIRECT - GROWTH)</t>
  </si>
  <si>
    <t xml:space="preserve">PORTFOLIO TURNOVER RATIO: 0.08 TIMES</t>
  </si>
  <si>
    <t xml:space="preserve">Tata India Tax Saving Fund</t>
  </si>
  <si>
    <t xml:space="preserve">(An open ended equity linked savings scheme with a statutory lock-in of 3 years &amp; tax benefit)</t>
  </si>
  <si>
    <t xml:space="preserve">•An equity linked savings scheme (ELSS) Investing predominantly in Equity &amp; Equity related instruments.</t>
  </si>
  <si>
    <t xml:space="preserve">KEI INDUSTRIES  LTD</t>
  </si>
  <si>
    <t xml:space="preserve">INE878B01027</t>
  </si>
  <si>
    <t xml:space="preserve">INOX LEISURE LTD</t>
  </si>
  <si>
    <t xml:space="preserve">INE312H01016</t>
  </si>
  <si>
    <t xml:space="preserve">GRAPHITE INDIA LTD</t>
  </si>
  <si>
    <t xml:space="preserve">INE371A01025</t>
  </si>
  <si>
    <t xml:space="preserve">ERIS LIFESCIENCES LTD</t>
  </si>
  <si>
    <t xml:space="preserve">INE406M01024</t>
  </si>
  <si>
    <t xml:space="preserve">K.P.R. MILL LTD</t>
  </si>
  <si>
    <t xml:space="preserve">INE930H01031</t>
  </si>
  <si>
    <t xml:space="preserve">WELSPUN INDIA LTD</t>
  </si>
  <si>
    <t xml:space="preserve">INE192B01031</t>
  </si>
  <si>
    <t xml:space="preserve">MOTHERSON SUMI WIRING INDIA LTD</t>
  </si>
  <si>
    <t xml:space="preserve">INE0FS801015</t>
  </si>
  <si>
    <t xml:space="preserve">NAV AS ON 31-MAR-22: RS.77.1303 (REGULAR - IDCW)</t>
  </si>
  <si>
    <t xml:space="preserve">NAV AS ON 31-MAR-22: RS.153.4073 (DIRECT - IDCW)</t>
  </si>
  <si>
    <t xml:space="preserve">NAV AS ON 31-MAR-22: RS.28.1871 (REGULAR - GROWTH)</t>
  </si>
  <si>
    <t xml:space="preserve">NAV AS ON 31-MAR-22: RS.31.0644 (DIRECT - GROWTH)</t>
  </si>
  <si>
    <t xml:space="preserve">NAV AS ON 30-SEP-21: RS.75.8378 (REGULAR - IDCW)</t>
  </si>
  <si>
    <t xml:space="preserve">NAV AS ON 30-SEP-21: RS.149.8894 (DIRECT - IDCW)</t>
  </si>
  <si>
    <t xml:space="preserve">NAV AS ON 30-SEP-21: RS.27.7125 (REGULAR - GROWTH)</t>
  </si>
  <si>
    <t xml:space="preserve">NAV AS ON 30-SEP-21: RS.30.3512 (DIRECT - GROWTH)</t>
  </si>
  <si>
    <t xml:space="preserve">Tata Banking &amp; Financial Service Fund</t>
  </si>
  <si>
    <t xml:space="preserve">(An open ended equity scheme investing in Banking &amp; Financial Services Sector)</t>
  </si>
  <si>
    <t xml:space="preserve">•Investment in equity/equity related instruments of the companies in Banking and Financial Services sector in India.</t>
  </si>
  <si>
    <t xml:space="preserve">KARUR VYSA BANK LTD</t>
  </si>
  <si>
    <t xml:space="preserve">INE036D01028</t>
  </si>
  <si>
    <t xml:space="preserve">PIRAMAL ENTERPRISES LTD</t>
  </si>
  <si>
    <t xml:space="preserve">INE140A01024</t>
  </si>
  <si>
    <t xml:space="preserve">IIFL WEALTH MANAGEMENT LTD</t>
  </si>
  <si>
    <t xml:space="preserve">INE466L01020</t>
  </si>
  <si>
    <t xml:space="preserve">CHOLAMANDALAM FINANCIAL HOLDINGS LTD</t>
  </si>
  <si>
    <t xml:space="preserve">INE149A01033</t>
  </si>
  <si>
    <t xml:space="preserve">NAV AS ON 31-MAR-22: RS.22.3962 (REGULAR - IDCW)</t>
  </si>
  <si>
    <t xml:space="preserve">NAV AS ON 31-MAR-22: RS.24.3395 (REGULAR - GROWTH)</t>
  </si>
  <si>
    <t xml:space="preserve">NAV AS ON 31-MAR-22: RS.26.9439 (DIRECT - IDCW)</t>
  </si>
  <si>
    <t xml:space="preserve">NAV AS ON 31-MAR-22: RS.26.9439 (DIRECT - GROWTH)</t>
  </si>
  <si>
    <t xml:space="preserve">NAV AS ON 30-SEP-21: RS.24.2309 (REGULAR - IDCW)</t>
  </si>
  <si>
    <t xml:space="preserve">NAV AS ON 30-SEP-21: RS.26.3291 (REGULAR - GROWTH)</t>
  </si>
  <si>
    <t xml:space="preserve">NAV AS ON 30-SEP-21: RS.28.9205 (DIRECT - IDCW)</t>
  </si>
  <si>
    <t xml:space="preserve">NAV AS ON 30-SEP-21: RS.28.9205 (DIRECT - GROWTH)</t>
  </si>
  <si>
    <t xml:space="preserve">Tata Digital India Fund</t>
  </si>
  <si>
    <t xml:space="preserve">(An open-ended equity scheme investing in Information Technology Sector)</t>
  </si>
  <si>
    <t xml:space="preserve">•Investment in equity/equity related instruments of the companies in Information Technology Sector.</t>
  </si>
  <si>
    <t xml:space="preserve">ECLERX SERVICES LTD</t>
  </si>
  <si>
    <t xml:space="preserve">INE738I01010</t>
  </si>
  <si>
    <t xml:space="preserve">SONATA SOFTWARE LTD</t>
  </si>
  <si>
    <t xml:space="preserve">INE269A01021</t>
  </si>
  <si>
    <t xml:space="preserve">ZENSAR TECHNOLOGIES LTD</t>
  </si>
  <si>
    <t xml:space="preserve">INE520A01027</t>
  </si>
  <si>
    <t xml:space="preserve">RAILTEL CORPORATION OF INDIA LTD</t>
  </si>
  <si>
    <t xml:space="preserve">INE0DD101019</t>
  </si>
  <si>
    <t xml:space="preserve">NIIT LTD</t>
  </si>
  <si>
    <t xml:space="preserve">Other Consumer Services</t>
  </si>
  <si>
    <t xml:space="preserve">INE161A01038</t>
  </si>
  <si>
    <t xml:space="preserve">JUST DIAL LTD</t>
  </si>
  <si>
    <t xml:space="preserve">INE599M01018</t>
  </si>
  <si>
    <t xml:space="preserve">INDIAMART INTERMESH LTD</t>
  </si>
  <si>
    <t xml:space="preserve">INE933S01016</t>
  </si>
  <si>
    <t xml:space="preserve">B) FOREIGN SECURITIES AND /OR OVERSEAS ETF(S)</t>
  </si>
  <si>
    <t xml:space="preserve">GLOBAL X CYBERSECURITY ETF (BUG)</t>
  </si>
  <si>
    <t xml:space="preserve">US37954Y3844</t>
  </si>
  <si>
    <t xml:space="preserve">COGNIZANT TECHNOLOGY SOLUTIONS CORPORATION  (CLASS A)</t>
  </si>
  <si>
    <t xml:space="preserve">US1924461023</t>
  </si>
  <si>
    <t xml:space="preserve">AMAZON.COM INC.</t>
  </si>
  <si>
    <t xml:space="preserve">US0231351067</t>
  </si>
  <si>
    <t xml:space="preserve">ACCENTURE PLC CLASS A</t>
  </si>
  <si>
    <t xml:space="preserve">IE00B4BNMY34</t>
  </si>
  <si>
    <t xml:space="preserve">ADOBE INC</t>
  </si>
  <si>
    <t xml:space="preserve">US00724F1012</t>
  </si>
  <si>
    <t xml:space="preserve">MICROSOFT CORPORATION (MSFT)</t>
  </si>
  <si>
    <t xml:space="preserve">US5949181045</t>
  </si>
  <si>
    <t xml:space="preserve">ALPHABET INC. - CLASS A COMMON STOCK</t>
  </si>
  <si>
    <t xml:space="preserve">US02079K3059</t>
  </si>
  <si>
    <t xml:space="preserve">GLOBANT S.A</t>
  </si>
  <si>
    <t xml:space="preserve">LU0974299876</t>
  </si>
  <si>
    <t xml:space="preserve">FOREIGN SECURITIES AND /OR OVERSEAS ETF(S) TOTAL</t>
  </si>
  <si>
    <t xml:space="preserve">NAV AS ON 31-MAR-22: RS.38.3816 (REGULAR - IDCW)</t>
  </si>
  <si>
    <t xml:space="preserve">NAV AS ON 31-MAR-22: RS.38.3816 (REGULAR - GROWTH)</t>
  </si>
  <si>
    <t xml:space="preserve">NAV AS ON 31-MAR-22: RS.42.6543 (DIRECT - IDCW)</t>
  </si>
  <si>
    <t xml:space="preserve">NAV AS ON 31-MAR-22: RS.42.6543 (DIRECT - GROWTH)</t>
  </si>
  <si>
    <t xml:space="preserve">NAV AS ON 30-SEP-21: RS.37.0405 (REGULAR - IDCW)</t>
  </si>
  <si>
    <t xml:space="preserve">NAV AS ON 30-SEP-21: RS.37.0405 (REGULAR - GROWTH)</t>
  </si>
  <si>
    <t xml:space="preserve">NAV AS ON 30-SEP-21: RS.40.8319 (DIRECT - IDCW)</t>
  </si>
  <si>
    <t xml:space="preserve">NAV AS ON 30-SEP-21: RS.40.8319 (DIRECT - GROWTH)</t>
  </si>
  <si>
    <t xml:space="preserve">PORTFOLIO TURNOVER RATIO: 0.21 TIMES</t>
  </si>
  <si>
    <t xml:space="preserve">TOTAL INVESTMENTS IN FOREIGN SECURITIES / ADRS / GDRS: </t>
  </si>
  <si>
    <t xml:space="preserve">TOTAL INVESTMENTS IN FOREIGN SECURITIES : RS.27,339.80 LACS and 4.64% OF AUM</t>
  </si>
  <si>
    <t xml:space="preserve">TOTAL INVESTMENTS IN FOREIGN SECURITIES - ETF RS: RS.8,567.20 LACS and 1.45% OF AUM</t>
  </si>
  <si>
    <t xml:space="preserve"> </t>
  </si>
  <si>
    <t xml:space="preserve">Tata India Consumer Fund</t>
  </si>
  <si>
    <t xml:space="preserve">(An open ended equity scheme investing in Consumption Oriented Sector)</t>
  </si>
  <si>
    <t xml:space="preserve">•Investment in equity/equity related instruments of the companies in the Consumption Oriented sector in India.</t>
  </si>
  <si>
    <t xml:space="preserve">METRO BRANDS LTD</t>
  </si>
  <si>
    <t xml:space="preserve">INE317I01021</t>
  </si>
  <si>
    <t xml:space="preserve">FSN E COMMERCE VENTURES LTD</t>
  </si>
  <si>
    <t xml:space="preserve">INE388Y01029</t>
  </si>
  <si>
    <t xml:space="preserve">BAJAJ ELECTRICALS LTD</t>
  </si>
  <si>
    <t xml:space="preserve">INE193E01025</t>
  </si>
  <si>
    <t xml:space="preserve">ZYDUS WELLNESS LTD</t>
  </si>
  <si>
    <t xml:space="preserve">INE768C01010</t>
  </si>
  <si>
    <t xml:space="preserve">SYMPHONY LTD</t>
  </si>
  <si>
    <t xml:space="preserve">INE225D01027</t>
  </si>
  <si>
    <t xml:space="preserve">BLUE STAR LTD</t>
  </si>
  <si>
    <t xml:space="preserve">INE472A01039</t>
  </si>
  <si>
    <t xml:space="preserve">CCL PRODUCTS INDIA LTD</t>
  </si>
  <si>
    <t xml:space="preserve">INE421D01022</t>
  </si>
  <si>
    <t xml:space="preserve">(I) NON-CONVERTIBLE DEBENTURES/BONDS</t>
  </si>
  <si>
    <t xml:space="preserve">NAV AS ON 31-MAR-22: RS.23.6061 (REGULAR - IDCW)</t>
  </si>
  <si>
    <t xml:space="preserve">NAV AS ON 31-MAR-22: RS.25.5975 (REGULAR - GROWTH)</t>
  </si>
  <si>
    <t xml:space="preserve">NAV AS ON 31-MAR-22: RS.28.2398 (DIRECT - IDCW)</t>
  </si>
  <si>
    <t xml:space="preserve">NAV AS ON 31-MAR-22: RS.28.2398 (DIRECT - GROWTH)</t>
  </si>
  <si>
    <t xml:space="preserve">NAV AS ON 30-SEP-21: RS.24.4835 (REGULAR - IDCW)</t>
  </si>
  <si>
    <t xml:space="preserve">NAV AS ON 30-SEP-21: RS.26.5492 (REGULAR - GROWTH)</t>
  </si>
  <si>
    <t xml:space="preserve">NAV AS ON 30-SEP-21: RS.29.0953 (DIRECT - IDCW)</t>
  </si>
  <si>
    <t xml:space="preserve">NAV AS ON 30-SEP-21: RS.29.0953 (DIRECT - GROWTH)</t>
  </si>
  <si>
    <t xml:space="preserve">PORTFOLIO TURNOVER RATIO: 0.26 TIMES</t>
  </si>
  <si>
    <t xml:space="preserve">Tata India Pharma &amp; Healthcare Fund</t>
  </si>
  <si>
    <t xml:space="preserve">(An open-ended equity scheme investing in Pharma &amp; Healthcare Services Sector)</t>
  </si>
  <si>
    <t xml:space="preserve">•Investment in equity/equity related instruments of the companies in the Pharma &amp; Healthcare sector in India.</t>
  </si>
  <si>
    <t xml:space="preserve">NARAYANA HRUDAYALAYA LTD</t>
  </si>
  <si>
    <t xml:space="preserve">INE410P01011</t>
  </si>
  <si>
    <t xml:space="preserve">KRISHNA INSTITUTE OF MEDICAL SCIENCES LTD</t>
  </si>
  <si>
    <t xml:space="preserve">INE967H01017</t>
  </si>
  <si>
    <t xml:space="preserve">FDC LTD</t>
  </si>
  <si>
    <t xml:space="preserve">INE258B01022</t>
  </si>
  <si>
    <t xml:space="preserve">GLAND PHARMA LTD</t>
  </si>
  <si>
    <t xml:space="preserve">INE068V01023</t>
  </si>
  <si>
    <t xml:space="preserve">ABBOTT INDIA LTD</t>
  </si>
  <si>
    <t xml:space="preserve">INE358A01014</t>
  </si>
  <si>
    <t xml:space="preserve">INDOCO REMEDIES LTD</t>
  </si>
  <si>
    <t xml:space="preserve">INE873D01024</t>
  </si>
  <si>
    <t xml:space="preserve">GLAXOSMITHKLINE PHARMACEUTICALS LTD</t>
  </si>
  <si>
    <t xml:space="preserve">INE159A01016</t>
  </si>
  <si>
    <t xml:space="preserve">DR. LAL PATH LABS LTD</t>
  </si>
  <si>
    <t xml:space="preserve">INE600L01024</t>
  </si>
  <si>
    <t xml:space="preserve">NAV AS ON 31-MAR-22: RS.17.1811 (REGULAR - IDCW)</t>
  </si>
  <si>
    <t xml:space="preserve">NAV AS ON 31-MAR-22: RS.17.1811 (REGULAR - GROWTH)</t>
  </si>
  <si>
    <t xml:space="preserve">NAV AS ON 31-MAR-22: RS.19.0247 (DIRECT - IDCW)</t>
  </si>
  <si>
    <t xml:space="preserve">NAV AS ON 31-MAR-22: RS.19.0247 (DIRECT - GROWTH)</t>
  </si>
  <si>
    <t xml:space="preserve">NAV AS ON 30-SEP-21: RS.17.8453 (REGULAR - IDCW)</t>
  </si>
  <si>
    <t xml:space="preserve">NAV AS ON 30-SEP-21: RS.17.8453 (REGULAR - GROWTH)</t>
  </si>
  <si>
    <t xml:space="preserve">NAV AS ON 30-SEP-21: RS.19.6132 (DIRECT - IDCW)</t>
  </si>
  <si>
    <t xml:space="preserve">NAV AS ON 30-SEP-21: RS.19.6132 (DIRECT - GROWTH)</t>
  </si>
  <si>
    <t xml:space="preserve">PORTFOLIO TURNOVER RATIO: 0.13 TIMES</t>
  </si>
  <si>
    <t xml:space="preserve">Tata Resources &amp; Energy Fund</t>
  </si>
  <si>
    <t xml:space="preserve">(An open-ended equity scheme investing in Resources &amp; Energy Sector)</t>
  </si>
  <si>
    <t xml:space="preserve">•Investment in equity/equity related instruments of the companies in the Resources &amp; Energy sector in India.</t>
  </si>
  <si>
    <t xml:space="preserve">JINDAL STAINLESS LTD</t>
  </si>
  <si>
    <t xml:space="preserve">INE220G01021</t>
  </si>
  <si>
    <t xml:space="preserve">APL APOLLO TUBES LTD</t>
  </si>
  <si>
    <t xml:space="preserve">INE702C01027</t>
  </si>
  <si>
    <t xml:space="preserve">BIRLA CORPORATION LTD</t>
  </si>
  <si>
    <t xml:space="preserve">INE340A01012</t>
  </si>
  <si>
    <t xml:space="preserve">CHEMCON SPECIALITY CHEMICALS LTD</t>
  </si>
  <si>
    <t xml:space="preserve">INE03YM01018</t>
  </si>
  <si>
    <t xml:space="preserve">NAV AS ON 31-MAR-22: RS.27.0692 (REGULAR - IDCW)</t>
  </si>
  <si>
    <t xml:space="preserve">NAV AS ON 31-MAR-22: RS.29.579 (REGULAR - GROWTH)</t>
  </si>
  <si>
    <t xml:space="preserve">NAV AS ON 31-MAR-22: RS.32.9034 (DIRECT - IDCW)</t>
  </si>
  <si>
    <t xml:space="preserve">NAV AS ON 31-MAR-22: RS.32.9034 (DIRECT - GROWTH)</t>
  </si>
  <si>
    <t xml:space="preserve">NAV AS ON 30-SEP-21: RS.26.3672 (REGULAR - IDCW)</t>
  </si>
  <si>
    <t xml:space="preserve">NAV AS ON 30-SEP-21: RS.28.804 (REGULAR - GROWTH)</t>
  </si>
  <si>
    <t xml:space="preserve">NAV AS ON 30-SEP-21: RS.31.7721 (DIRECT - IDCW)</t>
  </si>
  <si>
    <t xml:space="preserve">NAV AS ON 30-SEP-21: RS.31.7721 (DIRECT - GROWTH)</t>
  </si>
  <si>
    <t xml:space="preserve">Tata Infrastructure Fund</t>
  </si>
  <si>
    <t xml:space="preserve">(An open-ended equity scheme investing in Infrastructure sector)</t>
  </si>
  <si>
    <t xml:space="preserve">•Investment Predominantly in equity / equity related instruments of the companies in the Infrastructure sector in India.</t>
  </si>
  <si>
    <t xml:space="preserve">SCHAEFFLER (I) LTD</t>
  </si>
  <si>
    <t xml:space="preserve">INE513A01022</t>
  </si>
  <si>
    <t xml:space="preserve">TIMKEN INDIA LTD</t>
  </si>
  <si>
    <t xml:space="preserve">INE325A01013</t>
  </si>
  <si>
    <t xml:space="preserve">CENTURY TEXTILES &amp; INDUSTRIES LTD</t>
  </si>
  <si>
    <t xml:space="preserve">Paper, Forest &amp; Jute Products</t>
  </si>
  <si>
    <t xml:space="preserve">INE055A01016</t>
  </si>
  <si>
    <t xml:space="preserve">INGERSOLL RAND (INDIA) LTD</t>
  </si>
  <si>
    <t xml:space="preserve">INE177A01018</t>
  </si>
  <si>
    <t xml:space="preserve">PNC INFRATECH LTD</t>
  </si>
  <si>
    <t xml:space="preserve">INE195J01029</t>
  </si>
  <si>
    <t xml:space="preserve">DATA PATTERNS (INDIA) LTD</t>
  </si>
  <si>
    <t xml:space="preserve">INE0IX101010</t>
  </si>
  <si>
    <t xml:space="preserve">PTC INDIA LTD</t>
  </si>
  <si>
    <t xml:space="preserve">INE877F01012</t>
  </si>
  <si>
    <t xml:space="preserve">NAV AS ON 31-MAR-22: RS.43.0701 (REGULAR - IDCW)</t>
  </si>
  <si>
    <t xml:space="preserve">NAV AS ON 31-MAR-22: RS.90.8088 (REGULAR - GROWTH)</t>
  </si>
  <si>
    <t xml:space="preserve">NAV AS ON 31-MAR-22: RS.50.1685 (DIRECT - IDCW)</t>
  </si>
  <si>
    <t xml:space="preserve">NAV AS ON 31-MAR-22: RS.95.7433 (DIRECT - GROWTH)</t>
  </si>
  <si>
    <t xml:space="preserve">NAV AS ON 30-SEP-21: RS.42.1134 (REGULAR - IDCW)</t>
  </si>
  <si>
    <t xml:space="preserve">NAV AS ON 30-SEP-21: RS.88.7715 (REGULAR - GROWTH)</t>
  </si>
  <si>
    <t xml:space="preserve">NAV AS ON 30-SEP-21: RS.48.8421 (DIRECT - IDCW)</t>
  </si>
  <si>
    <t xml:space="preserve">NAV AS ON 30-SEP-21: RS.93.2103 (DIRECT - GROWTH)</t>
  </si>
  <si>
    <t xml:space="preserve">Tata Index Fund (Sensex)</t>
  </si>
  <si>
    <t xml:space="preserve">(An open-ended equity scheme tracking S&amp;P BSE Sensex)</t>
  </si>
  <si>
    <t xml:space="preserve">•To reflect / mirror the S&amp;P BSE Sensex returns by investing in the same stocks which comprises of S&amp;PBSE Sensex.</t>
  </si>
  <si>
    <t xml:space="preserve">NAV AS ON 31-MAR-22: RS.143.6869 (REGULAR - GROWTH)</t>
  </si>
  <si>
    <t xml:space="preserve">NAV AS ON 31-MAR-22: RS.150.5241 (DIRECT - GROWTH)</t>
  </si>
  <si>
    <t xml:space="preserve">NAV AS ON 30-SEP-21: RS.145.0506 (REGULAR - GROWTH)</t>
  </si>
  <si>
    <t xml:space="preserve">NAV AS ON 30-SEP-21: RS.151.7259 (DIRECT - GROWTH)</t>
  </si>
  <si>
    <t xml:space="preserve">PORTFOLIO TURNOVER RATIO: 0.02 TIMES</t>
  </si>
  <si>
    <t xml:space="preserve">Tata Index Fund (Nifty )</t>
  </si>
  <si>
    <t xml:space="preserve">(An open-ended equity scheme tracking Nifty 50 Index)</t>
  </si>
  <si>
    <t xml:space="preserve">•To reflect / mirror the Nifty 50 returns by investing in the same stocks which comprises of NIFTY50.</t>
  </si>
  <si>
    <t xml:space="preserve">OIL &amp; NATURAL GAS CO.</t>
  </si>
  <si>
    <t xml:space="preserve">Oil</t>
  </si>
  <si>
    <t xml:space="preserve">INE213A01029</t>
  </si>
  <si>
    <t xml:space="preserve">YES BANK LTD (LOCKED-IN)</t>
  </si>
  <si>
    <t xml:space="preserve">INE528G01027</t>
  </si>
  <si>
    <t xml:space="preserve">NAV AS ON 31-MAR-22: RS.106.219 (REGULAR - GROWTH)</t>
  </si>
  <si>
    <t xml:space="preserve">NAV AS ON 31-MAR-22: RS.113.9276 (DIRECT - GROWTH)</t>
  </si>
  <si>
    <t xml:space="preserve">NAV AS ON 30-SEP-21: RS.106.9963 (REGULAR - GROWTH)</t>
  </si>
  <si>
    <t xml:space="preserve">NAV AS ON 30-SEP-21: RS.114.5537 (DIRECT - GROWTH)</t>
  </si>
  <si>
    <t xml:space="preserve">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</si>
  <si>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 xml:space="preserve">Tata Nifty Private Bank Exchange Traded Fund</t>
  </si>
  <si>
    <t xml:space="preserve">(An Open-Ended Exchange Traded Fund replicating/ tracking -Nifty Private Bank Index)</t>
  </si>
  <si>
    <t xml:space="preserve">•Long Term Capital Growth.</t>
  </si>
  <si>
    <t xml:space="preserve">•An exchange traded fund that aims to provide returns that closely correspond to the returns provided by Nifty Private Bank Index, subject to tracking error</t>
  </si>
  <si>
    <t xml:space="preserve">NAV AS ON 31-MAR-22: RS.186.6407 (DIRECT PLAN)</t>
  </si>
  <si>
    <t xml:space="preserve">NAV AS ON 30-SEP-21: RS.197.1146 (DIRECT PLAN)</t>
  </si>
  <si>
    <t xml:space="preserve">PORTFOLIO TURNOVER RATIO: 0.37 TIMES</t>
  </si>
  <si>
    <t xml:space="preserve">Tata Nifty Exchange Traded Fund</t>
  </si>
  <si>
    <t xml:space="preserve">(An Open Ended Exchange Traded Fund)</t>
  </si>
  <si>
    <t xml:space="preserve">•Investments in Equity &amp; Equity related instruments covered by Nifty 50 Index.</t>
  </si>
  <si>
    <t xml:space="preserve">NAV AS ON 31-MAR-22: RS.180.8872 (DIRECT PLAN)</t>
  </si>
  <si>
    <t xml:space="preserve">NAV AS ON 30-SEP-21: RS.181.7171 (DIRECT PLAN)</t>
  </si>
  <si>
    <t xml:space="preserve">PORTFOLIO TURNOVER RATIO: 0.07 TIMES</t>
  </si>
  <si>
    <t xml:space="preserve">(An Open-Ended Exchange Traded Fund replicating/tracking Nifty India Digital Index)</t>
  </si>
  <si>
    <t xml:space="preserve">•An exchange traded fund that aims to provide returns that corresponds to the returns provided by Nifty India Digital Index, subject to tracking error.</t>
  </si>
  <si>
    <t xml:space="preserve">INFO EDGE (INDIA) LTD.</t>
  </si>
  <si>
    <t xml:space="preserve">BHARTI AIRTEL LTD.</t>
  </si>
  <si>
    <t xml:space="preserve">INDIAN RAILWAY CATERING AND TOURISM CORPORATION LTD.</t>
  </si>
  <si>
    <t xml:space="preserve">INE335Y01020</t>
  </si>
  <si>
    <t xml:space="preserve">INFOSYS LTD.</t>
  </si>
  <si>
    <t xml:space="preserve">TATA CONSULTANCY SERVICES LTD.</t>
  </si>
  <si>
    <t xml:space="preserve">HCL TECHNOLOGIES LTD.</t>
  </si>
  <si>
    <t xml:space="preserve">TECH MAHINDRA LTD.</t>
  </si>
  <si>
    <t xml:space="preserve">WIPRO LTD.</t>
  </si>
  <si>
    <t xml:space="preserve">TATA COMMUNICATIONS LTD.</t>
  </si>
  <si>
    <t xml:space="preserve">ZOMATO LTD.</t>
  </si>
  <si>
    <t xml:space="preserve">HONEYWELL AUTOMATION INDIA LTD.</t>
  </si>
  <si>
    <t xml:space="preserve">PB FINTECH LTD.</t>
  </si>
  <si>
    <t xml:space="preserve">Financial Technology (Fintech)</t>
  </si>
  <si>
    <t xml:space="preserve">INE417T01026</t>
  </si>
  <si>
    <t xml:space="preserve">VODAFONE IDEA LTD.</t>
  </si>
  <si>
    <t xml:space="preserve">INE669E01016</t>
  </si>
  <si>
    <t xml:space="preserve">INDIAMART INTERMESH LTD.</t>
  </si>
  <si>
    <t xml:space="preserve">TATA ELXSI LTD.</t>
  </si>
  <si>
    <t xml:space="preserve">INE670A01012</t>
  </si>
  <si>
    <t xml:space="preserve">LARSEN &amp; TOUBRO INFOTECH LTD.</t>
  </si>
  <si>
    <t xml:space="preserve">MPHASIS LTD.</t>
  </si>
  <si>
    <t xml:space="preserve">MINDTREE LTD.</t>
  </si>
  <si>
    <t xml:space="preserve">ONE 97 COMMUNICATIONS LTD.</t>
  </si>
  <si>
    <t xml:space="preserve">INE982J01020</t>
  </si>
  <si>
    <t xml:space="preserve">PERSISTENT SYSTEMS LTD.</t>
  </si>
  <si>
    <t xml:space="preserve">L&amp;T TECHNOLOGY SERVICES LTD.</t>
  </si>
  <si>
    <t xml:space="preserve">COFORGE LTD.</t>
  </si>
  <si>
    <t xml:space="preserve">TANLA PLATFORMS LTD.</t>
  </si>
  <si>
    <t xml:space="preserve">INE483C01032</t>
  </si>
  <si>
    <t xml:space="preserve">ORACLE FINANCIALS SERVICES SOFT LTD.</t>
  </si>
  <si>
    <t xml:space="preserve">INTELLECT DESIGN ARENA LTD.</t>
  </si>
  <si>
    <t xml:space="preserve">INE306R01017</t>
  </si>
  <si>
    <t xml:space="preserve">CYIENT LTD.</t>
  </si>
  <si>
    <t xml:space="preserve">BIRLASOFT LTD.</t>
  </si>
  <si>
    <t xml:space="preserve">HAPPIEST MINDS TECHNOLOGIES LTD.</t>
  </si>
  <si>
    <t xml:space="preserve">INE419U01012</t>
  </si>
  <si>
    <t xml:space="preserve">SONATA SOFTWARE LTD.</t>
  </si>
  <si>
    <t xml:space="preserve">NAV AS ON 01-APR-22: RS.64.6812 (DIRECT PLAN)</t>
  </si>
  <si>
    <t xml:space="preserve">Tata Ethical Fund</t>
  </si>
  <si>
    <t xml:space="preserve">(An open-ended equity scheme following Shariah principles)</t>
  </si>
  <si>
    <t xml:space="preserve">•Investment predominantly in equity &amp; equity related instruments of shariah principles compliant companies and in other instruments allowed under shariah principles.</t>
  </si>
  <si>
    <t xml:space="preserve">TATA ELXSI LTD</t>
  </si>
  <si>
    <t xml:space="preserve">CARBORUNDUM UNIVERSAL LTD</t>
  </si>
  <si>
    <t xml:space="preserve">INE120A01034</t>
  </si>
  <si>
    <t xml:space="preserve">KPIT TECHNOLOGIES LTD</t>
  </si>
  <si>
    <t xml:space="preserve">INE04I401011</t>
  </si>
  <si>
    <t xml:space="preserve">MAYUR UNIQUOTERS LTD</t>
  </si>
  <si>
    <t xml:space="preserve">INE040D01038</t>
  </si>
  <si>
    <t xml:space="preserve">NAV AS ON 31-MAR-22: RS.283.6822 (REGULAR - GROWTH)</t>
  </si>
  <si>
    <t xml:space="preserve">NAV AS ON 31-MAR-22: RS.115.6908 (REGULAR - IDCW)</t>
  </si>
  <si>
    <t xml:space="preserve">NAV AS ON 31-MAR-22: RS.310.8848 (DIRECT - GROWTH)</t>
  </si>
  <si>
    <t xml:space="preserve">NAV AS ON 31-MAR-22: RS.170.6621 (DIRECT - IDCW)</t>
  </si>
  <si>
    <t xml:space="preserve">NAV AS ON 30-SEP-21: RS.278.8159 (REGULAR - GROWTH)</t>
  </si>
  <si>
    <t xml:space="preserve">NAV AS ON 30-SEP-21: RS.113.7461 (REGULAR - IDCW)</t>
  </si>
  <si>
    <t xml:space="preserve">NAV AS ON 30-SEP-21: RS.303.8068 (DIRECT - GROWTH)</t>
  </si>
  <si>
    <t xml:space="preserve">NAV AS ON 30-SEP-21: RS.166.8145 (DIRECT - IDCW)</t>
  </si>
  <si>
    <t xml:space="preserve">Tata Young Citizens' Fund</t>
  </si>
  <si>
    <t xml:space="preserve">(An open-ended fund for investment for children having a lock-in for at least 5 years or till the child attains age of majority (whichever is earlier))</t>
  </si>
  <si>
    <t xml:space="preserve">•Long Term Capital Appreciation by investing predominantly in equity &amp; equity related instruments.</t>
  </si>
  <si>
    <t xml:space="preserve">NAV AS ON 31-MAR-22: RS.40.9447 (REGULAR - GROWTH)</t>
  </si>
  <si>
    <t xml:space="preserve">NAV AS ON 31-MAR-22: RS.44.6617 (DIRECT - GROWTH)</t>
  </si>
  <si>
    <t xml:space="preserve">NAV AS ON 30-SEP-21: RS.41.4907 (REGULAR - GROWTH)</t>
  </si>
  <si>
    <t xml:space="preserve">NAV AS ON 30-SEP-21: RS.45.1292 (DIRECT - GROWTH)</t>
  </si>
  <si>
    <t xml:space="preserve">PORTFOLIO TURNOVER RATIO: 0.04 TIMES</t>
  </si>
  <si>
    <t xml:space="preserve">Tata Business Cycle Fund</t>
  </si>
  <si>
    <t xml:space="preserve">(An open-ended equity scheme following business cycles  based investing theme.)</t>
  </si>
  <si>
    <t xml:space="preserve">•An equity scheme that invests predominantly in Indian markets with focus on riding business cycles through dynamic   allocation between various sectors and stocks at different stages of business cycles.</t>
  </si>
  <si>
    <t xml:space="preserve">MACROTECH DEVELOPERS LTD</t>
  </si>
  <si>
    <t xml:space="preserve">INE670K01029</t>
  </si>
  <si>
    <t xml:space="preserve">ARVIND  LTD</t>
  </si>
  <si>
    <t xml:space="preserve">INE034A01011</t>
  </si>
  <si>
    <t xml:space="preserve">B) MUTUAL FUND UNITS</t>
  </si>
  <si>
    <t xml:space="preserve">INF277KA1364</t>
  </si>
  <si>
    <t xml:space="preserve">NAV AS ON 31-MAR-22: RS.10.683 (REGULAR - IDCW)</t>
  </si>
  <si>
    <t xml:space="preserve">NAV AS ON 31-MAR-22: RS.10.683 (REGULAR - GROWTH)</t>
  </si>
  <si>
    <t xml:space="preserve">NAV AS ON 31-MAR-22: RS.10.8055 (DIRECT - IDCW)</t>
  </si>
  <si>
    <t xml:space="preserve">NAV AS ON 31-MAR-22: RS.10.8055 (DIRECT - GROWTH)</t>
  </si>
  <si>
    <t xml:space="preserve">NAV AS ON 30-SEP-21: RS.10.4394 (REGULAR - IDCW)</t>
  </si>
  <si>
    <t xml:space="preserve">NAV AS ON 30-SEP-21: RS.10.4394 (REGULAR - GROWTH)</t>
  </si>
  <si>
    <t xml:space="preserve">NAV AS ON 30-SEP-21: RS.10.4656 (DIRECT - IDCW)</t>
  </si>
  <si>
    <t xml:space="preserve">NAV AS ON 30-SEP-21: RS.10.4656 (DIRECT - GROWTH)</t>
  </si>
  <si>
    <t xml:space="preserve">PORTFOLIO TURNOVER RATIO: 0.09 TIMES</t>
  </si>
  <si>
    <t xml:space="preserve">Tata Quant Fund</t>
  </si>
  <si>
    <t xml:space="preserve">(An open-ended equity scheme following quant based investing theme)</t>
  </si>
  <si>
    <t xml:space="preserve">•Medium to Long Term Capital Appreciation.</t>
  </si>
  <si>
    <t xml:space="preserve">•Investment in equity &amp; equity related instruments selected based on quant model.</t>
  </si>
  <si>
    <t xml:space="preserve">PIDILITE INDUSTRIES  LTD</t>
  </si>
  <si>
    <t xml:space="preserve">INE318A01026</t>
  </si>
  <si>
    <t xml:space="preserve">NAV AS ON 31-MAR-22: RS.10.1609 (REGULAR - IDCW)</t>
  </si>
  <si>
    <t xml:space="preserve">NAV AS ON 31-MAR-22: RS.10.1609 (REGULAR - GROWTH)</t>
  </si>
  <si>
    <t xml:space="preserve">NAV AS ON 31-MAR-22: RS.10.548 (DIRECT - IDCW)</t>
  </si>
  <si>
    <t xml:space="preserve">NAV AS ON 31-MAR-22: RS.10.548 (DIRECT - GROWTH)</t>
  </si>
  <si>
    <t xml:space="preserve">NAV AS ON 30-SEP-21: RS.10.8439 (REGULAR - IDCW)</t>
  </si>
  <si>
    <t xml:space="preserve">NAV AS ON 30-SEP-21: RS.10.8439 (REGULAR - GROWTH)</t>
  </si>
  <si>
    <t xml:space="preserve">NAV AS ON 30-SEP-21: RS.11.155 (DIRECT - IDCW)</t>
  </si>
  <si>
    <t xml:space="preserve">NAV AS ON 30-SEP-21: RS.11.155 (DIRECT - GROWTH)</t>
  </si>
  <si>
    <t xml:space="preserve">PORTFOLIO TURNOVER RATIO: 4.50 TIMES</t>
  </si>
  <si>
    <t xml:space="preserve">Tata Retirement Savings Fund</t>
  </si>
  <si>
    <t xml:space="preserve">(An open ended retirement solution oriented scheme having a lock-in of 5 years or till retirement age (whichever is earlier))</t>
  </si>
  <si>
    <t xml:space="preserve">TRSF-PROGRESSIVE PLAN: • Long Term Capital Appreciation. • An equity oriented (between 85%-100%) savings scheme which provides tool for retirement planning to individual investors.</t>
  </si>
  <si>
    <t xml:space="preserve">PRINCE PIPES AND FITTINGS LTD</t>
  </si>
  <si>
    <t xml:space="preserve">INE689W01016</t>
  </si>
  <si>
    <t xml:space="preserve">GODREJ INDUSTRIES LTD</t>
  </si>
  <si>
    <t xml:space="preserve">INE233A01035</t>
  </si>
  <si>
    <t xml:space="preserve">NAV AS ON 31-MAR-22: RS.41.1415 (REGULAR - GROWTH)</t>
  </si>
  <si>
    <t xml:space="preserve">NAV AS ON 31-MAR-22: RS.47.5697 (DIRECT - GROWTH)</t>
  </si>
  <si>
    <t xml:space="preserve">NAV AS ON 30-SEP-21: RS.44.0672 (REGULAR - GROWTH)</t>
  </si>
  <si>
    <t xml:space="preserve">NAV AS ON 30-SEP-21: RS.50.5514 (DIRECT - GROWTH)</t>
  </si>
  <si>
    <t xml:space="preserve">TRSF-MODERATE PLAN: • Long Term Capital Appreciation &amp; Current Income. •   A predominantly equity oriented (between 65%-85%) savings scheme which provides tool for retirement planning to individual investors.</t>
  </si>
  <si>
    <t xml:space="preserve">GOI - 6.79% (26/12/2029)</t>
  </si>
  <si>
    <t xml:space="preserve">IN0020160118</t>
  </si>
  <si>
    <t xml:space="preserve">GOI - 6.10% (12/07/2031)</t>
  </si>
  <si>
    <t xml:space="preserve">IN0020210095</t>
  </si>
  <si>
    <t xml:space="preserve">** 06.49 % MALWA SOLAR POWER GENERATION PVT LTD - 01/07/2024</t>
  </si>
  <si>
    <t xml:space="preserve">INE999X07014</t>
  </si>
  <si>
    <t xml:space="preserve">** 05.90 % BHARTI HEXACOM LTD - 30/04/2024</t>
  </si>
  <si>
    <t xml:space="preserve">INE343G08026</t>
  </si>
  <si>
    <t xml:space="preserve">** 07.42 % POWER FINANCE CORPORATION - 19/11/2024</t>
  </si>
  <si>
    <t xml:space="preserve">INE134E08KH0</t>
  </si>
  <si>
    <t xml:space="preserve">** 07.13 % NHPC LTD - 11/02/2026</t>
  </si>
  <si>
    <t xml:space="preserve">INE848E07AY3</t>
  </si>
  <si>
    <t xml:space="preserve">** 06.49 % PRIAPUS INFRASTRUCTURE LTD - 01/07/2024</t>
  </si>
  <si>
    <t xml:space="preserve">INE964M07011</t>
  </si>
  <si>
    <t xml:space="preserve">(III) PRIVATELY PLACED/UNLISTED</t>
  </si>
  <si>
    <t xml:space="preserve">** 08.10 % SBI CARDS &amp; PAYMENT SERVICES LTD - 17/10/2023</t>
  </si>
  <si>
    <t xml:space="preserve">INE018E08078</t>
  </si>
  <si>
    <t xml:space="preserve">NON-CONVERTIBLE DEBENTURES/BONDS/FRN'S TOTAL</t>
  </si>
  <si>
    <t xml:space="preserve">NAV AS ON 31-MAR-22: RS.41.6988 (REGULAR - GROWTH)</t>
  </si>
  <si>
    <t xml:space="preserve">NAV AS ON 31-MAR-22: RS.47.3931 (DIRECT - GROWTH)</t>
  </si>
  <si>
    <t xml:space="preserve">NAV AS ON 30-SEP-21: RS.43.7176 (REGULAR - GROWTH)</t>
  </si>
  <si>
    <t xml:space="preserve">NAV AS ON 30-SEP-21: RS.49.3218 (DIRECT - GROWTH)</t>
  </si>
  <si>
    <t xml:space="preserve">AVERAGE MATURITY :   2.42 YEARS</t>
  </si>
  <si>
    <t xml:space="preserve">RECOVERY PROCEEDINGS</t>
  </si>
  <si>
    <t xml:space="preserve">Exposure to Securites of Dewan Housing Finace corporation LTD (DHFL)</t>
  </si>
  <si>
    <t xml:space="preserve">Gross Exposure to DHFL  on the date of Maturity of the Security</t>
  </si>
  <si>
    <t xml:space="preserve">Less: Provisions made against DHFL Exposure due to default by DHFL</t>
  </si>
  <si>
    <t xml:space="preserve">Net Exposure accounted in the Net assets on the date of Maturity </t>
  </si>
  <si>
    <t xml:space="preserve">Recovery from DHFL pursuant the NCLT Order dt.07th June 2021.</t>
  </si>
  <si>
    <t xml:space="preserve">Cash Received (amount Credited to Bank Account of the Scheme)  - ( A )</t>
  </si>
  <si>
    <t xml:space="preserve">Face Value of the new security (PIRAMAL CAPITAL &amp; HOUSING FINANCE LTD 6.75 LOA 26SP31 FVRS1000) received</t>
  </si>
  <si>
    <t xml:space="preserve">Amount received on sale of (PIRAMAL CAPITAL &amp; HOUSING FINANCE LIMITED 6.75 LOA 26SP31 FVRS1000) (Incl interest) ( B )</t>
  </si>
  <si>
    <t xml:space="preserve">Net payout to Investors   ( A + B )</t>
  </si>
  <si>
    <t xml:space="preserve">TRSF-CONSERVATIVE PLAN: • Long Term Capital Appreciation &amp; Current Income. • A debt oriented (between 70%-100%) savings scheme which provides tool for retirement planning to individual investors</t>
  </si>
  <si>
    <t xml:space="preserve">GOI - 6.84% (19/12/2022)</t>
  </si>
  <si>
    <t xml:space="preserve">GOI 8.24% 15/02/2027</t>
  </si>
  <si>
    <t xml:space="preserve">IN0020060078</t>
  </si>
  <si>
    <t xml:space="preserve">GOI -  8.20% (24/09/2025)</t>
  </si>
  <si>
    <t xml:space="preserve">IN0020120047</t>
  </si>
  <si>
    <t xml:space="preserve">GOI - 7.73% (19/12/2034)</t>
  </si>
  <si>
    <t xml:space="preserve">IN0020150051</t>
  </si>
  <si>
    <t xml:space="preserve">SDL MAHARASHTRA 8.44% (26/11/2024)</t>
  </si>
  <si>
    <t xml:space="preserve">IN2220140155</t>
  </si>
  <si>
    <t xml:space="preserve">TOTAL BELOW INVESTMENT GRADE OR DEFAULT PROVIDED FOR</t>
  </si>
  <si>
    <t xml:space="preserve">TOTAL OUTSTANDING EXPOSURE IN DERIVATIVE INSTRUMENTS</t>
  </si>
  <si>
    <t xml:space="preserve">NAV AS ON 31-MAR-22: RS.24.7291 (REGULAR - GROWTH)</t>
  </si>
  <si>
    <t xml:space="preserve">NAV AS ON 31-MAR-22: RS.27.8404 (DIRECT - GROWTH)</t>
  </si>
  <si>
    <t xml:space="preserve">NAV AS ON 30-SEP-21: RS.25.0280 (REGULAR - GROWTH)</t>
  </si>
  <si>
    <t xml:space="preserve">NAV AS ON 30-SEP-21: RS.28.0154 (DIRECT - GROWTH)</t>
  </si>
  <si>
    <t xml:space="preserve">AVERAGE MATURITY :   2.74 YEARS</t>
  </si>
  <si>
    <t xml:space="preserve">Tata Money Market Fund</t>
  </si>
  <si>
    <t xml:space="preserve">(An open ended debt scheme investing in money market instruments. A Relatively Low Interest Rate Risk and Moderate Credit Risk.)</t>
  </si>
  <si>
    <t xml:space="preserve">•Regular Income Over Short Term.</t>
  </si>
  <si>
    <t xml:space="preserve">•Investment in Money Market Instruments.</t>
  </si>
  <si>
    <t xml:space="preserve">Potential Risk Class</t>
  </si>
  <si>
    <t xml:space="preserve">Credit Risk →</t>
  </si>
  <si>
    <t xml:space="preserve">Relatively Low (Class A)</t>
  </si>
  <si>
    <t xml:space="preserve">Moderate (Class B)</t>
  </si>
  <si>
    <t xml:space="preserve">Relatively High (Class C)</t>
  </si>
  <si>
    <t xml:space="preserve">Interest Rate Risk ↓</t>
  </si>
  <si>
    <t xml:space="preserve">Relatively Low (Class I)</t>
  </si>
  <si>
    <t xml:space="preserve">B-I</t>
  </si>
  <si>
    <t xml:space="preserve">Moderate (Class II)</t>
  </si>
  <si>
    <t xml:space="preserve">Relatively High (Class III)</t>
  </si>
  <si>
    <t xml:space="preserve">PRC Matrix is as on 31st March 2022</t>
  </si>
  <si>
    <t xml:space="preserve">SDL GUJARAT  6.68% (23/11/2022)</t>
  </si>
  <si>
    <t xml:space="preserve">IN1520160145</t>
  </si>
  <si>
    <t xml:space="preserve">SDL MAHARASHTRA 8.90% (21/11/2022)</t>
  </si>
  <si>
    <t xml:space="preserve">IN2220120066</t>
  </si>
  <si>
    <t xml:space="preserve">SDL TAMILNADU 8.89% (05/12/2022)</t>
  </si>
  <si>
    <t xml:space="preserve">IN3120120115</t>
  </si>
  <si>
    <t xml:space="preserve">SDL ANDHRA PRADESH 9.12% (23/05/2022) </t>
  </si>
  <si>
    <t xml:space="preserve">IN1020120037</t>
  </si>
  <si>
    <t xml:space="preserve">SDL BIHAR 8.97% (21/11/2022)</t>
  </si>
  <si>
    <t xml:space="preserve">IN1320120034</t>
  </si>
  <si>
    <t xml:space="preserve">SDL GUJARAT 8.58% (23/01/2023)</t>
  </si>
  <si>
    <t xml:space="preserve">IN1520120131</t>
  </si>
  <si>
    <t xml:space="preserve">SDL KERALA 8.93% (19/12/2022)</t>
  </si>
  <si>
    <t xml:space="preserve">IN2020120076</t>
  </si>
  <si>
    <t xml:space="preserve">SDL MADHYA PRADESH 8.60% (23/01/2023)</t>
  </si>
  <si>
    <t xml:space="preserve">IN2120120026</t>
  </si>
  <si>
    <t xml:space="preserve">SDL ANDHRA PRADESH 8.59% (23/01/2023)</t>
  </si>
  <si>
    <t xml:space="preserve">IN1020120177</t>
  </si>
  <si>
    <t xml:space="preserve">SDL KARNATAKA 7.97% (05/12/2022)</t>
  </si>
  <si>
    <t xml:space="preserve">IN1920180099</t>
  </si>
  <si>
    <t xml:space="preserve">SDL PUNJAB 8.91% (04/07/2022)</t>
  </si>
  <si>
    <t xml:space="preserve">IN2820120060</t>
  </si>
  <si>
    <t xml:space="preserve">SDL MAHARASHTRA 8.90% (20/09/2022)</t>
  </si>
  <si>
    <t xml:space="preserve">IN2220120033</t>
  </si>
  <si>
    <t xml:space="preserve">SDL RAJASTHAN UDAY 8.27% (23/06/2022)</t>
  </si>
  <si>
    <t xml:space="preserve">IN2920160081</t>
  </si>
  <si>
    <t xml:space="preserve">SDL MADHYA PRADESH 8.92% (08/08/2022)</t>
  </si>
  <si>
    <t xml:space="preserve">IN2120120018</t>
  </si>
  <si>
    <t xml:space="preserve">SDL WEST BENGAL 9.22% (23/05/2022)</t>
  </si>
  <si>
    <t xml:space="preserve">IN3420120039</t>
  </si>
  <si>
    <t xml:space="preserve">SDL TAMILNADU 9.10% (09/05/2022)</t>
  </si>
  <si>
    <t xml:space="preserve">IN3120120016</t>
  </si>
  <si>
    <t xml:space="preserve">SDL PUNJAB  8.93% (05/09/2022)</t>
  </si>
  <si>
    <t xml:space="preserve">IN2820120094</t>
  </si>
  <si>
    <t xml:space="preserve">SDL HARYANA  8.94% (21/11/2022)</t>
  </si>
  <si>
    <t xml:space="preserve">IN1620120098</t>
  </si>
  <si>
    <t xml:space="preserve">SDL KERALA 8.60% (23/01/2023)</t>
  </si>
  <si>
    <t xml:space="preserve">IN2020120092</t>
  </si>
  <si>
    <t xml:space="preserve">GOI 8.35% 14/5/2022</t>
  </si>
  <si>
    <t xml:space="preserve">** TREASURY BILL 182 DAYS (25/08/2022)</t>
  </si>
  <si>
    <t xml:space="preserve">IN002021Y502</t>
  </si>
  <si>
    <t xml:space="preserve">** - AXIS BANK LTD - CD - 25/08/2022</t>
  </si>
  <si>
    <t xml:space="preserve">INE238A168Y1</t>
  </si>
  <si>
    <t xml:space="preserve">** TREASURY BILL 182 DAYS (15/09/2022)</t>
  </si>
  <si>
    <t xml:space="preserve">IN002021Y536</t>
  </si>
  <si>
    <t xml:space="preserve">** TREASURY BILL 182 DAYS (29/09/2022)</t>
  </si>
  <si>
    <t xml:space="preserve">IN002021Y551</t>
  </si>
  <si>
    <t xml:space="preserve">** - NABARD - CD - 17/02/2023</t>
  </si>
  <si>
    <t xml:space="preserve">INE261F16660</t>
  </si>
  <si>
    <t xml:space="preserve">** - SMALL INDUST DEVLOP BANK  OF INDIA - CD - 22/02/2023</t>
  </si>
  <si>
    <t xml:space="preserve">INE556F16937</t>
  </si>
  <si>
    <t xml:space="preserve">** TREASURY BILL 182 DAYS (01/09/2022)</t>
  </si>
  <si>
    <t xml:space="preserve">IN002021Y510</t>
  </si>
  <si>
    <t xml:space="preserve">** - HDFC LTD - CP - 20/01/2023</t>
  </si>
  <si>
    <t xml:space="preserve">INE001A14YK2</t>
  </si>
  <si>
    <t xml:space="preserve">** - HDFC BANK LTD - CD - 27/12/2022</t>
  </si>
  <si>
    <t xml:space="preserve">CARE-A1+</t>
  </si>
  <si>
    <t xml:space="preserve">INE040A16CU0</t>
  </si>
  <si>
    <t xml:space="preserve">** - RELIANCE RETAIL VENTURES LTD - CP - 26/08/2022</t>
  </si>
  <si>
    <t xml:space="preserve">INE929O14578</t>
  </si>
  <si>
    <t xml:space="preserve">** - EXIM - CP - 28/09/2022</t>
  </si>
  <si>
    <t xml:space="preserve">INE514E14QI6</t>
  </si>
  <si>
    <t xml:space="preserve">** - BANK OF BARODA - CD - 14/02/2023</t>
  </si>
  <si>
    <t xml:space="preserve">IND-A1+</t>
  </si>
  <si>
    <t xml:space="preserve">INE028A16CO8</t>
  </si>
  <si>
    <t xml:space="preserve">** - INDUSIND BANK LTD - CD - 31/01/2023</t>
  </si>
  <si>
    <t xml:space="preserve">INE095A16O29</t>
  </si>
  <si>
    <t xml:space="preserve">** - CANARA BANK - CD - 17/08/2022</t>
  </si>
  <si>
    <t xml:space="preserve">INE476A16SS6</t>
  </si>
  <si>
    <t xml:space="preserve">** - AXIS BANK LTD - CD - 11/11/2022</t>
  </si>
  <si>
    <t xml:space="preserve">INE238A164Y0</t>
  </si>
  <si>
    <t xml:space="preserve">** - TATA TELESERVICES LTD - CP - 21/11/2022</t>
  </si>
  <si>
    <t xml:space="preserve">INE037E14AD3</t>
  </si>
  <si>
    <t xml:space="preserve">** - TATA TELESERVICES LTD - CP - 24/02/2023</t>
  </si>
  <si>
    <t xml:space="preserve">INE037E14AG6</t>
  </si>
  <si>
    <t xml:space="preserve">** - VEDANTA LTD - CP - 25/04/2022</t>
  </si>
  <si>
    <t xml:space="preserve">INE205A14VY6</t>
  </si>
  <si>
    <t xml:space="preserve">** - JAMNAGAR UTILITIES &amp; POWER PVT. LTD - CP - 24/06/2022</t>
  </si>
  <si>
    <t xml:space="preserve">INE936D14121</t>
  </si>
  <si>
    <t xml:space="preserve">** - BARCLAYS INVESTMENTS &amp; LOANS (INDIA) LTD - CP - 29/07/2022</t>
  </si>
  <si>
    <t xml:space="preserve">INE704I14FD8</t>
  </si>
  <si>
    <t xml:space="preserve">** - PIRAMAL CAPITAL &amp; HOUSING FINANCE LTD - CP - 26/07/2022</t>
  </si>
  <si>
    <t xml:space="preserve">INE516Y14BR2</t>
  </si>
  <si>
    <t xml:space="preserve">** - IDFC FIRST BANK LTD - CD - 10/01/2023</t>
  </si>
  <si>
    <t xml:space="preserve">INE092T16RH6</t>
  </si>
  <si>
    <t xml:space="preserve">** - TATA TELESERVICES (MAHARASHTRA) LTD - CP - 10/03/2023</t>
  </si>
  <si>
    <t xml:space="preserve">INE517B14883</t>
  </si>
  <si>
    <t xml:space="preserve">** - BANK OF BARODA - CD - 11/04/2022</t>
  </si>
  <si>
    <t xml:space="preserve">INE028A16CJ8</t>
  </si>
  <si>
    <t xml:space="preserve">** - CAN FIN HOMES LTD - CP - 25/07/2022</t>
  </si>
  <si>
    <t xml:space="preserve">ICRA-A1+</t>
  </si>
  <si>
    <t xml:space="preserve">INE477A14BR7</t>
  </si>
  <si>
    <t xml:space="preserve">** - BAHADUR CHAND INVESTMENTS PVT. LTD - CP - 27/07/2022</t>
  </si>
  <si>
    <t xml:space="preserve">INE087M14AJ8</t>
  </si>
  <si>
    <t xml:space="preserve">** - SUNDARAM HOME FINANCE LTD - CP - 29/08/2022</t>
  </si>
  <si>
    <t xml:space="preserve">INE667F14FR3</t>
  </si>
  <si>
    <t xml:space="preserve">** - RELIANCE JIO INFOCOMM LTD - CP - 19/09/2022</t>
  </si>
  <si>
    <t xml:space="preserve">INE110L14QP3</t>
  </si>
  <si>
    <t xml:space="preserve">** - IIFL WEALTH PRIME LTD - CP - 01/09/2022</t>
  </si>
  <si>
    <t xml:space="preserve">INE248U14KU5</t>
  </si>
  <si>
    <t xml:space="preserve">** - J.M. FINANCIAL PRODUCTS LTD - CP - 15/09/2022</t>
  </si>
  <si>
    <t xml:space="preserve">INE523H14Z07</t>
  </si>
  <si>
    <t xml:space="preserve">** - NABARD - CD - 14/02/2023</t>
  </si>
  <si>
    <t xml:space="preserve">INE261F16645</t>
  </si>
  <si>
    <t xml:space="preserve">** - LIC HOUSING FINANCE LTD - CP - 25/01/2023</t>
  </si>
  <si>
    <t xml:space="preserve">INE115A14DO6</t>
  </si>
  <si>
    <t xml:space="preserve">** - HDFC BANK LTD - CD - 06/03/2023</t>
  </si>
  <si>
    <t xml:space="preserve">INE040A16CX4</t>
  </si>
  <si>
    <t xml:space="preserve">** - DEUTSCHE INVESTMENT INDIA PVT LTD - CP - 07/02/2023</t>
  </si>
  <si>
    <t xml:space="preserve">INE144H14FC1</t>
  </si>
  <si>
    <t xml:space="preserve">** - TATA TELESERVICES (MAHARASHTRA) LTD - CP - 18/05/2022</t>
  </si>
  <si>
    <t xml:space="preserve">INE517B14826</t>
  </si>
  <si>
    <t xml:space="preserve">** - IIFL WEALTH MANAGEMENT LTD - CP - 01/09/2022</t>
  </si>
  <si>
    <t xml:space="preserve">INE466L14AW9</t>
  </si>
  <si>
    <t xml:space="preserve">** - CAN FIN HOMES LTD - CP - 27/09/2022</t>
  </si>
  <si>
    <t xml:space="preserve">INE477A14BO4</t>
  </si>
  <si>
    <t xml:space="preserve">** - AXIS BANK LTD - CD - 07/03/2023</t>
  </si>
  <si>
    <t xml:space="preserve">INE238A161Z3</t>
  </si>
  <si>
    <t xml:space="preserve">** - STANDARD CHARTERED CAPITAL LTD (ERSTWHILE STDCHTD INV &amp; LOANS (INDIA) LTD) - CP - 03/06/2022</t>
  </si>
  <si>
    <t xml:space="preserve">INE403G14OB7</t>
  </si>
  <si>
    <t xml:space="preserve">(C) TREPS</t>
  </si>
  <si>
    <t xml:space="preserve">D) REPO</t>
  </si>
  <si>
    <t xml:space="preserve">Provided in the below table</t>
  </si>
  <si>
    <t xml:space="preserve">NAV AS ON 31-MAR-22: RS.3785.8763 (REGULAR - GROWTH)</t>
  </si>
  <si>
    <t xml:space="preserve">NAV AS ON 31-MAR-22: RS.1114.5200 (REGULAR - DAILY IDCW)</t>
  </si>
  <si>
    <t xml:space="preserve">NAV AS ON 31-MAR-22: RS.3825.3542 (DIRECT - GROWTH)</t>
  </si>
  <si>
    <t xml:space="preserve">NAV AS ON 31-MAR-22: RS.1114.5200 (DIRECT - DAILY IDCW)</t>
  </si>
  <si>
    <t xml:space="preserve">NAV AS ON 30-SEP-21: RS.3712.2275 (REGULAR - GROWTH)</t>
  </si>
  <si>
    <t xml:space="preserve">NAV AS ON 30-SEP-21: RS.1114.5200 (REGULAR - DAILY IDCW)</t>
  </si>
  <si>
    <t xml:space="preserve">NAV AS ON 30-SEP-21: RS.3746.1353 (DIRECT - GROWTH)</t>
  </si>
  <si>
    <t xml:space="preserve">NAV AS ON 30-SEP-21: RS.1114.5200 (DIRECT - DAILY IDCW)</t>
  </si>
  <si>
    <t xml:space="preserve">AVERAGE MATURITY :   6.73 MONTHS</t>
  </si>
  <si>
    <t xml:space="preserve">DETAILS OF INSTRUMENTS BELOW INVESTMENT GRADE OR DEFAULT</t>
  </si>
  <si>
    <t xml:space="preserve">Name  / Description Of The Security</t>
  </si>
  <si>
    <t xml:space="preserve">ISIN Number</t>
  </si>
  <si>
    <t xml:space="preserve">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</si>
  <si>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</si>
  <si>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</si>
  <si>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(29/10/2018)</t>
  </si>
  <si>
    <t xml:space="preserve">INE871D14KF1</t>
  </si>
  <si>
    <t xml:space="preserve">Nil</t>
  </si>
  <si>
    <t xml:space="preserve"> -   </t>
  </si>
  <si>
    <t xml:space="preserve">$</t>
  </si>
  <si>
    <t xml:space="preserve">$  - INFRASTRUCTURE LEASING &amp; FINANCIAL SERVICES LTD CP (29/10/2018) - Principal due on 29th October 2018 is Rs 5,000.00 Lakhs</t>
  </si>
  <si>
    <t xml:space="preserve">Details of Intra Scheme Investments as per given below Table</t>
  </si>
  <si>
    <t xml:space="preserve">Name of the Schemes</t>
  </si>
  <si>
    <t xml:space="preserve">Amount Invested ( Rs Crores)</t>
  </si>
  <si>
    <t xml:space="preserve">% of Investment by the Invested scheme</t>
  </si>
  <si>
    <t xml:space="preserve">Tata Short Term Bond Fund</t>
  </si>
  <si>
    <t xml:space="preserve">(An open ended short term debt scheme investing in instruments with Macaulay duration between 1 year and 3 years (Refer to page no. 15 of SID). A Relatively High Interest Rate Risk and Moderate Credit Risk.)</t>
  </si>
  <si>
    <t xml:space="preserve">•Regular Fixed Income for Short Term.</t>
  </si>
  <si>
    <t xml:space="preserve">•Investment in Debt / Money Market instruments / GovernmentSecurities.</t>
  </si>
  <si>
    <t xml:space="preserve">Interest Rate Risk </t>
  </si>
  <si>
    <t xml:space="preserve">↓</t>
  </si>
  <si>
    <t xml:space="preserve">B-III</t>
  </si>
  <si>
    <t xml:space="preserve">SDL RAJASTHAN 6.56% (30/10/2023)</t>
  </si>
  <si>
    <t xml:space="preserve">IN2920190245</t>
  </si>
  <si>
    <t xml:space="preserve">IRS - SW202100250000001</t>
  </si>
  <si>
    <t xml:space="preserve">IRSSWAP02367</t>
  </si>
  <si>
    <t xml:space="preserve">SDL GUJARAT  5.39% (31/03/2024)</t>
  </si>
  <si>
    <t xml:space="preserve">IN1520200313</t>
  </si>
  <si>
    <t xml:space="preserve">SDL GUJARAT  7.19% (25/01/2027)</t>
  </si>
  <si>
    <t xml:space="preserve">IN1520160186</t>
  </si>
  <si>
    <t xml:space="preserve">GOI - 5.79% (11/05/2030)</t>
  </si>
  <si>
    <t xml:space="preserve">IN0020200070</t>
  </si>
  <si>
    <t xml:space="preserve">SDL TAMILNADU 8.18% (19/12/2028)</t>
  </si>
  <si>
    <t xml:space="preserve">IN3120180192</t>
  </si>
  <si>
    <t xml:space="preserve">** 05.05 % INDIAN OIL CORP LTD - 25/11/2022</t>
  </si>
  <si>
    <t xml:space="preserve">INE242A08460</t>
  </si>
  <si>
    <t xml:space="preserve">** 07.24 % REC LTD - 31/12/2022</t>
  </si>
  <si>
    <t xml:space="preserve">INE020B08CG6</t>
  </si>
  <si>
    <t xml:space="preserve">** 08.70 % POWER GRID CORPORATION OF INDIA LTD - 15/07/2023</t>
  </si>
  <si>
    <t xml:space="preserve">INE752E07LB2</t>
  </si>
  <si>
    <t xml:space="preserve">** 06.64 % MANGALORE REFINERY &amp; PETROCHEMICALS LTD - 14/04/2023</t>
  </si>
  <si>
    <t xml:space="preserve">INE103A08027</t>
  </si>
  <si>
    <t xml:space="preserve">** 08.25 % INDIAN RAILWAYS FINANCE CORPORATION LTD - 28/02/2024</t>
  </si>
  <si>
    <t xml:space="preserve">INE053F07BB3</t>
  </si>
  <si>
    <t xml:space="preserve">** RELIANCE INDUSTRIES LTD - 21/09/2023 - FRB</t>
  </si>
  <si>
    <t xml:space="preserve">INE002A08658</t>
  </si>
  <si>
    <t xml:space="preserve">** 07.85 % LIC HOUSING FINANCE LTD - 23/09/2022</t>
  </si>
  <si>
    <t xml:space="preserve">INE115A07OG3</t>
  </si>
  <si>
    <t xml:space="preserve">** 07.42 % LIC HOUSING FINANCE LTD - 15/07/2022</t>
  </si>
  <si>
    <t xml:space="preserve">INE115A07MG7</t>
  </si>
  <si>
    <t xml:space="preserve">** 07.09 % REC LTD - 13/12/2022</t>
  </si>
  <si>
    <t xml:space="preserve">INE020B08CD3</t>
  </si>
  <si>
    <t xml:space="preserve">** 07.40 % LIC HOUSING FINANCE LTD - 06/09/2024</t>
  </si>
  <si>
    <t xml:space="preserve">INE115A07ML7</t>
  </si>
  <si>
    <t xml:space="preserve">** 07.05 % HOUSING &amp; URBAN DEVELOPMENT CORPORATION LTD - 13/10/2022</t>
  </si>
  <si>
    <t xml:space="preserve">INE031A08749</t>
  </si>
  <si>
    <t xml:space="preserve">** 06.70 % NABARD - 11/11/2022</t>
  </si>
  <si>
    <t xml:space="preserve">INE261F08BQ8</t>
  </si>
  <si>
    <t xml:space="preserve">** 06.90 % REC LTD - 30/06/2022</t>
  </si>
  <si>
    <t xml:space="preserve">INE020B08CE1</t>
  </si>
  <si>
    <t xml:space="preserve">** 05.27 % NABARD - 23/07/2024</t>
  </si>
  <si>
    <t xml:space="preserve">INE261F08DF7</t>
  </si>
  <si>
    <t xml:space="preserve">** 06.49 % RATTANINDIA SOLAR 2 PVT LTD - 01/07/2024</t>
  </si>
  <si>
    <t xml:space="preserve">INE935V07012</t>
  </si>
  <si>
    <t xml:space="preserve">** 06.25 % EMBASSY OFFICE PARKS REIT - 18/10/2024</t>
  </si>
  <si>
    <t xml:space="preserve">INE041007076</t>
  </si>
  <si>
    <t xml:space="preserve">** 08.10 % TATA CAPITAL HOUSING FINANCE LTD - 14/01/2023</t>
  </si>
  <si>
    <t xml:space="preserve">INE033L07GM9</t>
  </si>
  <si>
    <t xml:space="preserve">** 07.20 % SIKKA PORTS AND TERMINALS LTD - 16/06/2023</t>
  </si>
  <si>
    <t xml:space="preserve">INE941D07190</t>
  </si>
  <si>
    <t xml:space="preserve">** 07.35 % HDFC LTD - 10/02/2025</t>
  </si>
  <si>
    <t xml:space="preserve">INE001A07SG6</t>
  </si>
  <si>
    <t xml:space="preserve">** 07.50 % NHPC LTD - 07/10/2026</t>
  </si>
  <si>
    <t xml:space="preserve">INE848E07AP1</t>
  </si>
  <si>
    <t xml:space="preserve">** 04.78 % HOUSING &amp; URBAN DEVELOPMENT CORPORATION LTD - 28/02/2024</t>
  </si>
  <si>
    <t xml:space="preserve">INE031A08822</t>
  </si>
  <si>
    <t xml:space="preserve">** 07.75 % INDIA INFRADEBT LTD - 30/08/2022</t>
  </si>
  <si>
    <t xml:space="preserve">INE537P07380</t>
  </si>
  <si>
    <t xml:space="preserve">** 09.25 % INDIA INFRADEBT LTD - 19/06/2023</t>
  </si>
  <si>
    <t xml:space="preserve">INE537P07430</t>
  </si>
  <si>
    <t xml:space="preserve">** 08.37 % INDIA INFRADEBT LTD - 28/02/2023</t>
  </si>
  <si>
    <t xml:space="preserve">INE537P07406</t>
  </si>
  <si>
    <t xml:space="preserve">** 08.27 % NATIONAL HIGHWAYS AUTHORITY OF INDIA - 28/03/2029</t>
  </si>
  <si>
    <t xml:space="preserve">INE906B07GP0</t>
  </si>
  <si>
    <t xml:space="preserve">** 08.30 % SBI CARDS &amp; PAYMENT SERVICES LTD - 17/05/2023</t>
  </si>
  <si>
    <t xml:space="preserve">INE018E08086</t>
  </si>
  <si>
    <t xml:space="preserve">** - AXIS BANK LTD - CD - 10/02/2023</t>
  </si>
  <si>
    <t xml:space="preserve">INE238A165Y7</t>
  </si>
  <si>
    <t xml:space="preserve">NAV AS ON 31-MAR-22: RS.17.7335 (REGULAR - MONTHLY IDCW)</t>
  </si>
  <si>
    <t xml:space="preserve">NAV AS ON 31-MAR-22: RS.39.2666 (REGULAR - GROWTH)</t>
  </si>
  <si>
    <t xml:space="preserve">NAV AS ON 31-MAR-22: RS.19.2060 (DIRECT - MONTHLY IDCW)</t>
  </si>
  <si>
    <t xml:space="preserve">NAV AS ON 31-MAR-22: RS.42.2935 (DIRECT - GROWTH)</t>
  </si>
  <si>
    <t xml:space="preserve">NAV AS ON 31-MAR-22: RS.20.8104 (REGULAR - PERIODIC IDCW)</t>
  </si>
  <si>
    <t xml:space="preserve">NAV AS ON 31-MAR-22: RS.22.4387 (DIRECT - PERIODIC IDCW)</t>
  </si>
  <si>
    <t xml:space="preserve">NAV AS ON 30-SEP-21: RS.17.5154 (REGULAR - MONTHLY IDCW)</t>
  </si>
  <si>
    <t xml:space="preserve">NAV AS ON 30-SEP-21: RS.38.7708 (REGULAR - GROWTH)</t>
  </si>
  <si>
    <t xml:space="preserve">NAV AS ON 30-SEP-21: RS.18.8828 (DIRECT - MONTHLY IDCW)</t>
  </si>
  <si>
    <t xml:space="preserve">NAV AS ON 30-SEP-21: RS.41.5733 (DIRECT - GROWTH)</t>
  </si>
  <si>
    <t xml:space="preserve">NAV AS ON 30-SEP-21: RS.20.5578 (REGULAR - PERIODIC IDCW)</t>
  </si>
  <si>
    <t xml:space="preserve">NAV AS ON 30-SEP-21: RS.22.0608 (DIRECT - PERIODIC IDCW)</t>
  </si>
  <si>
    <t xml:space="preserve">AVERAGE MATURITY :   1.50 YEARS</t>
  </si>
  <si>
    <t xml:space="preserve">INFRASTRUCTURE LEASING &amp; FINANCIAL SERVICES LTD CP (26/09/2018)  </t>
  </si>
  <si>
    <t xml:space="preserve">INE871D14JS6</t>
  </si>
  <si>
    <t xml:space="preserve">INFRASTRUCTURE LEASING &amp; FINANCIAL SERVICES LTD CP (27/11/2018)</t>
  </si>
  <si>
    <t xml:space="preserve">INE871D14JU2</t>
  </si>
  <si>
    <t xml:space="preserve">$$</t>
  </si>
  <si>
    <t xml:space="preserve">IL &amp; FS FINANCIAL SERVICES LTD 8.54% NCD - 08/11/2019</t>
  </si>
  <si>
    <t xml:space="preserve">INE121H07BO7</t>
  </si>
  <si>
    <t xml:space="preserve">$$$</t>
  </si>
  <si>
    <t xml:space="preserve">$  - INFRASTRUCTURE LEASING &amp; FINANCIAL SERVICES LTD CP (26/09/2018) - Principal due on 26th September 2018 is Rs 2,500.00 Lakhs</t>
  </si>
  <si>
    <t xml:space="preserve">$$  - INFRASTRUCTURE LEASING &amp; FINANCIAL SERVICES LTD CP (27/11/2018) - Principal due on 27th November 2018 is Rs 14,500.00 Lakhs</t>
  </si>
  <si>
    <t xml:space="preserve">$$$  - IL &amp; FS FINANCIAL SERVICES LTD 8.54% NCD - (08/11/2019) - Principal due on 8th November 2019 is Rs 2,500.00 Lakhs and Interest is Rs.266.58 Lakhs</t>
  </si>
  <si>
    <t xml:space="preserve">TATA CORPORATE BOND FUND SEGREGATED PORTFOLIO 1</t>
  </si>
  <si>
    <t xml:space="preserve">as on 31-03-22</t>
  </si>
  <si>
    <t xml:space="preserve">Amount received on sale of (PIRAMAL CAPITAL &amp; HOUSING FINANCE LTD 6.75 LOA 26SP31 FVRS1000) (Incl interest) ( B )</t>
  </si>
  <si>
    <t xml:space="preserve">Cash received from DHFL Procceds have been distributed to the unit holders in the month of October 2021 &amp; February 2022</t>
  </si>
  <si>
    <t xml:space="preserve">(The scheme has 1 segregated portfolio which was created under Tata Corporate Bond Fund. Main portfolio Tata Corporate Bond Fund was merged with Tata Short Term Bond Fund w.e.f. 14th December 2019)</t>
  </si>
  <si>
    <t xml:space="preserve">TATA TREASURY ADVANTAGE FUND ( SCHEME HAD 1 SEGRGRATED PORTFOLIO) ( MAIN PORTFOLIO ) </t>
  </si>
  <si>
    <t xml:space="preserve">Tata Treasury Advantage Fund</t>
  </si>
  <si>
    <t xml:space="preserve">(An open ended low duration debt scheme investing in instruments such that the Macaulay duration of portfolio is
between 6 months and 12 months. (Refer page 15 of the SID).A Moderate Interest Rate Risk and Moderate Credit Risk.)</t>
  </si>
  <si>
    <t xml:space="preserve">• Regular Fixed Income for Short Term.</t>
  </si>
  <si>
    <t xml:space="preserve">• Investment in Debt &amp; Money Market Instruments.</t>
  </si>
  <si>
    <t xml:space="preserve">B-II</t>
  </si>
  <si>
    <t xml:space="preserve">SDL KARNATAKA 8.62% (20/02/2023)</t>
  </si>
  <si>
    <t xml:space="preserve">IN1920120087</t>
  </si>
  <si>
    <t xml:space="preserve">SDL MAHARASHTRA 4.54% (03/06/2022)</t>
  </si>
  <si>
    <t xml:space="preserve">IN2220200041</t>
  </si>
  <si>
    <t xml:space="preserve">SDL KERALA 8.63% (06/03/2023)</t>
  </si>
  <si>
    <t xml:space="preserve">IN2020120100</t>
  </si>
  <si>
    <t xml:space="preserve">SDL KERALA 4.77% (24/03/2023)</t>
  </si>
  <si>
    <t xml:space="preserve">IN2020200282</t>
  </si>
  <si>
    <t xml:space="preserve">SDL MAHARASHTRA 9.25% (09/10/2023)</t>
  </si>
  <si>
    <t xml:space="preserve">IN2220130099</t>
  </si>
  <si>
    <t xml:space="preserve">SDL HIMACHAL PRADESH 7.55% (27/03/2023)</t>
  </si>
  <si>
    <t xml:space="preserve">IN1720180075</t>
  </si>
  <si>
    <t xml:space="preserve">SDL CHATTISGARH 7.57% (27/03/2023)</t>
  </si>
  <si>
    <t xml:space="preserve">IN3520180149</t>
  </si>
  <si>
    <t xml:space="preserve">** 07.50 % SUNDARAM FIN LTD - 07/11/2022</t>
  </si>
  <si>
    <t xml:space="preserve">INE660A07QE8</t>
  </si>
  <si>
    <t xml:space="preserve">** 07.30 % HDB FINANCIAL SERVICES LTD - 29/06/2023</t>
  </si>
  <si>
    <t xml:space="preserve">INE756I07DC9</t>
  </si>
  <si>
    <t xml:space="preserve">** 07.35 % BAJAJ FINANCE LTD - 10/11/2022</t>
  </si>
  <si>
    <t xml:space="preserve">INE296A07QX1</t>
  </si>
  <si>
    <t xml:space="preserve">** 04.60 % NABARD - 29/07/2024</t>
  </si>
  <si>
    <t xml:space="preserve">INE261F08CS2</t>
  </si>
  <si>
    <t xml:space="preserve">** 05.06 % HDFC LTD - 16/06/2023</t>
  </si>
  <si>
    <t xml:space="preserve">INE001A07TH2</t>
  </si>
  <si>
    <t xml:space="preserve">** 07.99 % REC LTD - 23/02/2023</t>
  </si>
  <si>
    <t xml:space="preserve">INE020B08AT3</t>
  </si>
  <si>
    <t xml:space="preserve">** 06.55 % NTPC LTD - 17/04/2023</t>
  </si>
  <si>
    <t xml:space="preserve">INE733E08148</t>
  </si>
  <si>
    <t xml:space="preserve">** 05.09 % NABARD - 12/02/2024</t>
  </si>
  <si>
    <t xml:space="preserve">INE261F08CV6</t>
  </si>
  <si>
    <t xml:space="preserve">** 05.00 % KOTAK MAHINDRA PRIME LTD - 20/12/2023</t>
  </si>
  <si>
    <t xml:space="preserve">INE916DA7QS2</t>
  </si>
  <si>
    <t xml:space="preserve">** 09.05 % HDFC LTD - 20/11/2023</t>
  </si>
  <si>
    <t xml:space="preserve">INE001A07RJ2</t>
  </si>
  <si>
    <t xml:space="preserve">** 07.60 % LIC HOUSING FINANCE LTD - 22/11/2022</t>
  </si>
  <si>
    <t xml:space="preserve">INE115A07OH1</t>
  </si>
  <si>
    <t xml:space="preserve">** 07.28 % HDFC LTD - 26/09/2022</t>
  </si>
  <si>
    <t xml:space="preserve">INE001A07RZ8</t>
  </si>
  <si>
    <t xml:space="preserve">** 07.09 % REC LTD - 17/10/2022</t>
  </si>
  <si>
    <t xml:space="preserve">INE020B08AM8</t>
  </si>
  <si>
    <t xml:space="preserve">** 07.10 % POWER FINANCE CORPORATION - 08/08/2022</t>
  </si>
  <si>
    <t xml:space="preserve">INE134E08JD1</t>
  </si>
  <si>
    <t xml:space="preserve">** 04.66 % BAJAJ FINANCE LTD - 02/12/2022</t>
  </si>
  <si>
    <t xml:space="preserve">INE296A07RM2</t>
  </si>
  <si>
    <t xml:space="preserve">** 08.83 % INDIAN RAILWAYS FINANCE CORPORATION LTD - 25/03/2023</t>
  </si>
  <si>
    <t xml:space="preserve">INE053F07603</t>
  </si>
  <si>
    <t xml:space="preserve">** 07.45 % LIC HOUSING FINANCE LTD - 17/10/2022</t>
  </si>
  <si>
    <t xml:space="preserve">INE115A07MO1</t>
  </si>
  <si>
    <t xml:space="preserve">** ICICI HOME FINANCE CO.LTD - 27/09/2024 - FRB</t>
  </si>
  <si>
    <t xml:space="preserve">INE071G07454</t>
  </si>
  <si>
    <t xml:space="preserve">** 07.00 % RELIANCE INDUSTRIES LTD - 31/08/2022</t>
  </si>
  <si>
    <t xml:space="preserve">INE002A08476</t>
  </si>
  <si>
    <t xml:space="preserve">** 08.50 % NHPC LTD - 14/07/2022</t>
  </si>
  <si>
    <t xml:space="preserve">INE848E07823</t>
  </si>
  <si>
    <t xml:space="preserve">** 07.29 % SMALL INDUST DEVLOP BANK  OF INDIA - 01/08/2022</t>
  </si>
  <si>
    <t xml:space="preserve">INE556F08JM3</t>
  </si>
  <si>
    <t xml:space="preserve">** - INDIAN BANK - CD - 02/05/2022</t>
  </si>
  <si>
    <t xml:space="preserve">INE562A16KC4</t>
  </si>
  <si>
    <t xml:space="preserve">** TREASURY BILL 182 DAYS (22/09/2022)</t>
  </si>
  <si>
    <t xml:space="preserve">IN002021Y544</t>
  </si>
  <si>
    <t xml:space="preserve">** - AXIS BANK LTD - CD - 06/05/2022</t>
  </si>
  <si>
    <t xml:space="preserve">INE238A168X3</t>
  </si>
  <si>
    <t xml:space="preserve">** TREASURY BILL 91 DAYS (12/05/2022)</t>
  </si>
  <si>
    <t xml:space="preserve">IN002021X520</t>
  </si>
  <si>
    <t xml:space="preserve">** - EXIM - CP - 30/09/2022</t>
  </si>
  <si>
    <t xml:space="preserve">INE514E14QH8</t>
  </si>
  <si>
    <t xml:space="preserve">** - AXIS BANK LTD - CD - 09/12/2022</t>
  </si>
  <si>
    <t xml:space="preserve">INE238A166X7</t>
  </si>
  <si>
    <t xml:space="preserve">** - TATA TELESERVICES (MAHARASHTRA) LTD - CP - 21/11/2022</t>
  </si>
  <si>
    <t xml:space="preserve">INE517B14859</t>
  </si>
  <si>
    <t xml:space="preserve">** - PIRAMAL ENTERPRISES LTD - CP - 19/04/2022</t>
  </si>
  <si>
    <t xml:space="preserve">INE140A14Q40</t>
  </si>
  <si>
    <t xml:space="preserve">** - IIFL WEALTH MANAGEMENT LTD - CP - 14/06/2022</t>
  </si>
  <si>
    <t xml:space="preserve">INE466L14AY5</t>
  </si>
  <si>
    <t xml:space="preserve">** - HERO HOUSING FINANCE LTD - CP - 15/07/2022</t>
  </si>
  <si>
    <t xml:space="preserve">INE800X14101</t>
  </si>
  <si>
    <t xml:space="preserve">** - AXIS BANK LTD - CD - 08/12/2022</t>
  </si>
  <si>
    <t xml:space="preserve">INE238A167X5</t>
  </si>
  <si>
    <t xml:space="preserve">NAV AS ON 31-MAR-22: RS.1003.5288 (REGULAR - DAILY IDCW)</t>
  </si>
  <si>
    <t xml:space="preserve">NAV AS ON 31-MAR-22: RS.1008.9352 (REGULAR - WEEKLY IDCW)</t>
  </si>
  <si>
    <t xml:space="preserve">NAV AS ON 31-MAR-22: RS.3194.7423 (REGULAR - GROWTH)</t>
  </si>
  <si>
    <t xml:space="preserve">NAV AS ON 31-MAR-22: RS.2025.5038 (REGULAR - PERIODIC IDCW)</t>
  </si>
  <si>
    <t xml:space="preserve">NAV AS ON 31-MAR-22: RS.1003.5316 (DIRECT - DAILY IDCW)</t>
  </si>
  <si>
    <t xml:space="preserve">NAV AS ON 31-MAR-22: RS.1008.9496 (DIRECT - WEEKLY IDCW)</t>
  </si>
  <si>
    <t xml:space="preserve">NAV AS ON 31-MAR-22: RS.3249.5674 (DIRECT - GROWTH)</t>
  </si>
  <si>
    <t xml:space="preserve">NAV AS ON 31-MAR-22: RS.2060.7772 (DIRECT - PERIODIC IDCW)</t>
  </si>
  <si>
    <t xml:space="preserve">NAV AS ON 30-SEP-21: RS.1003.4604 (REGULAR - DAILY IDCW)</t>
  </si>
  <si>
    <t xml:space="preserve">NAV AS ON 30-SEP-21: RS.1007.9971 (REGULAR - WEEKLY IDCW)</t>
  </si>
  <si>
    <t xml:space="preserve">NAV AS ON 30-SEP-21: RS.3138.3562 (REGULAR - GROWTH)</t>
  </si>
  <si>
    <t xml:space="preserve">NAV AS ON 30-SEP-21: RS.1990.1157 (REGULAR - PERIODIC IDCW)</t>
  </si>
  <si>
    <t xml:space="preserve">NAV AS ON 30-SEP-21: RS.1003.4742 (DIRECT - DAILY IDCW)</t>
  </si>
  <si>
    <t xml:space="preserve">NAV AS ON 30-SEP-21: RS.1008.0087 (DIRECT - WEEKLY IDCW)</t>
  </si>
  <si>
    <t xml:space="preserve">NAV AS ON 30-SEP-21: RS.3187.3390 (DIRECT - GROWTH)</t>
  </si>
  <si>
    <t xml:space="preserve">NAV AS ON 30-SEP-21: RS.2022.0626 (DIRECT - PERIODIC IDCW)</t>
  </si>
  <si>
    <t xml:space="preserve">AVERAGE MATURITY :  8.85  MONTHS</t>
  </si>
  <si>
    <t xml:space="preserve">TATA TREASURY ADVANTAGE FUND SEGREGATED PORTFOLIO 1</t>
  </si>
  <si>
    <t xml:space="preserve">TATA MEDIUM TERM FUND ( SCHEME HAD 1 SEGRGRATED PORTFOLIO) ( MAIN PORTFOLIO )</t>
  </si>
  <si>
    <t xml:space="preserve">Tata Medium Term Fund</t>
  </si>
  <si>
    <t xml:space="preserve">(An open ended medium term debt scheme investing in instruments such that the Macaulay duration of the portfolio is between 3 years &amp; 4 years (Refer to page no. 15 of SID). A Relatively High Interest Rate Risk and Moderate Credit Risk.)</t>
  </si>
  <si>
    <t xml:space="preserve">•Income/Capital Appreciation over medium term.</t>
  </si>
  <si>
    <t xml:space="preserve">•Investment in Debt / Money Market Instruments / Government Securities.</t>
  </si>
  <si>
    <t xml:space="preserve">GOI - 6.68% (17/09/2031) </t>
  </si>
  <si>
    <t xml:space="preserve">IN0020170042</t>
  </si>
  <si>
    <t xml:space="preserve">** 07.75 % TMF HOLDINGS LTD - 30/12/2120</t>
  </si>
  <si>
    <t xml:space="preserve">CRISIL-AA-</t>
  </si>
  <si>
    <t xml:space="preserve">INE909H08337</t>
  </si>
  <si>
    <t xml:space="preserve">** 08.00 % ONGC PETRO-ADDITIONS LTD - 11/04/2025</t>
  </si>
  <si>
    <t xml:space="preserve">ICRA-AAA(CE)</t>
  </si>
  <si>
    <t xml:space="preserve">INE163N08131</t>
  </si>
  <si>
    <t xml:space="preserve">** 08.35 % INDIAN RAILWAYS FINANCE CORPORATION LTD - 13/03/2029</t>
  </si>
  <si>
    <t xml:space="preserve">INE053F07BC1</t>
  </si>
  <si>
    <t xml:space="preserve">** 07.97 % LIC HOUSING FINANCE LTD - 28/01/2030</t>
  </si>
  <si>
    <t xml:space="preserve">INE115A07OR0</t>
  </si>
  <si>
    <t xml:space="preserve">NAV AS ON 31-MAR-22: RS.13.5297 (REGULAR - IDCW)</t>
  </si>
  <si>
    <t xml:space="preserve">NAV AS ON 31-MAR-22: RS.29.7402 (REGULAR - GROWTH)</t>
  </si>
  <si>
    <t xml:space="preserve">NAV AS ON 31-MAR-22: RS.15.1364 (DIRECT - IDCW)</t>
  </si>
  <si>
    <t xml:space="preserve">NAV AS ON 31-MAR-22: RS.32.5648 (DIRECT - GROWTH)</t>
  </si>
  <si>
    <t xml:space="preserve">NAV AS ON 30-SEP-21: RS.13.3270 (REGULAR - IDCW)</t>
  </si>
  <si>
    <t xml:space="preserve">NAV AS ON 30-SEP-21: RS.29.2872 (REGULAR - GROWTH)</t>
  </si>
  <si>
    <t xml:space="preserve">NAV AS ON 30-SEP-21: RS.14.8404 (DIRECT - IDCW)</t>
  </si>
  <si>
    <t xml:space="preserve">NAV AS ON 30-SEP-21: RS.31.9222 (DIRECT - GROWTH)</t>
  </si>
  <si>
    <t xml:space="preserve">AVERAGE MATURITY :   3.38 YEARS</t>
  </si>
  <si>
    <t xml:space="preserve">TATA MEDIUM TERM FUND SEGREGATED PORTFOLIO 1</t>
  </si>
  <si>
    <t xml:space="preserve">Tata liquid fund</t>
  </si>
  <si>
    <t xml:space="preserve">(An open ended Liquid Scheme. A Relatively Low Interest Rate Risk and Moderate Credit Risk)</t>
  </si>
  <si>
    <t xml:space="preserve">• Regular Income for Short Term.</t>
  </si>
  <si>
    <t xml:space="preserve">• Investment in Debt / Money Market Instruments.</t>
  </si>
  <si>
    <t xml:space="preserve">GOI -  8.15% (11/06/2022)</t>
  </si>
  <si>
    <t xml:space="preserve">GOI - 5.09% (13/04/2022)</t>
  </si>
  <si>
    <t xml:space="preserve">SDL GUJARAT  9.13% (09/05/2022)</t>
  </si>
  <si>
    <t xml:space="preserve">IN1520120016</t>
  </si>
  <si>
    <t xml:space="preserve">SDL UTTAR PRADESH 8.92% (20/06/2022)</t>
  </si>
  <si>
    <t xml:space="preserve">IN3320120022</t>
  </si>
  <si>
    <t xml:space="preserve">** 06.78 % ADITYA BIRLA FINANCE LTD - 26/04/2022</t>
  </si>
  <si>
    <t xml:space="preserve">INE860H07HB4</t>
  </si>
  <si>
    <t xml:space="preserve">** TREASURY BILL 364 DAYS (02/06/2022)</t>
  </si>
  <si>
    <t xml:space="preserve">IN002021Z095</t>
  </si>
  <si>
    <t xml:space="preserve">** - HDFC BANK LTD - CD - 28/04/2022</t>
  </si>
  <si>
    <t xml:space="preserve">INE040A16CR6</t>
  </si>
  <si>
    <t xml:space="preserve">** - INDIAN OIL CORP LTD - CP - 04/04/2022</t>
  </si>
  <si>
    <t xml:space="preserve">INE242A14VY9</t>
  </si>
  <si>
    <t xml:space="preserve">** - NABARD - CP - 03/06/2022</t>
  </si>
  <si>
    <t xml:space="preserve">INE261F14IR9</t>
  </si>
  <si>
    <t xml:space="preserve">** - INDIAN BANK - CD - 29/06/2022</t>
  </si>
  <si>
    <t xml:space="preserve">INE562A16KH3</t>
  </si>
  <si>
    <t xml:space="preserve">** - RELIANCE JIO INFOCOMM LTD - CP - 28/06/2022</t>
  </si>
  <si>
    <t xml:space="preserve">INE110L14QR9</t>
  </si>
  <si>
    <t xml:space="preserve">** - EXIM - CP - 06/04/2022</t>
  </si>
  <si>
    <t xml:space="preserve">INE514E14QD7</t>
  </si>
  <si>
    <t xml:space="preserve">** - HDFC LTD - CP - 22/04/2022</t>
  </si>
  <si>
    <t xml:space="preserve">INE001A14YG0</t>
  </si>
  <si>
    <t xml:space="preserve">** - TATA STEEL LTD - CP - 19/05/2022</t>
  </si>
  <si>
    <t xml:space="preserve">INE081A14CG8</t>
  </si>
  <si>
    <t xml:space="preserve">** - STATE BANK OF INDIA - CD - 27/05/2022</t>
  </si>
  <si>
    <t xml:space="preserve">INE062A16440</t>
  </si>
  <si>
    <t xml:space="preserve">** - NABHA POWER LTD - CP - 17/05/2022</t>
  </si>
  <si>
    <t xml:space="preserve">INE445L14CF4</t>
  </si>
  <si>
    <t xml:space="preserve">** - BHARTI AIRTEL LTD - CP - 31/05/2022</t>
  </si>
  <si>
    <t xml:space="preserve">INE397D14399</t>
  </si>
  <si>
    <t xml:space="preserve">** - INDIAN BANK - CD - 15/06/2022</t>
  </si>
  <si>
    <t xml:space="preserve">INE562A16KD2</t>
  </si>
  <si>
    <t xml:space="preserve">** - RELIANCE JIO INFOCOMM LTD - CP - 17/06/2022</t>
  </si>
  <si>
    <t xml:space="preserve">INE110L14QA5</t>
  </si>
  <si>
    <t xml:space="preserve">** - VEDANTA LTD - CP - 28/04/2022</t>
  </si>
  <si>
    <t xml:space="preserve">INE205A14VZ3</t>
  </si>
  <si>
    <t xml:space="preserve">** - AXIS BANK LTD - CD - 20/06/2022</t>
  </si>
  <si>
    <t xml:space="preserve">INE238A161Y6</t>
  </si>
  <si>
    <t xml:space="preserve">** - SIKKA PORTS AND TERMINALS LTD - CP - 21/06/2022</t>
  </si>
  <si>
    <t xml:space="preserve">INE941D14147</t>
  </si>
  <si>
    <t xml:space="preserve">** - BIRLA GROUP HOLDINGS PRIVATE LTD - CP - 18/05/2022</t>
  </si>
  <si>
    <t xml:space="preserve">INE09OL14AA1</t>
  </si>
  <si>
    <t xml:space="preserve">** - HDFC BANK LTD - CD - 06/06/2022</t>
  </si>
  <si>
    <t xml:space="preserve">INE040A16CZ9</t>
  </si>
  <si>
    <t xml:space="preserve">** - HDFC LTD - CP - 23/06/2022</t>
  </si>
  <si>
    <t xml:space="preserve">INE001A14YM8</t>
  </si>
  <si>
    <t xml:space="preserve">** - MOTILAL OSWAL FINVEST LTD - CP - 20/06/2022</t>
  </si>
  <si>
    <t xml:space="preserve">INE01WN14520</t>
  </si>
  <si>
    <t xml:space="preserve">** - PILANI INVESTMENT &amp; INDUSTRIES CORPORATION LTD - CP - 17/05/2022</t>
  </si>
  <si>
    <t xml:space="preserve">INE417C14256</t>
  </si>
  <si>
    <t xml:space="preserve">** - ICICI SECURITIES LTD - CP - 08/04/2022</t>
  </si>
  <si>
    <t xml:space="preserve">INE763G14LT2</t>
  </si>
  <si>
    <t xml:space="preserve">** - KOTAK MAHINDRA INVESTMENTS LTD - CP - 12/04/2022</t>
  </si>
  <si>
    <t xml:space="preserve">INE975F14WI4</t>
  </si>
  <si>
    <t xml:space="preserve">** - TATA STEEL LTD - CP - 03/05/2022</t>
  </si>
  <si>
    <t xml:space="preserve">INE081A14CI4</t>
  </si>
  <si>
    <t xml:space="preserve">** - JULIUS BAER CAPITAL IND PVT LTD - CP - 02/05/2022</t>
  </si>
  <si>
    <t xml:space="preserve">INE824H14GT0</t>
  </si>
  <si>
    <t xml:space="preserve">** - PIRAMAL ENTERPRISES LTD - CP - 29/04/2022</t>
  </si>
  <si>
    <t xml:space="preserve">INE140A14S22</t>
  </si>
  <si>
    <t xml:space="preserve">** - RELIANCE RETAIL VENTURES LTD - CP - 17/05/2022</t>
  </si>
  <si>
    <t xml:space="preserve">INE929O14537</t>
  </si>
  <si>
    <t xml:space="preserve">** - PIRAMAL ENTERPRISES LTD - CP - 02/05/2022</t>
  </si>
  <si>
    <t xml:space="preserve">INE140A14S55</t>
  </si>
  <si>
    <t xml:space="preserve">** - BARCLAYS INVESTMENTS &amp; LOANS (INDIA) LTD - CP - 17/05/2022</t>
  </si>
  <si>
    <t xml:space="preserve">INE704I14EW1</t>
  </si>
  <si>
    <t xml:space="preserve">** - HDFC SECURITIES LTD - CP - 10/06/2022</t>
  </si>
  <si>
    <t xml:space="preserve">INE700G14AS9</t>
  </si>
  <si>
    <t xml:space="preserve">** - JULIUS BAER CAPITAL IND PVT LTD - CP - 26/04/2022</t>
  </si>
  <si>
    <t xml:space="preserve">INE824H14GQ6</t>
  </si>
  <si>
    <t xml:space="preserve">** - GODREJ PROPERTIES LTD - CP - 27/05/2022</t>
  </si>
  <si>
    <t xml:space="preserve">INE484J14NU3</t>
  </si>
  <si>
    <t xml:space="preserve">** - JM FINANCIAL SERVICES LTD - CP - 03/06/2022</t>
  </si>
  <si>
    <t xml:space="preserve">INE012I14MV4</t>
  </si>
  <si>
    <t xml:space="preserve">** - DEUTSCHE INVESTMENT INDIA PVT LTD - CP - 08/04/2022</t>
  </si>
  <si>
    <t xml:space="preserve">INE144H14FA5</t>
  </si>
  <si>
    <t xml:space="preserve">** - STANDARD CHARTERED CAPITAL LTD (ERSTWHILE STDCHTD INV &amp; LOANS (INDIA) LTD) - CP - 06/05/2022</t>
  </si>
  <si>
    <t xml:space="preserve">INE403G14OK8</t>
  </si>
  <si>
    <t xml:space="preserve">** TREASURY BILL 91 DAYS (09/06/2022)</t>
  </si>
  <si>
    <t xml:space="preserve">IN002021X561</t>
  </si>
  <si>
    <t xml:space="preserve">** - IIFL WEALTH PRIME LTD - CP - 30/05/2022</t>
  </si>
  <si>
    <t xml:space="preserve">INE248U14KR1</t>
  </si>
  <si>
    <t xml:space="preserve">** - AXIS BANK LTD - CD - 17/06/2022</t>
  </si>
  <si>
    <t xml:space="preserve">INE238A162X6</t>
  </si>
  <si>
    <t xml:space="preserve">** - IIFL WEALTH PRIME LTD - CP - 08/06/2022</t>
  </si>
  <si>
    <t xml:space="preserve">INE248U14KV3</t>
  </si>
  <si>
    <t xml:space="preserve">** - IIFL WEALTH MANAGEMENT LTD - CP - 09/06/2022</t>
  </si>
  <si>
    <t xml:space="preserve">INE466L14AX7</t>
  </si>
  <si>
    <t xml:space="preserve">** - IIFL WEALTH PRIME LTD - CP - 14/06/2022</t>
  </si>
  <si>
    <t xml:space="preserve">INE248U14KW1</t>
  </si>
  <si>
    <t xml:space="preserve">** - STANDARD CHARTERED CAPITAL LTD (ERSTWHILE STDCHTD INV &amp; LOANS (INDIA) LTD) - CP - 12/04/2022</t>
  </si>
  <si>
    <t xml:space="preserve">INE403G14OX1</t>
  </si>
  <si>
    <t xml:space="preserve">** TREASURY BILL 364 DAYS (14/04/2022)</t>
  </si>
  <si>
    <t xml:space="preserve">IN002021Z020</t>
  </si>
  <si>
    <t xml:space="preserve">** - STANDARD CHARTERED CAPITAL LTD (ERSTWHILE STDCHTD INV &amp; LOANS (INDIA) LTD) - CP - 11/05/2022</t>
  </si>
  <si>
    <t xml:space="preserve">INE403G14OL6</t>
  </si>
  <si>
    <t xml:space="preserve">NAV AS ON 31-MAR-22: RS.1001.5157 (REGULAR - DAILY IDCW)</t>
  </si>
  <si>
    <t xml:space="preserve">NAV AS ON 31-MAR-22: RS.3333.0632 (REGULAR - GROWTH)</t>
  </si>
  <si>
    <t xml:space="preserve">NAV AS ON 31-MAR-22: RS.1001.5187 (DIRECT - DAILY IDCW)</t>
  </si>
  <si>
    <t xml:space="preserve">NAV AS ON 31-MAR-22: RS.3360.4521 (DIRECT - GROWTH)</t>
  </si>
  <si>
    <t xml:space="preserve">NAV AS ON 30-SEP-21: RS.1001.5157 (REGULAR - DAILY IDCW)</t>
  </si>
  <si>
    <t xml:space="preserve">NAV AS ON 30-SEP-21: RS.3276.1121 (REGULAR - GROWTH)</t>
  </si>
  <si>
    <t xml:space="preserve">NAV AS ON 30-SEP-21: RS.1001.5187 (DIRECT - DAILY IDCW)</t>
  </si>
  <si>
    <t xml:space="preserve">NAV AS ON 30-SEP-21: RS.3301.1648 (DIRECT - GROWTH)</t>
  </si>
  <si>
    <t xml:space="preserve">AVERAGE MATURITY :   1.59 MONTHS</t>
  </si>
  <si>
    <t xml:space="preserve">Tata Ultra Short Term Fund</t>
  </si>
  <si>
    <t xml:space="preserve">(An open ended ultra‐short term debt scheme investing in instruments such that the Macaulay duration (Refer page 17 of SID) of the portfolio is between 3 months and 6 months. A Relatively Low Interest Rate Risk and Moderate Credit Risk.)</t>
  </si>
  <si>
    <t xml:space="preserve">•Investment in Debt &amp; Money Market instruments such that the Macaulay Duration of the portfolio is between 3 months - 6 months.</t>
  </si>
  <si>
    <t xml:space="preserve">SDL ANDHRA PRADESH 8.91% (21/11/2022) </t>
  </si>
  <si>
    <t xml:space="preserve">IN1020120151</t>
  </si>
  <si>
    <t xml:space="preserve">** 06.99 % HDFC LTD - 13/02/2023</t>
  </si>
  <si>
    <t xml:space="preserve">INE001A07SH4</t>
  </si>
  <si>
    <t xml:space="preserve">** 07.17 % RELIANCE INDUSTRIES LTD - 08/11/2022</t>
  </si>
  <si>
    <t xml:space="preserve">INE002A08500</t>
  </si>
  <si>
    <t xml:space="preserve">** SHRIRAM TRANS. FIN. CO. LTD - 16/06/2023 - FRB</t>
  </si>
  <si>
    <t xml:space="preserve">INE721A07QK5</t>
  </si>
  <si>
    <t xml:space="preserve">** 07.55 % HDB FINANCIAL SERVICES LTD - 20/01/2023</t>
  </si>
  <si>
    <t xml:space="preserve">INE756I07CZ2</t>
  </si>
  <si>
    <t xml:space="preserve">** 07.03 % REC LTD - 07/09/2022</t>
  </si>
  <si>
    <t xml:space="preserve">INE020B08AK2</t>
  </si>
  <si>
    <t xml:space="preserve">** 08.00 % HDB FINANCIAL SERVICES LTD - 25/08/2022</t>
  </si>
  <si>
    <t xml:space="preserve">INE756I07CS7</t>
  </si>
  <si>
    <t xml:space="preserve">** TREASURY BILL 182 DAYS (21/07/2022)</t>
  </si>
  <si>
    <t xml:space="preserve">IN002021Y452</t>
  </si>
  <si>
    <t xml:space="preserve">** TREASURY BILL 182 DAYS (11/08/2022)</t>
  </si>
  <si>
    <t xml:space="preserve">IN002021Y486</t>
  </si>
  <si>
    <t xml:space="preserve">** - BAHADUR CHAND INVESTMENTS PVT. LTD - CP - 22/04/2022</t>
  </si>
  <si>
    <t xml:space="preserve">INE087M14991</t>
  </si>
  <si>
    <t xml:space="preserve">** - AXIS BANK LTD - CD - 16/06/2022</t>
  </si>
  <si>
    <t xml:space="preserve">INE238A164X2</t>
  </si>
  <si>
    <t xml:space="preserve">** - SMALL INDUST DEVLOP BANK  OF INDIA - CP - 16/12/2022</t>
  </si>
  <si>
    <t xml:space="preserve">INE556F14IB6</t>
  </si>
  <si>
    <t xml:space="preserve">NAV AS ON 31-MAR-22: RS.10.3804 (REGULAR - WEEKLY IDCW)</t>
  </si>
  <si>
    <t xml:space="preserve">NAV AS ON 31-MAR-22: RS.11.6405 (REGULAR - MONTHLY IDCW)</t>
  </si>
  <si>
    <t xml:space="preserve">NAV AS ON 31-MAR-22: RS.11.6383 (REGULAR - GROWTH)</t>
  </si>
  <si>
    <t xml:space="preserve">NAV AS ON 31-MAR-22: RS.10.4073 (DIRECT - WEEKLY IDCW)</t>
  </si>
  <si>
    <t xml:space="preserve">NAV AS ON 31-MAR-22: RS.11.9778 (DIRECT - MONTHLY IDCW)</t>
  </si>
  <si>
    <t xml:space="preserve">NAV AS ON 31-MAR-22: RS.11.9060 (DIRECT - GROWTH)</t>
  </si>
  <si>
    <t xml:space="preserve">NAV AS ON 30-SEP-21: RS.10.3772 (REGULAR - WEEKLY IDCW)</t>
  </si>
  <si>
    <t xml:space="preserve">NAV AS ON 30-SEP-21: RS.11.4566 (REGULAR - MONTHLY IDCW)</t>
  </si>
  <si>
    <t xml:space="preserve">NAV AS ON 30-SEP-21: RS.11.4482 (REGULAR - GROWTH)</t>
  </si>
  <si>
    <t xml:space="preserve">NAV AS ON 30-SEP-21: RS.10.4041 (DIRECT - WEEKLY IDCW)</t>
  </si>
  <si>
    <t xml:space="preserve">NAV AS ON 30-SEP-21: RS.11.7366 (DIRECT - MONTHLY IDCW)</t>
  </si>
  <si>
    <t xml:space="preserve">NAV AS ON 30-SEP-21: RS.11.6671 (DIRECT - GROWTH)</t>
  </si>
  <si>
    <t xml:space="preserve">AVERAGE MATURITY : 5.58 MONTHS</t>
  </si>
  <si>
    <t xml:space="preserve">Tata Floating Rate Fund</t>
  </si>
  <si>
    <t xml:space="preserve">(An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</si>
  <si>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</si>
  <si>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 xml:space="preserve">•Regular Income by investing predominantly in a portfolio of floating rate instruments (including fixed rate instruments converted for floating rate exposures using swaps / derivatives)</t>
  </si>
  <si>
    <t xml:space="preserve">GOI FLOATING RATE BOND -3.51% (07/11/2024)</t>
  </si>
  <si>
    <t xml:space="preserve">IN0020160084</t>
  </si>
  <si>
    <t xml:space="preserve">SDL HARYANA  9.71% (12/03/2024) #</t>
  </si>
  <si>
    <t xml:space="preserve">IN1620130204</t>
  </si>
  <si>
    <t xml:space="preserve">** 05.35 % TELESONIC NETWORKS LTD - 28/04/2023 #</t>
  </si>
  <si>
    <t xml:space="preserve">** HDFC LTD - 28/10/2024 - FRB</t>
  </si>
  <si>
    <t xml:space="preserve">INE001A07TE9</t>
  </si>
  <si>
    <t xml:space="preserve">** 05.85 % TATA CAPITAL FINANCIAL SERVICES LTD - 04/10/2024 #</t>
  </si>
  <si>
    <t xml:space="preserve">INE306N07MK7</t>
  </si>
  <si>
    <t xml:space="preserve">** HERO FINCORP LTD - 19/07/2024 - FRB</t>
  </si>
  <si>
    <t xml:space="preserve">INE957N07625</t>
  </si>
  <si>
    <t xml:space="preserve">** 05.60 % BAJAJ HOUSING FINANCE LTD - 21/06/2024 #</t>
  </si>
  <si>
    <t xml:space="preserve">INE377Y07235</t>
  </si>
  <si>
    <t xml:space="preserve">** 06.49 % YARROW INFRASTRUCTURE PVT LTD - 01/07/2024 #</t>
  </si>
  <si>
    <t xml:space="preserve">** 08.90 % TATA CAPITAL FINANCIAL SERVICES LTD - 27/09/2023 #</t>
  </si>
  <si>
    <t xml:space="preserve">INE306N07KF1</t>
  </si>
  <si>
    <t xml:space="preserve">** 09.10 % MAHINDRA &amp; MAHINDRA FINANCIAL SERVICES LTD - 18/01/2024</t>
  </si>
  <si>
    <t xml:space="preserve">INE774D07ST5</t>
  </si>
  <si>
    <t xml:space="preserve">** 06.60 % MUTHOOT FINANCE LTD - 20/06/2023 #</t>
  </si>
  <si>
    <t xml:space="preserve">INE414G07FS0</t>
  </si>
  <si>
    <t xml:space="preserve">** TREASURY BILL 182 DAYS (28/07/2022)</t>
  </si>
  <si>
    <t xml:space="preserve">IN002021Y460</t>
  </si>
  <si>
    <t xml:space="preserve">** - HDFC BANK LTD - CD - 10/02/2023</t>
  </si>
  <si>
    <t xml:space="preserve">INE040A16CV8</t>
  </si>
  <si>
    <t xml:space="preserve"># WITH INTEREST RATE SWAP POSITIONS</t>
  </si>
  <si>
    <t xml:space="preserve">NAV AS ON 31-MAR-22: RS.10.2522 (REGULAR - MONTHLY IDCW)</t>
  </si>
  <si>
    <t xml:space="preserve">NAV AS ON 31-MAR-22: RS.10.2522 (REGULAR - QUARTERLY IDCW)</t>
  </si>
  <si>
    <t xml:space="preserve">NAV AS ON 31-MAR-22: RS.10.2522 (REGULAR - PERIODIC IDCW)</t>
  </si>
  <si>
    <t xml:space="preserve">NAV AS ON 31-MAR-22: RS.10.2522 (REGULAR - GROWTH)</t>
  </si>
  <si>
    <t xml:space="preserve">NAV AS ON 31-MAR-22: RS.10.2871 (DIRECT - MONTHLY IDCW)</t>
  </si>
  <si>
    <t xml:space="preserve">NAV AS ON 31-MAR-22: RS.10.2871 (DIRECT - QUARTERLY IDCW)</t>
  </si>
  <si>
    <t xml:space="preserve">NAV AS ON 31-MAR-22: RS.10.2871 (DIRECT - PERIODIC IDCW)</t>
  </si>
  <si>
    <t xml:space="preserve">NAV AS ON 31-MAR-22: RS.10.2871 (DIRECT - GROWTH)</t>
  </si>
  <si>
    <t xml:space="preserve">NAV AS ON 30-SEP-21: RS.10.0896 (REGULAR - MONTHLY IDCW)</t>
  </si>
  <si>
    <t xml:space="preserve">NAV AS ON 30-SEP-21: RS.10.0896 (REGULAR - QUARTERLY IDCW)</t>
  </si>
  <si>
    <t xml:space="preserve">NAV AS ON 30-SEP-21: RS.10.0896 (REGULAR - PERIODIC IDCW)</t>
  </si>
  <si>
    <t xml:space="preserve">NAV AS ON 30-SEP-21: RS.10.0896 (REGULAR - GROWTH)</t>
  </si>
  <si>
    <t xml:space="preserve">NAV AS ON 30-SEP-21: RS.10.1010 (DIRECT - MONTHLY IDCW)</t>
  </si>
  <si>
    <t xml:space="preserve">NAV AS ON 30-SEP-21: RS.10.1010 (DIRECT - QUARTERLY IDCW)</t>
  </si>
  <si>
    <t xml:space="preserve">NAV AS ON 30-SEP-21: RS.10.1010 (DIRECT - PERIODIC IDCW)</t>
  </si>
  <si>
    <t xml:space="preserve">NAV AS ON 30-SEP-21: RS.10.1010 (DIRECT - GROWTH)</t>
  </si>
  <si>
    <t xml:space="preserve">AVERAGE MATURITY :  1.77 YEARS</t>
  </si>
  <si>
    <t xml:space="preserve">Hedging Position through Interest Rate Swaps as on 31st March 2022 is 20.29% of the net assets. (On Notional Value of IRS to Net Assets Basis)</t>
  </si>
  <si>
    <t xml:space="preserve">Hedging Positions through Interest Rate Swaps as on 31st March 2022</t>
  </si>
  <si>
    <t xml:space="preserve">Counter Parties to Interest Rate Swap</t>
  </si>
  <si>
    <t xml:space="preserve">Position</t>
  </si>
  <si>
    <t xml:space="preserve">Notional Value</t>
  </si>
  <si>
    <t xml:space="preserve">% To net assets</t>
  </si>
  <si>
    <t xml:space="preserve">IDFC First Bank - 23-Jul-2022</t>
  </si>
  <si>
    <t xml:space="preserve">Pay Fixed - Receive Floating</t>
  </si>
  <si>
    <t xml:space="preserve">HDFC Bank LTD - 31-July-2023</t>
  </si>
  <si>
    <t xml:space="preserve">IDFC FIRST BANK LTD - 05-Aug-2022</t>
  </si>
  <si>
    <t xml:space="preserve">HDFC BANK LTD - 05-Aug-2023</t>
  </si>
  <si>
    <t xml:space="preserve">HDFC BANK LTD - 11-Aug-2022</t>
  </si>
  <si>
    <t xml:space="preserve">ICICI SEC PRM DEALERSHIP LTD 18-Aug-2022</t>
  </si>
  <si>
    <t xml:space="preserve">YES BANK LTD - 28-Aug-23</t>
  </si>
  <si>
    <t xml:space="preserve">Hedging Position through Interest Rate Swaps as on 31st March 2022 : SDL HARYANA  9.71% (12/03/2024) of Notional Value Rs. 1,000.00  Lakhs  Pay Fixed &amp; Receive Floating. </t>
  </si>
  <si>
    <t xml:space="preserve">Hedging Position through Interest Rate Swaps as on 31st March 2022 : YARROW INFRASTRUCTURE PRIVATE LTD 6.49% NCD (01/07/2024) of Notional Value Rs. 1,500.00 Lakhs  Pay Fixed &amp; Receive Floating. </t>
  </si>
  <si>
    <t xml:space="preserve">Hedging Position through Interest Rate Swaps as on 31st March 2022 : TELESONIC NETWORK LTD 5.35% NCD (28/04/2023) of Notional Value Rs. 2,500.00 Lakhs Pay Fixed &amp; Receive Floating.</t>
  </si>
  <si>
    <t xml:space="preserve">Hedging Position through Interest Rate Swaps as on 31st March 2022 : BAJAJ HOUSING FINANCE LTD (SR.-25) 5.60% NCD (21/06/2024) of Notional Value Rs. 1,500.00 Lakhs Pay Fixed &amp; Receive Floating.</t>
  </si>
  <si>
    <t xml:space="preserve">Hedging Position through Interest Rate Swaps as on 31st March 2022 : MUTHOOT FINANCE LTD 6.60% NCD (SR-XXV OPTION III) (20/06/2023) of Notional Value Rs. 500.00 Lakhs Pay Fixed &amp; Receive Floating.</t>
  </si>
  <si>
    <t xml:space="preserve">Hedging Position through Interest Rate Swaps as on 31st March 2022 : TATA CAPITAL FINANCIAL SERVICES LTD NCD (TRANCHE -I SR-II) 8.9% (27/09/2023) of Notional Value Rs. 1,000.00 Lakhs Pay Fixed &amp; Receive Floating.</t>
  </si>
  <si>
    <t xml:space="preserve">Hedging Position through Interest Rate Swaps as on 31st March 2022 : TATA CAPITAL FINANCIAL SERVICES LTD NCD (SR - E  FY21-22 OPTION - II) 5.85% (04/10/2024) of Notional Value Rs. 2,500.00 Lakhs Pay Fixed &amp; Receive Floating.</t>
  </si>
  <si>
    <t xml:space="preserve">Tata Corporate Bond Fund</t>
  </si>
  <si>
    <t xml:space="preserve">(An open-ended debt scheme predominantly investing in AA+ and above rated corporate bonds, with flexibility of any Macaulay Duration and relatively high interest rate risk and moderate credit risk)</t>
  </si>
  <si>
    <t xml:space="preserve">•Regular income for medium term.</t>
  </si>
  <si>
    <t xml:space="preserve">• Predominant investment in corporate debt securities</t>
  </si>
  <si>
    <t xml:space="preserve">SDL TAMILNADU 8.72% (19/09/2026)</t>
  </si>
  <si>
    <t xml:space="preserve">IN3120180127</t>
  </si>
  <si>
    <t xml:space="preserve">** 06.39 % INDIAN OIL CORP LTD - 06/03/2025</t>
  </si>
  <si>
    <t xml:space="preserve">INE242A08452</t>
  </si>
  <si>
    <t xml:space="preserve">** 05.44 % NABARD - 05/02/2024</t>
  </si>
  <si>
    <t xml:space="preserve">INE261F08CU8</t>
  </si>
  <si>
    <t xml:space="preserve">** 05.24 % SMALL INDUST DEVLOP BANK  OF INDIA - 26/03/2024</t>
  </si>
  <si>
    <t xml:space="preserve">INE556F08JS0</t>
  </si>
  <si>
    <t xml:space="preserve">** 05.99 % LIC HOUSING FINANCE LTD - 12/03/2025</t>
  </si>
  <si>
    <t xml:space="preserve">INE115A07PQ9</t>
  </si>
  <si>
    <t xml:space="preserve">NAV AS ON 31-MAR-22: RS.10.1017 (REGULAR - MONTHLY IDCW)</t>
  </si>
  <si>
    <t xml:space="preserve">NAV AS ON 31-MAR-22: RS.10.1017 (REGULAR - QUARTERLY IDCW)</t>
  </si>
  <si>
    <t xml:space="preserve">NAV AS ON 31-MAR-22: RS.10.1017 (REGULAR - PERIODIC IDCW)</t>
  </si>
  <si>
    <t xml:space="preserve">NAV AS ON 31-MAR-22: RS.10.1017 (REGULAR - GROWTH)</t>
  </si>
  <si>
    <t xml:space="preserve">NAV AS ON 31-MAR-22: RS.10.1270 (DIRECT - MONTHLY IDCW)</t>
  </si>
  <si>
    <t xml:space="preserve">NAV AS ON 31-MAR-22: RS.10.1270 (DIRECT - QUARTERLY IDCW)</t>
  </si>
  <si>
    <t xml:space="preserve">NAV AS ON 31-MAR-22: RS.10.1270 (DIRECT - PERIODIC IDCW)</t>
  </si>
  <si>
    <t xml:space="preserve">NAV AS ON 31-MAR-22: RS.10.1270 (DIRECT - GROWTH)</t>
  </si>
  <si>
    <t xml:space="preserve">AVERAGE MATURITY :   2.26 YEARS</t>
  </si>
  <si>
    <t xml:space="preserve">Tata Income Fund</t>
  </si>
  <si>
    <t xml:space="preserve">(An open ended medium term debt scheme investing in instruments such that the Macaulay duration of the portfolio is between 4 year &amp; 7 years (Refer to page no. 15 of SID). A Relatively High Interest Rate Risk and Moderate Credit Risk.)</t>
  </si>
  <si>
    <t xml:space="preserve">•Long Term Capital Appreciation &amp; Regular Income.</t>
  </si>
  <si>
    <t xml:space="preserve">•Investment in Debt &amp; Money Market Instruments / Government Securities.</t>
  </si>
  <si>
    <t xml:space="preserve">GOI - 5.15% (09/11/2025)</t>
  </si>
  <si>
    <t xml:space="preserve">GOI - 7.69% (17/06/2043)</t>
  </si>
  <si>
    <t xml:space="preserve">IN0020190040</t>
  </si>
  <si>
    <t xml:space="preserve">** 09.10 % POWER FINANCE CORPORATION - 23/03/2029</t>
  </si>
  <si>
    <t xml:space="preserve">INE134E08JX9</t>
  </si>
  <si>
    <t xml:space="preserve">** 08.55 % INDIAN RAILWAYS FINANCE CORPORATION LTD - 21/02/2029</t>
  </si>
  <si>
    <t xml:space="preserve">INE053F07BA5</t>
  </si>
  <si>
    <t xml:space="preserve">** 07.55 % REC LTD - 11/05/2030</t>
  </si>
  <si>
    <t xml:space="preserve">INE020B08CU7</t>
  </si>
  <si>
    <t xml:space="preserve">** 07.32 % NTPC LTD - 17/07/2029</t>
  </si>
  <si>
    <t xml:space="preserve">INE733E07KL3</t>
  </si>
  <si>
    <t xml:space="preserve">** 07.35 % NATIONAL HIGHWAYS AUTHORITY OF INDIA - 28/04/2030</t>
  </si>
  <si>
    <t xml:space="preserve">INE906B07HP8</t>
  </si>
  <si>
    <t xml:space="preserve">** 08.70 % LIC HOUSING FINANCE LTD - 23/03/2029</t>
  </si>
  <si>
    <t xml:space="preserve">INE115A07OB4</t>
  </si>
  <si>
    <t xml:space="preserve">NAV AS ON 31-MAR-22: RS.67.0024 (REGULAR - GROWTH)</t>
  </si>
  <si>
    <t xml:space="preserve">NAV AS ON 31-MAR-22: RS.38.8809 (REGULAR - PERIODIC IDCW)</t>
  </si>
  <si>
    <t xml:space="preserve">NAV AS ON 31-MAR-22: RS.15.4353 (REGULAR - HALF YEARLY IDCW)</t>
  </si>
  <si>
    <t xml:space="preserve">NAV AS ON 31-MAR-22: RS.72.3391 (DIRECT - GROWTH)</t>
  </si>
  <si>
    <t xml:space="preserve">NAV AS ON 31-MAR-22: RS.41.1767 (DIRECT - PERIODIC IDCW)</t>
  </si>
  <si>
    <t xml:space="preserve">NAV AS ON 31-MAR-22: RS.16.8780 (DIRECT - HALF YEARLY IDCW)</t>
  </si>
  <si>
    <t xml:space="preserve">NAV AS ON 30-SEP-21: RS.66.5629 (REGULAR - GROWTH)</t>
  </si>
  <si>
    <t xml:space="preserve">NAV AS ON 30-SEP-21: RS.38.6470 (REGULAR - PERIODIC IDCW)</t>
  </si>
  <si>
    <t xml:space="preserve">NAV AS ON 30-SEP-21: RS.15.3379 (REGULAR - HALF YEARLY IDCW)</t>
  </si>
  <si>
    <t xml:space="preserve">NAV AS ON 30-SEP-21: RS.71.6219 (DIRECT - GROWTH)</t>
  </si>
  <si>
    <t xml:space="preserve">NAV AS ON 30-SEP-21: RS.40.7653 (DIRECT - PERIODIC IDCW)</t>
  </si>
  <si>
    <t xml:space="preserve">NAV AS ON 30-SEP-21: RS.16.7121 (DIRECT - HALF YEARLY IDCW)</t>
  </si>
  <si>
    <t xml:space="preserve">AVERAGE MATURITY :  5.57 YEARS</t>
  </si>
  <si>
    <t xml:space="preserve">Tata GILT Securities Fund</t>
  </si>
  <si>
    <t xml:space="preserve">(An open‐ended debt scheme investing predominantly in government securities across maturity. A Relatively High Interest Rate Risk and Relatively Low Credit Risk.)</t>
  </si>
  <si>
    <t xml:space="preserve">• Long Term Capital Appreciation &amp; Regular Income.</t>
  </si>
  <si>
    <t xml:space="preserve">• Predominant investments in Government Securities.</t>
  </si>
  <si>
    <t xml:space="preserve">A-III</t>
  </si>
  <si>
    <t xml:space="preserve">GOI - 6.67% (15/12/2035)</t>
  </si>
  <si>
    <t xml:space="preserve">IN0020210152</t>
  </si>
  <si>
    <t xml:space="preserve">SDL MAHARASHTRA 9.39% (20/11/2023)</t>
  </si>
  <si>
    <t xml:space="preserve">IN2220130123</t>
  </si>
  <si>
    <t xml:space="preserve">GOI - 7.59% (11/01/2026)</t>
  </si>
  <si>
    <t xml:space="preserve">IN0020150093</t>
  </si>
  <si>
    <t xml:space="preserve">GOI - 6.64% (16/06/2035)</t>
  </si>
  <si>
    <t xml:space="preserve">IN0020210020</t>
  </si>
  <si>
    <t xml:space="preserve">SDL MAHARASHTRA 9.79% (25/09/2023)</t>
  </si>
  <si>
    <t xml:space="preserve">IN2220130081</t>
  </si>
  <si>
    <t xml:space="preserve">SDL GOA 9.77 % (26/02/2024).</t>
  </si>
  <si>
    <t xml:space="preserve">IN1420130065</t>
  </si>
  <si>
    <t xml:space="preserve">SDL HARYANA  9.71% (12/03/2024)</t>
  </si>
  <si>
    <t xml:space="preserve">SDL ANDHRA PRADESH 9.48% (26/03/2024)</t>
  </si>
  <si>
    <t xml:space="preserve">IN1020130176</t>
  </si>
  <si>
    <t xml:space="preserve">** TREASURY BILL 91 DAYS (16/06/2022)</t>
  </si>
  <si>
    <t xml:space="preserve">IN002021X579</t>
  </si>
  <si>
    <t xml:space="preserve">** TREASURY BILL 91 DAYS (26/05/2022)</t>
  </si>
  <si>
    <t xml:space="preserve">IN002021X546</t>
  </si>
  <si>
    <t xml:space="preserve">** TREASURY BILL 91 DAYS (23/06/2022)</t>
  </si>
  <si>
    <t xml:space="preserve">IN002021X587</t>
  </si>
  <si>
    <t xml:space="preserve">NAV AS ON 31-MAR-22: RS.17.3939 (REGULAR - IDCW)</t>
  </si>
  <si>
    <t xml:space="preserve">NAV AS ON 31-MAR-22: RS.28.5573 (RP280225 - IDCW)</t>
  </si>
  <si>
    <t xml:space="preserve">NAV AS ON 31-MAR-22: RS.28.6039 (RP280225 - GROWTH)</t>
  </si>
  <si>
    <t xml:space="preserve">NAV AS ON 31-MAR-22: RS.19.1506 (DIRECT - IDCW)</t>
  </si>
  <si>
    <t xml:space="preserve">NAV AS ON 31-MAR-22: RS.68.0209 (DIRECT - GROWTH)</t>
  </si>
  <si>
    <t xml:space="preserve">NAV AS ON 31-MAR-22: RS.62.7311 (REGULAR - GROWTH)</t>
  </si>
  <si>
    <t xml:space="preserve">NAV AS ON 30-SEP-21: RS.17.4380 (REGULAR - IDCW)</t>
  </si>
  <si>
    <t xml:space="preserve">NAV AS ON 30-SEP-21: RS.28.5874 (RP280225 - IDCW)</t>
  </si>
  <si>
    <t xml:space="preserve">NAV AS ON 30-SEP-21: RS.28.6373 (RP280225 - GROWTH)</t>
  </si>
  <si>
    <t xml:space="preserve">NAV AS ON 30-SEP-21: RS.19.1175 (DIRECT - IDCW)</t>
  </si>
  <si>
    <t xml:space="preserve">NAV AS ON 30-SEP-21: RS.67.9027 (DIRECT - GROWTH)</t>
  </si>
  <si>
    <t xml:space="preserve">NAV AS ON 30-SEP-21: RS.62.8799 (REGULAR - GROWTH)</t>
  </si>
  <si>
    <t xml:space="preserve">AVERAGE MATURITY :   2.07 YEARS</t>
  </si>
  <si>
    <t xml:space="preserve">Tata Overnight Fund</t>
  </si>
  <si>
    <t xml:space="preserve">(An open ended Debt scheme investing in Overnight Securities. A Relatively Low Interest Rate Risk and Relatively Low Credit Risk.)</t>
  </si>
  <si>
    <t xml:space="preserve">•To generate reasonable returns in line with overnight rates and high liquidity over short term.</t>
  </si>
  <si>
    <t xml:space="preserve">•Investment in debt and money market instruments havingmaturity of upto 1 business day.</t>
  </si>
  <si>
    <t xml:space="preserve">A-I</t>
  </si>
  <si>
    <t xml:space="preserve">NAV AS ON 31-MAR-22: RS.1000.0000 (REGULAR - DAILY IDCW)</t>
  </si>
  <si>
    <t xml:space="preserve">NAV AS ON 31-MAR-22: RS.1117.9063 (REGULAR - GROWTH)</t>
  </si>
  <si>
    <t xml:space="preserve">NAV AS ON 31-MAR-22: RS.1000.0000 (DIRECT - DAILY IDCW)</t>
  </si>
  <si>
    <t xml:space="preserve">NAV AS ON 31-MAR-22: RS.1121.4407 (DIRECT - GROWTH)</t>
  </si>
  <si>
    <t xml:space="preserve">NAV AS ON 30-SEP-21: RS.1000.0000 (REGULAR - DAILY IDCW)</t>
  </si>
  <si>
    <t xml:space="preserve">NAV AS ON 30-SEP-21: RS.1100.1324 (REGULAR - GROWTH)</t>
  </si>
  <si>
    <t xml:space="preserve">NAV AS ON 30-SEP-21: RS.1000.0000 (DIRECT - DAILY IDCW)</t>
  </si>
  <si>
    <t xml:space="preserve">NAV AS ON 30-SEP-21: RS.1103.0573 (DIRECT - GROWTH)</t>
  </si>
  <si>
    <t xml:space="preserve">AVERAGE MATURITY :   0.13 MONTHS</t>
  </si>
  <si>
    <t xml:space="preserve">Tata Dynamic Bond Fund</t>
  </si>
  <si>
    <t xml:space="preserve">(An open ended dynamic debt scheme investing across duration, A Relatively High Interest Rate Risk and Moderate Credit Risk.)</t>
  </si>
  <si>
    <t xml:space="preserve">•Short Term to Medium Capital Appreciation.</t>
  </si>
  <si>
    <t xml:space="preserve">GOI - 7.16% (20/05/2023)</t>
  </si>
  <si>
    <t xml:space="preserve">GOI - 7.37% (16/04/2023) </t>
  </si>
  <si>
    <t xml:space="preserve">** 04.96 % LIC HOUSING FINANCE LTD - 14/09/2023</t>
  </si>
  <si>
    <t xml:space="preserve">INE115A07OZ3</t>
  </si>
  <si>
    <t xml:space="preserve">NAV AS ON 31-MAR-22: RS.19.4159 (REGULAR - IDCW)</t>
  </si>
  <si>
    <t xml:space="preserve">NAV AS ON 31-MAR-22: RS.33.7132 (REGULAR - GROWTH)</t>
  </si>
  <si>
    <t xml:space="preserve">NAV AS ON 31-MAR-22: RS.21.8584 (DIRECT - IDCW)</t>
  </si>
  <si>
    <t xml:space="preserve">NAV AS ON 31-MAR-22: RS.36.8334 (DIRECT - GROWTH)</t>
  </si>
  <si>
    <t xml:space="preserve">NAV AS ON 30-SEP-21: RS.19.0923 (REGULAR - IDCW)</t>
  </si>
  <si>
    <t xml:space="preserve">NAV AS ON 30-SEP-21: RS.33.1338 (REGULAR - GROWTH)</t>
  </si>
  <si>
    <t xml:space="preserve">NAV AS ON 30-SEP-21: RS.21.4639 (DIRECT - IDCW)</t>
  </si>
  <si>
    <t xml:space="preserve">NAV AS ON 30-SEP-21: RS.36.1636 (DIRECT - GROWTH)</t>
  </si>
  <si>
    <t xml:space="preserve">AVERAGE MATURITY :  0.46 YEARS</t>
  </si>
  <si>
    <t xml:space="preserve">Tata Banking &amp; PSU Debt Fund</t>
  </si>
  <si>
    <t xml:space="preserve">(An open ended debt scheme predominantly investing in debt instruments of Banks, Public Sector Undertakings, Public Financial Institutions and Municipal Bonds. A Relatively High Interest Rate Risk and Moderate Credit Risk.)</t>
  </si>
  <si>
    <t xml:space="preserve">•Regular Income Over Short Term to Medium Term.</t>
  </si>
  <si>
    <t xml:space="preserve">•Predominant investment in Debt &amp; Money Market instruments issued by Banks, Public Sector Undertakings &amp; Financial Institutions.</t>
  </si>
  <si>
    <t xml:space="preserve">SDL WEST BENGAL 7.82% (19/06/2023)</t>
  </si>
  <si>
    <t xml:space="preserve">IN3420130038</t>
  </si>
  <si>
    <t xml:space="preserve">SDL MADHYA PRADESH 6.20% (15/04/2023)</t>
  </si>
  <si>
    <t xml:space="preserve">IN2120200067</t>
  </si>
  <si>
    <t xml:space="preserve">SDL KERALA 9.75% (26/02/2024)</t>
  </si>
  <si>
    <t xml:space="preserve">IN2020130166</t>
  </si>
  <si>
    <t xml:space="preserve">SDL GUJARAT  9.39% (20/11/2023)</t>
  </si>
  <si>
    <t xml:space="preserve">IN1520130122</t>
  </si>
  <si>
    <t xml:space="preserve">SDL MAHARASHTRA 9.60% (14/08/2023)</t>
  </si>
  <si>
    <t xml:space="preserve">IN2220130057</t>
  </si>
  <si>
    <t xml:space="preserve">SDL MADHYA PRADESH 9.53% (01/08/2023)</t>
  </si>
  <si>
    <t xml:space="preserve">IN2120130017</t>
  </si>
  <si>
    <t xml:space="preserve">SDL RAJASTHAN 8.29% (29/07/2025)</t>
  </si>
  <si>
    <t xml:space="preserve">IN2920150165</t>
  </si>
  <si>
    <t xml:space="preserve">SDL KARNATAKA 9.39% (04/12/2023)</t>
  </si>
  <si>
    <t xml:space="preserve">IN1920130060</t>
  </si>
  <si>
    <t xml:space="preserve">SDL KARNATAKA 9.55% (12/02/2024)</t>
  </si>
  <si>
    <t xml:space="preserve">IN1920130102</t>
  </si>
  <si>
    <t xml:space="preserve">SDL UTTAR PRADESH SDL SPECIAL 8.55% (04/10/2022)</t>
  </si>
  <si>
    <t xml:space="preserve">IN3320150078</t>
  </si>
  <si>
    <t xml:space="preserve">SDL ANDHRA PRADESH 9.39% (20/11/2023)</t>
  </si>
  <si>
    <t xml:space="preserve">IN1020130093</t>
  </si>
  <si>
    <t xml:space="preserve">SDL KERALA 9.46% (26/03/2024)</t>
  </si>
  <si>
    <t xml:space="preserve">IN2020130174</t>
  </si>
  <si>
    <t xml:space="preserve">SDL WEST BENGAL 9.84% (28/08/2023)</t>
  </si>
  <si>
    <t xml:space="preserve">IN3420130079</t>
  </si>
  <si>
    <t xml:space="preserve">SDL WEST BENGAL 9.72% (01/08/2023)</t>
  </si>
  <si>
    <t xml:space="preserve">IN3420130061</t>
  </si>
  <si>
    <t xml:space="preserve">SDL CHATTISGARH UDAY 8.53% (28/03/2024)</t>
  </si>
  <si>
    <t xml:space="preserve">IN3520150092</t>
  </si>
  <si>
    <t xml:space="preserve">SDL KARNATAKA 8.22% (09/12/2025)</t>
  </si>
  <si>
    <t xml:space="preserve">IN1920150050</t>
  </si>
  <si>
    <t xml:space="preserve">SDL KERALA 9.41% (30/01/2024)</t>
  </si>
  <si>
    <t xml:space="preserve">IN2020130141</t>
  </si>
  <si>
    <t xml:space="preserve">SDL KERALA 9.72% (28/08/2023)</t>
  </si>
  <si>
    <t xml:space="preserve">IN2020130075</t>
  </si>
  <si>
    <t xml:space="preserve">SDL PUNJAB  8.50% (30/03/2024)</t>
  </si>
  <si>
    <t xml:space="preserve">IN2820150190</t>
  </si>
  <si>
    <t xml:space="preserve">SDL TAMILNADU 8.00% (28/10/2025)</t>
  </si>
  <si>
    <t xml:space="preserve">IN3120150120</t>
  </si>
  <si>
    <t xml:space="preserve">SDL TAMILNADU 8.25% (25/04/2023)</t>
  </si>
  <si>
    <t xml:space="preserve">IN3120130015</t>
  </si>
  <si>
    <t xml:space="preserve">SDL MADHYA PRADESH 8.64% (20/02/2023)</t>
  </si>
  <si>
    <t xml:space="preserve">IN2120120034</t>
  </si>
  <si>
    <t xml:space="preserve">SDL BIHAR 8.64% (20/03/2023)</t>
  </si>
  <si>
    <t xml:space="preserve">IN1320120083</t>
  </si>
  <si>
    <t xml:space="preserve">SDL RAJASTHAN 8.21% (31/03/2024)</t>
  </si>
  <si>
    <t xml:space="preserve">IN2920150439</t>
  </si>
  <si>
    <t xml:space="preserve">** 06.80 % REC LTD - 30/06/2023</t>
  </si>
  <si>
    <t xml:space="preserve">INE020B08CN2</t>
  </si>
  <si>
    <t xml:space="preserve">** 06.91 % NHPC LTD - 15/09/2022</t>
  </si>
  <si>
    <t xml:space="preserve">INE848E07AH8</t>
  </si>
  <si>
    <t xml:space="preserve">** 06.24 % STATE BANK OF INDIA - 21/09/2030</t>
  </si>
  <si>
    <t xml:space="preserve">INE062A08256</t>
  </si>
  <si>
    <t xml:space="preserve">** 08.49 % NTPC LTD - 25/03/2025</t>
  </si>
  <si>
    <t xml:space="preserve">INE733E07JP6</t>
  </si>
  <si>
    <t xml:space="preserve">** 08.85 % HDFC BANK LTD - 12/05/2117</t>
  </si>
  <si>
    <t xml:space="preserve">INE040A08377</t>
  </si>
  <si>
    <t xml:space="preserve">(B) TREPS</t>
  </si>
  <si>
    <t xml:space="preserve">NAV AS ON 31-MAR-22: RS.11.7298 (REGULAR - IDCW)</t>
  </si>
  <si>
    <t xml:space="preserve">NAV AS ON 31-MAR-22: RS.11.7298 (REGULAR - GROWTH)</t>
  </si>
  <si>
    <t xml:space="preserve">NAV AS ON 31-MAR-22: RS.11.8782 (DIRECT - IDCW)</t>
  </si>
  <si>
    <t xml:space="preserve">NAV AS ON 31-MAR-22: RS.11.8782 (DIRECT - GROWTH)</t>
  </si>
  <si>
    <t xml:space="preserve">NAV AS ON 30-SEP-21: RS.11.5389 (REGULAR - IDCW)</t>
  </si>
  <si>
    <t xml:space="preserve">NAV AS ON 30-SEP-21: RS.11.5389 (REGULAR - GROWTH)</t>
  </si>
  <si>
    <t xml:space="preserve">NAV AS ON 30-SEP-21: RS.11.6563 (DIRECT - IDCW)</t>
  </si>
  <si>
    <t xml:space="preserve">NAV AS ON 30-SEP-21: RS.11.6563 (DIRECT - GROWTH)</t>
  </si>
  <si>
    <t xml:space="preserve">AVERAGE MATURITY :   2.08  YEARS</t>
  </si>
  <si>
    <t xml:space="preserve">An open-ended Target Maturity Index Fund investing in constituents of Nifty SDL Plus AAA PSU Bond Dec 2027 60: 40 Index. A Scheme with Relatively High Interest Rate Risk and Relatively Low Credit Risk.</t>
  </si>
  <si>
    <t xml:space="preserve">•Income over the target maturity period.</t>
  </si>
  <si>
    <t xml:space="preserve">•Investing in constituents similar to composition of Nifty SDL Plus AAA PSU Bond Dec 2027 60:40 Index.</t>
  </si>
  <si>
    <t xml:space="preserve">NAV AS ON 31-MAR-22: RS.10.0018 (REGULAR - IDCW)</t>
  </si>
  <si>
    <t xml:space="preserve">NAV AS ON 31-MAR-22: RS.10.0018 (REGULAR - GROWTH)</t>
  </si>
  <si>
    <t xml:space="preserve">NAV AS ON 31-MAR-22: RS.10.0023 (DIRECT - IDCW)</t>
  </si>
  <si>
    <t xml:space="preserve">NAV AS ON 31-MAR-22: RS.10.0023 (DIRECT - GROWTH)</t>
  </si>
  <si>
    <t xml:space="preserve">AVERAGE MATURITY :  0.00 YEARS</t>
  </si>
  <si>
    <t xml:space="preserve">Allotment Date</t>
  </si>
  <si>
    <t xml:space="preserve">Reopen Date</t>
  </si>
  <si>
    <t xml:space="preserve">TATA FIXED MATURITY PLAN-SERIES 56 SCHEME - F (CLOSE ENDED SCHEME)</t>
  </si>
  <si>
    <t xml:space="preserve">Tata Fixed Maturity Plan Series 56 Scheme F</t>
  </si>
  <si>
    <t xml:space="preserve">(A Close Ended Debt Scheme. A Moderate Interest Rate Risk and Moderate Credit Risk.)</t>
  </si>
  <si>
    <t xml:space="preserve">• Fixed income / capital appreciation on maturity.</t>
  </si>
  <si>
    <t xml:space="preserve">•Investment in Debt &amp; Money market instruments</t>
  </si>
  <si>
    <t xml:space="preserve">(I) NON-CONVERTIBLE DEBENTURES/BONDS/ZCB</t>
  </si>
  <si>
    <t xml:space="preserve">** HDB FINANCIAL SERVICES LTD - 05/04/2022 - ZCB</t>
  </si>
  <si>
    <t xml:space="preserve">INE756I07CI8</t>
  </si>
  <si>
    <t xml:space="preserve">** BAJAJ FINANCE LTD - 05/04/2022 - ZCB</t>
  </si>
  <si>
    <t xml:space="preserve">INE296A07QQ5</t>
  </si>
  <si>
    <t xml:space="preserve">NAV AS ON 31-MAR-22: RS.12.8978 (REGULAR - IDCW)</t>
  </si>
  <si>
    <t xml:space="preserve">NAV AS ON 31-MAR-22: RS.12.8978 (REGULAR - GROWTH)</t>
  </si>
  <si>
    <t xml:space="preserve">NAV AS ON 31-MAR-22: RS.13.0085 (DIRECT - IDCW)</t>
  </si>
  <si>
    <t xml:space="preserve">NAV AS ON 31-MAR-22: RS.13.0085 (DIRECT - GROWTH)</t>
  </si>
  <si>
    <t xml:space="preserve">NAV AS ON 30-SEP-21: RS.12.6791 (REGULAR - IDCW)</t>
  </si>
  <si>
    <t xml:space="preserve">NAV AS ON 30-SEP-21: RS.12.6794 (REGULAR - GROWTH)</t>
  </si>
  <si>
    <t xml:space="preserve">NAV AS ON 30-SEP-21: RS.12.7723 (DIRECT - IDCW)</t>
  </si>
  <si>
    <t xml:space="preserve">NAV AS ON 30-SEP-21: RS.12.772 (DIRECT - GROWTH)</t>
  </si>
  <si>
    <t xml:space="preserve">AVERAGE MATURITY : 0.01 YEARS</t>
  </si>
</sst>
</file>

<file path=xl/styles.xml><?xml version="1.0" encoding="utf-8"?>
<styleSheet xmlns="http://schemas.openxmlformats.org/spreadsheetml/2006/main">
  <numFmts count="20">
    <numFmt numFmtId="164" formatCode="General"/>
    <numFmt numFmtId="165" formatCode="_(* #,##0.00_);_(* \(#,##0.00\);_(* \-??_);_(@_)"/>
    <numFmt numFmtId="166" formatCode="d\-mmm\-yy"/>
    <numFmt numFmtId="167" formatCode="#,##0.00000"/>
    <numFmt numFmtId="168" formatCode="0.00000"/>
    <numFmt numFmtId="169" formatCode="0.0000"/>
    <numFmt numFmtId="170" formatCode="######0.00000"/>
    <numFmt numFmtId="171" formatCode="General"/>
    <numFmt numFmtId="172" formatCode="0.00"/>
    <numFmt numFmtId="173" formatCode="[$-409]dd\-mmm\-yy;@"/>
    <numFmt numFmtId="174" formatCode="#,##0.00"/>
    <numFmt numFmtId="175" formatCode="[$-409]d\-mmm\-yyyy;@"/>
    <numFmt numFmtId="176" formatCode="#,##0.00_);\(#,##0.00\)"/>
    <numFmt numFmtId="177" formatCode="0.00%"/>
    <numFmt numFmtId="178" formatCode="#,##0"/>
    <numFmt numFmtId="179" formatCode="mmm\-yy"/>
    <numFmt numFmtId="180" formatCode="#,##0_);\(#,##0\)"/>
    <numFmt numFmtId="181" formatCode="#,##0.00_);[RED]\(#,##0.00\)"/>
    <numFmt numFmtId="182" formatCode="0%"/>
    <numFmt numFmtId="183" formatCode="[$-409]d\-mmm\-yy;@"/>
  </numFmts>
  <fonts count="32">
    <font>
      <sz val="10"/>
      <name val="Arial"/>
      <family val="0"/>
      <charset val="1"/>
    </font>
    <font>
      <sz val="10"/>
      <name val="Arial"/>
      <family val="0"/>
    </font>
    <font>
      <sz val="10"/>
      <name val="Arial"/>
      <family val="0"/>
    </font>
    <font>
      <sz val="10"/>
      <name val="Arial"/>
      <family val="0"/>
    </font>
    <font>
      <sz val="11"/>
      <color rgb="FF000000"/>
      <name val="Calibri"/>
      <family val="2"/>
      <charset val="1"/>
    </font>
    <font>
      <sz val="10"/>
      <color rgb="FF000000"/>
      <name val="Arial"/>
      <family val="2"/>
      <charset val="1"/>
    </font>
    <font>
      <sz val="10"/>
      <name val="Arial"/>
      <family val="2"/>
      <charset val="1"/>
    </font>
    <font>
      <sz val="10"/>
      <name val="Rupee Foradian"/>
      <family val="0"/>
      <charset val="1"/>
    </font>
    <font>
      <b val="true"/>
      <sz val="10"/>
      <name val="Rupee Foradian"/>
      <family val="0"/>
      <charset val="1"/>
    </font>
    <font>
      <u val="single"/>
      <sz val="10"/>
      <color rgb="FF0000FF"/>
      <name val="Arial"/>
      <family val="2"/>
      <charset val="1"/>
    </font>
    <font>
      <b val="true"/>
      <sz val="10"/>
      <name val="Rupee Foradian"/>
      <family val="2"/>
      <charset val="1"/>
    </font>
    <font>
      <sz val="10"/>
      <name val="Rupee Foradian"/>
      <family val="2"/>
      <charset val="1"/>
    </font>
    <font>
      <b val="true"/>
      <sz val="11"/>
      <name val="Rupee Foradian"/>
      <family val="2"/>
      <charset val="1"/>
    </font>
    <font>
      <b val="true"/>
      <sz val="12"/>
      <color rgb="FF000000"/>
      <name val="Calibri"/>
      <family val="2"/>
      <charset val="1"/>
    </font>
    <font>
      <b val="true"/>
      <sz val="10"/>
      <color rgb="FF000000"/>
      <name val="Arial"/>
      <family val="2"/>
      <charset val="1"/>
    </font>
    <font>
      <sz val="8"/>
      <color rgb="FF000000"/>
      <name val="Times New Roman"/>
      <family val="1"/>
      <charset val="1"/>
    </font>
    <font>
      <sz val="10"/>
      <color rgb="FF000000"/>
      <name val="Calibri"/>
      <family val="2"/>
      <charset val="1"/>
    </font>
    <font>
      <b val="true"/>
      <sz val="14"/>
      <color rgb="FF000000"/>
      <name val="Calibri"/>
      <family val="2"/>
      <charset val="1"/>
    </font>
    <font>
      <sz val="11"/>
      <name val="Calibri"/>
      <family val="2"/>
      <charset val="1"/>
    </font>
    <font>
      <b val="true"/>
      <sz val="14"/>
      <name val="Calibri"/>
      <family val="2"/>
      <charset val="1"/>
    </font>
    <font>
      <b val="true"/>
      <sz val="11"/>
      <name val="Calibri"/>
      <family val="2"/>
      <charset val="1"/>
    </font>
    <font>
      <sz val="10"/>
      <name val="Calibri"/>
      <family val="2"/>
      <charset val="1"/>
    </font>
    <font>
      <b val="true"/>
      <sz val="11"/>
      <name val="Times New Roman"/>
      <family val="1"/>
      <charset val="1"/>
    </font>
    <font>
      <b val="true"/>
      <sz val="10"/>
      <name val="Arial"/>
      <family val="2"/>
      <charset val="1"/>
    </font>
    <font>
      <b val="true"/>
      <sz val="11"/>
      <color rgb="FF000000"/>
      <name val="Calibri"/>
      <family val="2"/>
      <charset val="1"/>
    </font>
    <font>
      <b val="true"/>
      <sz val="12"/>
      <name val="Calibri"/>
      <family val="2"/>
      <charset val="1"/>
    </font>
    <font>
      <sz val="10"/>
      <color rgb="FF000000"/>
      <name val="Times New Roman"/>
      <family val="1"/>
      <charset val="1"/>
    </font>
    <font>
      <b val="true"/>
      <sz val="11"/>
      <color rgb="FF000000"/>
      <name val="Times New Roman"/>
      <family val="1"/>
      <charset val="1"/>
    </font>
    <font>
      <sz val="12"/>
      <color rgb="FF000000"/>
      <name val="Calibri"/>
      <family val="2"/>
      <charset val="1"/>
    </font>
    <font>
      <sz val="12"/>
      <name val="Calibri"/>
      <family val="2"/>
      <charset val="1"/>
    </font>
    <font>
      <i val="true"/>
      <sz val="11"/>
      <name val="Calibri"/>
      <family val="2"/>
      <charset val="1"/>
    </font>
    <font>
      <b val="true"/>
      <sz val="10"/>
      <color rgb="FF000000"/>
      <name val="Rupee Foradian"/>
      <family val="0"/>
      <charset val="1"/>
    </font>
  </fonts>
  <fills count="4">
    <fill>
      <patternFill patternType="none"/>
    </fill>
    <fill>
      <patternFill patternType="gray125"/>
    </fill>
    <fill>
      <patternFill patternType="solid">
        <fgColor rgb="FF8FAADC"/>
        <bgColor rgb="FF98BBE6"/>
      </patternFill>
    </fill>
    <fill>
      <patternFill patternType="solid">
        <fgColor rgb="FF99CCFF"/>
        <bgColor rgb="FF98BBE6"/>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right/>
      <top style="thin"/>
      <bottom style="thin"/>
      <diagonal/>
    </border>
    <border diagonalUp="false" diagonalDown="false">
      <left style="thin"/>
      <right/>
      <top style="thin"/>
      <bottom style="thin"/>
      <diagonal/>
    </border>
    <border diagonalUp="false" diagonalDown="false">
      <left style="medium"/>
      <right/>
      <top/>
      <bottom/>
      <diagonal/>
    </border>
    <border diagonalUp="false" diagonalDown="false">
      <left/>
      <right/>
      <top style="medium"/>
      <bottom style="medium"/>
      <diagonal/>
    </border>
    <border diagonalUp="false" diagonalDown="false">
      <left style="medium"/>
      <right/>
      <top style="medium"/>
      <bottom style="medium"/>
      <diagonal/>
    </border>
    <border diagonalUp="false" diagonalDown="false">
      <left style="medium"/>
      <right/>
      <top style="medium"/>
      <bottom style="thin"/>
      <diagonal/>
    </border>
    <border diagonalUp="false" diagonalDown="false">
      <left style="thin"/>
      <right style="medium"/>
      <top style="medium"/>
      <bottom style="medium"/>
      <diagonal/>
    </border>
    <border diagonalUp="false" diagonalDown="false">
      <left style="medium"/>
      <right/>
      <top style="thin"/>
      <bottom style="thin"/>
      <diagonal/>
    </border>
    <border diagonalUp="false" diagonalDown="false">
      <left style="medium"/>
      <right/>
      <top style="thin"/>
      <bottom style="medium"/>
      <diagonal/>
    </border>
    <border diagonalUp="false" diagonalDown="false">
      <left/>
      <right style="medium"/>
      <top style="medium"/>
      <bottom style="medium"/>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82"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400">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4" fillId="0" borderId="0" xfId="23" applyFont="false" applyBorder="false" applyAlignment="true" applyProtection="true">
      <alignment horizontal="general" vertical="bottom" textRotation="0" wrapText="false" indent="0" shrinkToFit="false"/>
      <protection locked="true" hidden="false"/>
    </xf>
    <xf numFmtId="164" fontId="4" fillId="0" borderId="0" xfId="23" applyFont="false" applyBorder="false" applyAlignment="true" applyProtection="true">
      <alignment horizontal="center" vertical="bottom" textRotation="0" wrapText="false" indent="0" shrinkToFit="false"/>
      <protection locked="true" hidden="false"/>
    </xf>
    <xf numFmtId="164" fontId="13" fillId="0" borderId="0" xfId="24" applyFont="true" applyBorder="true" applyAlignment="true" applyProtection="true">
      <alignment horizontal="center" vertical="bottom" textRotation="0" wrapText="false" indent="0" shrinkToFit="false"/>
      <protection locked="true" hidden="false"/>
    </xf>
    <xf numFmtId="166" fontId="14" fillId="2" borderId="1" xfId="23" applyFont="true" applyBorder="true" applyAlignment="true" applyProtection="true">
      <alignment horizontal="center" vertical="center" textRotation="0" wrapText="true" indent="0" shrinkToFit="false"/>
      <protection locked="true" hidden="false"/>
    </xf>
    <xf numFmtId="167" fontId="14" fillId="2" borderId="1" xfId="23" applyFont="true" applyBorder="true" applyAlignment="true" applyProtection="true">
      <alignment horizontal="center" vertical="center" textRotation="0" wrapText="true" indent="0" shrinkToFit="false"/>
      <protection locked="true" hidden="false"/>
    </xf>
    <xf numFmtId="168" fontId="14" fillId="2" borderId="1" xfId="23" applyFont="true" applyBorder="true" applyAlignment="true" applyProtection="true">
      <alignment horizontal="center" vertical="center" textRotation="0" wrapText="true" indent="0" shrinkToFit="false"/>
      <protection locked="true" hidden="false"/>
    </xf>
    <xf numFmtId="164" fontId="4" fillId="0" borderId="0" xfId="23" applyFont="true" applyBorder="false" applyAlignment="true" applyProtection="true">
      <alignment horizontal="general" vertical="bottom" textRotation="0" wrapText="true" indent="0" shrinkToFit="false"/>
      <protection locked="true" hidden="false"/>
    </xf>
    <xf numFmtId="166" fontId="4" fillId="0" borderId="1" xfId="23" applyFont="true" applyBorder="true" applyAlignment="true" applyProtection="true">
      <alignment horizontal="center" vertical="bottom" textRotation="0" wrapText="false" indent="0" shrinkToFit="false"/>
      <protection locked="true" hidden="false"/>
    </xf>
    <xf numFmtId="169" fontId="4" fillId="0" borderId="1" xfId="23" applyFont="true" applyBorder="true" applyAlignment="true" applyProtection="true">
      <alignment horizontal="general" vertical="bottom" textRotation="0" wrapText="false" indent="0" shrinkToFit="false"/>
      <protection locked="true" hidden="false"/>
    </xf>
    <xf numFmtId="166" fontId="15" fillId="0" borderId="0" xfId="23" applyFont="true" applyBorder="false" applyAlignment="true" applyProtection="true">
      <alignment horizontal="center" vertical="bottom" textRotation="0" wrapText="false" indent="0" shrinkToFit="false"/>
      <protection locked="true" hidden="false"/>
    </xf>
    <xf numFmtId="169" fontId="15" fillId="0" borderId="0" xfId="23" applyFont="true" applyBorder="false" applyAlignment="true" applyProtection="true">
      <alignment horizontal="general" vertical="bottom" textRotation="0" wrapText="false" indent="0" shrinkToFit="false"/>
      <protection locked="true" hidden="false"/>
    </xf>
    <xf numFmtId="164" fontId="4" fillId="0" borderId="0" xfId="23" applyFont="false" applyBorder="false" applyAlignment="true" applyProtection="true">
      <alignment horizontal="general" vertical="bottom" textRotation="0" wrapText="true" indent="0" shrinkToFit="false"/>
      <protection locked="true" hidden="false"/>
    </xf>
    <xf numFmtId="164" fontId="4" fillId="0" borderId="0" xfId="23" applyFont="false" applyBorder="false" applyAlignment="true" applyProtection="true">
      <alignment horizontal="general" vertical="center" textRotation="0" wrapText="true" indent="0" shrinkToFit="false"/>
      <protection locked="true" hidden="false"/>
    </xf>
    <xf numFmtId="166" fontId="14" fillId="2" borderId="2" xfId="23" applyFont="true" applyBorder="true" applyAlignment="true" applyProtection="true">
      <alignment horizontal="center" vertical="center" textRotation="0" wrapText="true" indent="0" shrinkToFit="false"/>
      <protection locked="true" hidden="false"/>
    </xf>
    <xf numFmtId="167" fontId="14" fillId="2" borderId="2" xfId="23" applyFont="true" applyBorder="true" applyAlignment="true" applyProtection="true">
      <alignment horizontal="center" vertical="center" textRotation="0" wrapText="true" indent="0" shrinkToFit="false"/>
      <protection locked="true" hidden="false"/>
    </xf>
    <xf numFmtId="168" fontId="14" fillId="2" borderId="2" xfId="23" applyFont="true" applyBorder="true" applyAlignment="true" applyProtection="true">
      <alignment horizontal="center" vertical="center" textRotation="0" wrapText="true" indent="0" shrinkToFit="false"/>
      <protection locked="true" hidden="false"/>
    </xf>
    <xf numFmtId="166" fontId="4" fillId="0" borderId="0" xfId="23" applyFont="false" applyBorder="false" applyAlignment="true" applyProtection="true">
      <alignment horizontal="center" vertical="bottom" textRotation="0" wrapText="false" indent="0" shrinkToFit="false"/>
      <protection locked="true" hidden="false"/>
    </xf>
    <xf numFmtId="169" fontId="16" fillId="0" borderId="0" xfId="23" applyFont="true" applyBorder="false" applyAlignment="true" applyProtection="true">
      <alignment horizontal="general" vertical="bottom" textRotation="0" wrapText="false" indent="0" shrinkToFit="false"/>
      <protection locked="true" hidden="false"/>
    </xf>
    <xf numFmtId="166" fontId="16" fillId="0" borderId="0" xfId="23" applyFont="true" applyBorder="false" applyAlignment="true" applyProtection="true">
      <alignment horizontal="center" vertical="bottom" textRotation="0" wrapText="false" indent="0" shrinkToFit="false"/>
      <protection locked="true" hidden="false"/>
    </xf>
    <xf numFmtId="170" fontId="15" fillId="0" borderId="0" xfId="23" applyFont="true" applyBorder="false" applyAlignment="true" applyProtection="true">
      <alignment horizontal="general" vertical="bottom" textRotation="0" wrapText="false" indent="0" shrinkToFit="false"/>
      <protection locked="true" hidden="false"/>
    </xf>
    <xf numFmtId="164" fontId="4" fillId="0" borderId="0" xfId="27" applyFont="false" applyBorder="false" applyAlignment="true" applyProtection="true">
      <alignment horizontal="general" vertical="bottom" textRotation="0" wrapText="false" indent="0" shrinkToFit="false"/>
      <protection locked="true" hidden="false"/>
    </xf>
    <xf numFmtId="164" fontId="17" fillId="0" borderId="1" xfId="27" applyFont="true" applyBorder="true" applyAlignment="true" applyProtection="true">
      <alignment horizontal="center" vertical="bottom" textRotation="0" wrapText="false" indent="0" shrinkToFit="false"/>
      <protection locked="true" hidden="false"/>
    </xf>
    <xf numFmtId="164" fontId="17" fillId="0" borderId="1" xfId="27" applyFont="true" applyBorder="true" applyAlignment="true" applyProtection="true">
      <alignment horizontal="left" vertical="bottom" textRotation="0" wrapText="false" indent="0" shrinkToFit="false"/>
      <protection locked="true" hidden="false"/>
    </xf>
    <xf numFmtId="164" fontId="4" fillId="0" borderId="0" xfId="25" applyFont="false" applyBorder="false" applyAlignment="true" applyProtection="true">
      <alignment horizontal="general" vertical="bottom" textRotation="0" wrapText="false" indent="0" shrinkToFit="false"/>
      <protection locked="true" hidden="false"/>
    </xf>
    <xf numFmtId="164" fontId="18" fillId="0" borderId="0" xfId="29" applyFont="true" applyBorder="false" applyAlignment="true" applyProtection="true">
      <alignment horizontal="general" vertical="bottom" textRotation="0" wrapText="false" indent="0" shrinkToFit="false"/>
      <protection locked="true" hidden="false"/>
    </xf>
    <xf numFmtId="164" fontId="18" fillId="0" borderId="0" xfId="29" applyFont="true" applyBorder="false" applyAlignment="true" applyProtection="true">
      <alignment horizontal="left" vertical="bottom" textRotation="0" wrapText="false" indent="0" shrinkToFit="false"/>
      <protection locked="true" hidden="false"/>
    </xf>
    <xf numFmtId="164" fontId="19" fillId="2" borderId="1" xfId="29" applyFont="true" applyBorder="true" applyAlignment="true" applyProtection="true">
      <alignment horizontal="center" vertical="bottom" textRotation="0" wrapText="false" indent="0" shrinkToFit="false"/>
      <protection locked="true" hidden="false"/>
    </xf>
    <xf numFmtId="164" fontId="18" fillId="0" borderId="0" xfId="29" applyFont="true" applyBorder="false" applyAlignment="true" applyProtection="true">
      <alignment horizontal="left" vertical="center" textRotation="0" wrapText="false" indent="0" shrinkToFit="false"/>
      <protection locked="true" hidden="false"/>
    </xf>
    <xf numFmtId="164" fontId="20" fillId="2" borderId="1" xfId="29" applyFont="true" applyBorder="true" applyAlignment="true" applyProtection="true">
      <alignment horizontal="center" vertical="center" textRotation="0" wrapText="true" indent="0" shrinkToFit="false"/>
      <protection locked="true" hidden="false"/>
    </xf>
    <xf numFmtId="164" fontId="20" fillId="0" borderId="0" xfId="29" applyFont="true" applyBorder="false" applyAlignment="true" applyProtection="true">
      <alignment horizontal="center" vertical="center" textRotation="0" wrapText="true" indent="0" shrinkToFit="false"/>
      <protection locked="true" hidden="false"/>
    </xf>
    <xf numFmtId="164" fontId="18" fillId="0" borderId="1" xfId="29" applyFont="true" applyBorder="true" applyAlignment="true" applyProtection="true">
      <alignment horizontal="center" vertical="center" textRotation="0" wrapText="false" indent="0" shrinkToFit="false"/>
      <protection locked="true" hidden="false"/>
    </xf>
    <xf numFmtId="164" fontId="18" fillId="0" borderId="1" xfId="29" applyFont="true" applyBorder="true" applyAlignment="true" applyProtection="true">
      <alignment horizontal="general" vertical="bottom" textRotation="0" wrapText="false" indent="0" shrinkToFit="false"/>
      <protection locked="true" hidden="false"/>
    </xf>
    <xf numFmtId="164" fontId="18" fillId="0" borderId="1" xfId="29" applyFont="true" applyBorder="true" applyAlignment="true" applyProtection="true">
      <alignment horizontal="left" vertical="center" textRotation="0" wrapText="false" indent="0" shrinkToFit="false"/>
      <protection locked="true" hidden="false"/>
    </xf>
    <xf numFmtId="164" fontId="4" fillId="0" borderId="3" xfId="29" applyFont="true" applyBorder="true" applyAlignment="true" applyProtection="true">
      <alignment horizontal="general" vertical="bottom" textRotation="0" wrapText="true" indent="0" shrinkToFit="false"/>
      <protection locked="true" hidden="false"/>
    </xf>
    <xf numFmtId="164" fontId="18" fillId="0" borderId="0" xfId="29" applyFont="true" applyBorder="false" applyAlignment="true" applyProtection="true">
      <alignment horizontal="general" vertical="bottom" textRotation="0" wrapText="false" indent="0" shrinkToFit="false"/>
      <protection locked="true" hidden="false"/>
    </xf>
    <xf numFmtId="164" fontId="4" fillId="0" borderId="3" xfId="29" applyFont="true" applyBorder="true" applyAlignment="true" applyProtection="true">
      <alignment horizontal="general" vertical="bottom" textRotation="0" wrapText="false" indent="0" shrinkToFit="false"/>
      <protection locked="true" hidden="false"/>
    </xf>
    <xf numFmtId="164" fontId="18" fillId="0" borderId="3" xfId="29" applyFont="true" applyBorder="true" applyAlignment="true" applyProtection="true">
      <alignment horizontal="general" vertical="bottom" textRotation="0" wrapText="false" indent="0" shrinkToFit="false"/>
      <protection locked="true" hidden="false"/>
    </xf>
    <xf numFmtId="164" fontId="4" fillId="0" borderId="1" xfId="29" applyFont="true" applyBorder="true" applyAlignment="true" applyProtection="true">
      <alignment horizontal="center" vertical="center" textRotation="0" wrapText="false" indent="0" shrinkToFit="false"/>
      <protection locked="true" hidden="false"/>
    </xf>
    <xf numFmtId="164" fontId="4" fillId="0" borderId="3" xfId="29" applyFont="true" applyBorder="true" applyAlignment="true" applyProtection="true">
      <alignment horizontal="left" vertical="bottom" textRotation="0" wrapText="false" indent="0" shrinkToFit="false"/>
      <protection locked="true" hidden="false"/>
    </xf>
    <xf numFmtId="171" fontId="18" fillId="0" borderId="1" xfId="29" applyFont="true" applyBorder="true" applyAlignment="true" applyProtection="true">
      <alignment horizontal="center" vertical="bottom" textRotation="0" wrapText="true" indent="0" shrinkToFit="false"/>
      <protection locked="true" hidden="false"/>
    </xf>
    <xf numFmtId="164" fontId="18" fillId="0" borderId="1" xfId="29" applyFont="true" applyBorder="true" applyAlignment="true" applyProtection="true">
      <alignment horizontal="general" vertical="bottom" textRotation="0" wrapText="true" indent="0" shrinkToFit="false"/>
      <protection locked="true" hidden="false"/>
    </xf>
    <xf numFmtId="164" fontId="18" fillId="0" borderId="3" xfId="29" applyFont="true" applyBorder="true" applyAlignment="true" applyProtection="true">
      <alignment horizontal="general" vertical="bottom" textRotation="0" wrapText="true" indent="0" shrinkToFit="false"/>
      <protection locked="true" hidden="false"/>
    </xf>
    <xf numFmtId="164" fontId="18" fillId="0" borderId="1" xfId="29" applyFont="true" applyBorder="true" applyAlignment="true" applyProtection="true">
      <alignment horizontal="left" vertical="bottom" textRotation="0" wrapText="true" indent="0" shrinkToFit="false"/>
      <protection locked="true" hidden="false"/>
    </xf>
    <xf numFmtId="164" fontId="18" fillId="0" borderId="0" xfId="29" applyFont="true" applyBorder="false" applyAlignment="true" applyProtection="true">
      <alignment horizontal="general" vertical="bottom" textRotation="0" wrapText="true" indent="0" shrinkToFit="false"/>
      <protection locked="true" hidden="false"/>
    </xf>
    <xf numFmtId="164" fontId="4" fillId="0" borderId="1" xfId="29" applyFont="true" applyBorder="true" applyAlignment="true" applyProtection="true">
      <alignment horizontal="general" vertical="bottom" textRotation="0" wrapText="false" indent="0" shrinkToFit="false"/>
      <protection locked="true" hidden="false"/>
    </xf>
    <xf numFmtId="164" fontId="21" fillId="0" borderId="1" xfId="29" applyFont="true" applyBorder="true" applyAlignment="true" applyProtection="true">
      <alignment horizontal="left" vertical="top" textRotation="0" wrapText="false" indent="0" shrinkToFit="false"/>
      <protection locked="true" hidden="false"/>
    </xf>
    <xf numFmtId="164" fontId="4" fillId="0" borderId="1" xfId="29" applyFont="true" applyBorder="true" applyAlignment="true" applyProtection="true">
      <alignment horizontal="left" vertical="bottom" textRotation="0" wrapText="false" indent="0" shrinkToFit="false"/>
      <protection locked="true" hidden="false"/>
    </xf>
    <xf numFmtId="172" fontId="7" fillId="0" borderId="0" xfId="0" applyFont="true" applyBorder="false" applyAlignment="true" applyProtection="true">
      <alignment horizontal="general" vertical="bottom" textRotation="0" wrapText="false" indent="0" shrinkToFit="false"/>
      <protection locked="true" hidden="false"/>
    </xf>
    <xf numFmtId="172" fontId="7" fillId="0" borderId="0" xfId="0" applyFont="true" applyBorder="false" applyAlignment="true" applyProtection="true">
      <alignment horizontal="right" vertical="bottom" textRotation="0" wrapText="false" indent="0" shrinkToFit="false"/>
      <protection locked="true" hidden="false"/>
    </xf>
    <xf numFmtId="164" fontId="8" fillId="3" borderId="1" xfId="0" applyFont="true" applyBorder="true" applyAlignment="true" applyProtection="true">
      <alignment horizontal="center" vertical="bottom" textRotation="0" wrapText="false" indent="0" shrinkToFit="false"/>
      <protection locked="true" hidden="false"/>
    </xf>
    <xf numFmtId="172" fontId="7" fillId="0" borderId="0" xfId="0" applyFont="true" applyBorder="false" applyAlignment="true" applyProtection="true">
      <alignment horizontal="right" vertical="bottom" textRotation="0" wrapText="false" indent="0" shrinkToFit="false"/>
      <protection locked="true" hidden="false"/>
    </xf>
    <xf numFmtId="172" fontId="7" fillId="0" borderId="0" xfId="0" applyFont="true" applyBorder="false" applyAlignment="true" applyProtection="true">
      <alignment horizontal="general" vertical="bottom" textRotation="0" wrapText="false" indent="0" shrinkToFit="false"/>
      <protection locked="true" hidden="false"/>
    </xf>
    <xf numFmtId="164" fontId="20" fillId="0" borderId="4" xfId="0" applyFont="true" applyBorder="true" applyAlignment="true" applyProtection="true">
      <alignment horizontal="general" vertical="center" textRotation="0" wrapText="true" indent="0" shrinkToFit="false"/>
      <protection locked="true" hidden="false"/>
    </xf>
    <xf numFmtId="164" fontId="18" fillId="0" borderId="5" xfId="0" applyFont="true" applyBorder="true" applyAlignment="true" applyProtection="true">
      <alignment horizontal="center" vertical="top" textRotation="0" wrapText="true" indent="0" shrinkToFit="false"/>
      <protection locked="true" hidden="false"/>
    </xf>
    <xf numFmtId="164" fontId="11" fillId="0" borderId="5" xfId="0" applyFont="true" applyBorder="true" applyAlignment="true" applyProtection="true">
      <alignment horizontal="center" vertical="bottom" textRotation="0" wrapText="false" indent="0" shrinkToFit="false"/>
      <protection locked="true" hidden="false"/>
    </xf>
    <xf numFmtId="172" fontId="11" fillId="0" borderId="0" xfId="0" applyFont="true" applyBorder="false" applyAlignment="true" applyProtection="true">
      <alignment horizontal="right" vertical="bottom" textRotation="0" wrapText="false" indent="0" shrinkToFit="false"/>
      <protection locked="true" hidden="false"/>
    </xf>
    <xf numFmtId="172" fontId="10" fillId="0" borderId="0" xfId="0" applyFont="true" applyBorder="false" applyAlignment="true" applyProtection="true">
      <alignment horizontal="general" vertical="bottom" textRotation="0" wrapText="false" indent="0" shrinkToFit="false"/>
      <protection locked="true" hidden="false"/>
    </xf>
    <xf numFmtId="164" fontId="18" fillId="0" borderId="6" xfId="0" applyFont="true" applyBorder="true" applyAlignment="true" applyProtection="true">
      <alignment horizontal="general" vertical="center" textRotation="0" wrapText="true" indent="0" shrinkToFit="false"/>
      <protection locked="true" hidden="false"/>
    </xf>
    <xf numFmtId="164" fontId="18" fillId="0" borderId="6" xfId="0" applyFont="true" applyBorder="true" applyAlignment="true" applyProtection="true">
      <alignment horizontal="justify" vertical="center" textRotation="0" wrapText="true" indent="0" shrinkToFit="false"/>
      <protection locked="true" hidden="false"/>
    </xf>
    <xf numFmtId="164" fontId="18" fillId="0" borderId="7" xfId="0" applyFont="true" applyBorder="true" applyAlignment="true" applyProtection="true">
      <alignment horizontal="justify" vertical="center" textRotation="0" wrapText="true" indent="0" shrinkToFit="false"/>
      <protection locked="true" hidden="false"/>
    </xf>
    <xf numFmtId="172" fontId="10" fillId="0" borderId="0" xfId="0" applyFont="true" applyBorder="false" applyAlignment="true" applyProtection="true">
      <alignment horizontal="center" vertical="bottom" textRotation="0" wrapText="false" indent="0" shrinkToFit="false"/>
      <protection locked="true" hidden="false"/>
    </xf>
    <xf numFmtId="164" fontId="8" fillId="0" borderId="8" xfId="0" applyFont="true" applyBorder="true" applyAlignment="true" applyProtection="true">
      <alignment horizontal="general" vertical="bottom" textRotation="0" wrapText="false" indent="0" shrinkToFit="false"/>
      <protection locked="true" hidden="false"/>
    </xf>
    <xf numFmtId="172" fontId="8" fillId="0" borderId="8" xfId="0" applyFont="true" applyBorder="true" applyAlignment="true" applyProtection="true">
      <alignment horizontal="general" vertical="bottom" textRotation="0" wrapText="false" indent="0" shrinkToFit="false"/>
      <protection locked="true" hidden="false"/>
    </xf>
    <xf numFmtId="172" fontId="8" fillId="0" borderId="8" xfId="0" applyFont="true" applyBorder="tru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72" fontId="7" fillId="0" borderId="0" xfId="0" applyFont="true" applyBorder="false" applyAlignment="true" applyProtection="true">
      <alignment horizontal="center" vertical="bottom" textRotation="0" wrapText="false" indent="0" shrinkToFit="false"/>
      <protection locked="true" hidden="false"/>
    </xf>
    <xf numFmtId="172" fontId="8" fillId="0" borderId="0" xfId="0" applyFont="true" applyBorder="false" applyAlignment="true" applyProtection="true">
      <alignment horizontal="center" vertical="bottom" textRotation="0" wrapText="false" indent="0" shrinkToFit="false"/>
      <protection locked="true" hidden="false"/>
    </xf>
    <xf numFmtId="172" fontId="8"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72" fontId="10" fillId="0" borderId="0" xfId="0" applyFont="true" applyBorder="false" applyAlignment="true" applyProtection="true">
      <alignment horizontal="right"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73"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22"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23"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74" fontId="6" fillId="0" borderId="1" xfId="0" applyFont="true" applyBorder="true" applyAlignment="true" applyProtection="true">
      <alignment horizontal="right"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23" fillId="0" borderId="1" xfId="0" applyFont="true" applyBorder="true" applyAlignment="true" applyProtection="true">
      <alignment horizontal="left" vertical="center" textRotation="0" wrapText="true" indent="0" shrinkToFit="false"/>
      <protection locked="true" hidden="false"/>
    </xf>
    <xf numFmtId="174" fontId="23" fillId="0" borderId="1" xfId="0" applyFont="true" applyBorder="true" applyAlignment="true" applyProtection="true">
      <alignment horizontal="right" vertical="center" textRotation="0" wrapText="true" indent="0" shrinkToFit="false"/>
      <protection locked="true" hidden="false"/>
    </xf>
    <xf numFmtId="164" fontId="24" fillId="0" borderId="0" xfId="0" applyFont="true" applyBorder="false" applyAlignment="true" applyProtection="true">
      <alignment horizontal="general" vertical="center" textRotation="0" wrapText="false" indent="0" shrinkToFit="false"/>
      <protection locked="true" hidden="false"/>
    </xf>
    <xf numFmtId="175" fontId="24" fillId="0" borderId="0" xfId="0" applyFont="true" applyBorder="false" applyAlignment="true" applyProtection="true">
      <alignment horizontal="center" vertical="center" textRotation="0" wrapText="fals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false"/>
    </xf>
    <xf numFmtId="165" fontId="24" fillId="0" borderId="1" xfId="22" applyFont="true" applyBorder="true" applyAlignment="true" applyProtection="true">
      <alignment horizontal="center" vertical="center" textRotation="0" wrapText="true" indent="0" shrinkToFit="false"/>
      <protection locked="true" hidden="false"/>
    </xf>
    <xf numFmtId="164" fontId="18" fillId="0" borderId="1" xfId="0" applyFont="true" applyBorder="true" applyAlignment="true" applyProtection="true">
      <alignment horizontal="general" vertical="bottom" textRotation="0" wrapText="false" indent="0" shrinkToFit="false"/>
      <protection locked="true" hidden="false"/>
    </xf>
    <xf numFmtId="176" fontId="18" fillId="0" borderId="1" xfId="0" applyFont="true" applyBorder="true" applyAlignment="true" applyProtection="true">
      <alignment horizontal="center" vertical="top" textRotation="0" wrapText="true" indent="0" shrinkToFit="false"/>
      <protection locked="true" hidden="false"/>
    </xf>
    <xf numFmtId="165" fontId="18" fillId="0" borderId="1" xfId="21" applyFont="true" applyBorder="true" applyAlignment="true" applyProtection="true">
      <alignment horizontal="general" vertical="top" textRotation="0" wrapText="true" indent="0" shrinkToFit="false"/>
      <protection locked="true" hidden="false"/>
    </xf>
    <xf numFmtId="174" fontId="8" fillId="0" borderId="1" xfId="0" applyFont="true" applyBorder="true" applyAlignment="true" applyProtection="true">
      <alignment horizontal="right" vertical="top" textRotation="0" wrapText="tru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77" fontId="24" fillId="0" borderId="1" xfId="0"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77" fontId="24" fillId="0" borderId="0" xfId="0" applyFont="true" applyBorder="false" applyAlignment="true" applyProtection="true">
      <alignment horizontal="center" vertical="bottom" textRotation="0" wrapText="false" indent="0" shrinkToFit="false"/>
      <protection locked="true" hidden="false"/>
    </xf>
    <xf numFmtId="164" fontId="25" fillId="0" borderId="1" xfId="0" applyFont="true" applyBorder="true" applyAlignment="true" applyProtection="true">
      <alignment horizontal="general" vertical="bottom" textRotation="0" wrapText="false" indent="0" shrinkToFit="false"/>
      <protection locked="true" hidden="false"/>
    </xf>
    <xf numFmtId="172" fontId="25" fillId="0" borderId="1" xfId="0" applyFont="true" applyBorder="true" applyAlignment="true" applyProtection="true">
      <alignment horizontal="center" vertical="bottom" textRotation="0" wrapText="false" indent="0" shrinkToFit="false"/>
      <protection locked="true" hidden="false"/>
    </xf>
    <xf numFmtId="178" fontId="18" fillId="0" borderId="1" xfId="0" applyFont="true" applyBorder="true" applyAlignment="true" applyProtection="true">
      <alignment horizontal="center" vertical="bottom" textRotation="0" wrapText="false" indent="0" shrinkToFit="false"/>
      <protection locked="true" hidden="false"/>
    </xf>
    <xf numFmtId="172" fontId="25" fillId="0" borderId="2" xfId="0" applyFont="true" applyBorder="true" applyAlignment="true" applyProtection="true">
      <alignment horizontal="center" vertical="bottom" textRotation="0" wrapText="false" indent="0" shrinkToFit="false"/>
      <protection locked="true" hidden="false"/>
    </xf>
    <xf numFmtId="174" fontId="18" fillId="0" borderId="1" xfId="0" applyFont="true" applyBorder="true" applyAlignment="true" applyProtection="true">
      <alignment horizontal="general" vertical="bottom" textRotation="0" wrapText="false" indent="0" shrinkToFit="false"/>
      <protection locked="true" hidden="false"/>
    </xf>
    <xf numFmtId="174" fontId="25" fillId="0" borderId="1" xfId="0" applyFont="true" applyBorder="true" applyAlignment="true" applyProtection="true">
      <alignment horizontal="right" vertical="bottom" textRotation="0" wrapText="false" indent="0" shrinkToFit="false"/>
      <protection locked="true" hidden="false"/>
    </xf>
    <xf numFmtId="174" fontId="7"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5" fontId="4" fillId="0" borderId="0" xfId="22" applyFont="true" applyBorder="true" applyAlignment="true" applyProtection="true">
      <alignment horizontal="general" vertical="bottom" textRotation="0" wrapText="false" indent="0" shrinkToFit="false"/>
      <protection locked="true" hidden="false"/>
    </xf>
    <xf numFmtId="164" fontId="6" fillId="0" borderId="0" xfId="28" applyFont="false" applyBorder="false" applyAlignment="true" applyProtection="true">
      <alignment horizontal="general" vertical="bottom" textRotation="0" wrapText="false" indent="0" shrinkToFit="false"/>
      <protection locked="true" hidden="false"/>
    </xf>
    <xf numFmtId="172" fontId="11" fillId="0" borderId="0" xfId="0" applyFont="true" applyBorder="false" applyAlignment="true" applyProtection="true">
      <alignment horizontal="right" vertical="center" textRotation="0" wrapText="false" indent="0" shrinkToFit="false"/>
      <protection locked="true" hidden="false"/>
    </xf>
    <xf numFmtId="164" fontId="24" fillId="0" borderId="1" xfId="28" applyFont="true" applyBorder="true" applyAlignment="true" applyProtection="true">
      <alignment horizontal="center" vertical="center" textRotation="0" wrapText="true" indent="0" shrinkToFit="false"/>
      <protection locked="true" hidden="false"/>
    </xf>
    <xf numFmtId="174" fontId="24" fillId="0" borderId="1" xfId="22" applyFont="true" applyBorder="true" applyAlignment="true" applyProtection="true">
      <alignment horizontal="center" vertical="center" textRotation="0" wrapText="true" indent="0" shrinkToFit="false"/>
      <protection locked="true" hidden="false"/>
    </xf>
    <xf numFmtId="174" fontId="24" fillId="0" borderId="1" xfId="28"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center" textRotation="0" wrapText="false" indent="0" shrinkToFit="false"/>
      <protection locked="true" hidden="false"/>
    </xf>
    <xf numFmtId="164" fontId="26" fillId="0" borderId="1" xfId="0" applyFont="true" applyBorder="true" applyAlignment="true" applyProtection="true">
      <alignment horizontal="center" vertical="top" textRotation="0" wrapText="true" indent="0" shrinkToFit="false"/>
      <protection locked="true" hidden="false"/>
    </xf>
    <xf numFmtId="165" fontId="26" fillId="0" borderId="1" xfId="22" applyFont="true" applyBorder="true" applyAlignment="true" applyProtection="true">
      <alignment horizontal="center" vertical="top" textRotation="0" wrapText="true" indent="0" shrinkToFit="false"/>
      <protection locked="true" hidden="false"/>
    </xf>
    <xf numFmtId="172" fontId="11"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24" fillId="0" borderId="0" xfId="28" applyFont="true" applyBorder="false" applyAlignment="true" applyProtection="true">
      <alignment horizontal="justify" vertical="top" textRotation="0" wrapText="true" indent="0" shrinkToFit="false"/>
      <protection locked="true" hidden="false"/>
    </xf>
    <xf numFmtId="165" fontId="24" fillId="0" borderId="0" xfId="22" applyFont="true" applyBorder="true" applyAlignment="true" applyProtection="true">
      <alignment horizontal="center" vertical="bottom" textRotation="0" wrapText="false" indent="0" shrinkToFit="false"/>
      <protection locked="true" hidden="false"/>
    </xf>
    <xf numFmtId="164" fontId="4" fillId="0" borderId="1" xfId="23" applyFont="true" applyBorder="true" applyAlignment="true" applyProtection="true">
      <alignment horizontal="general" vertical="bottom" textRotation="0" wrapText="false" indent="0" shrinkToFit="false"/>
      <protection locked="true" hidden="false"/>
    </xf>
    <xf numFmtId="179" fontId="6" fillId="0" borderId="0" xfId="28" applyFont="false" applyBorder="false" applyAlignment="true" applyProtection="true">
      <alignment horizontal="general" vertical="bottom" textRotation="0" wrapText="false" indent="0" shrinkToFit="false"/>
      <protection locked="true" hidden="false"/>
    </xf>
    <xf numFmtId="180" fontId="4" fillId="0" borderId="0" xfId="22" applyFont="true" applyBorder="true" applyAlignment="true" applyProtection="true">
      <alignment horizontal="general" vertical="bottom" textRotation="0" wrapText="false" indent="0" shrinkToFit="false"/>
      <protection locked="true" hidden="false"/>
    </xf>
    <xf numFmtId="164" fontId="24" fillId="0" borderId="1" xfId="28" applyFont="true" applyBorder="true" applyAlignment="true" applyProtection="true">
      <alignment horizontal="justify" vertical="top" textRotation="0" wrapText="true" indent="0" shrinkToFit="false"/>
      <protection locked="true" hidden="false"/>
    </xf>
    <xf numFmtId="165" fontId="24" fillId="0" borderId="1" xfId="22" applyFont="true" applyBorder="true" applyAlignment="true" applyProtection="true">
      <alignment horizontal="center" vertical="center" textRotation="0" wrapText="false" indent="0" shrinkToFit="false"/>
      <protection locked="true" hidden="false"/>
    </xf>
    <xf numFmtId="165" fontId="24" fillId="0" borderId="1" xfId="22" applyFont="true" applyBorder="true" applyAlignment="true" applyProtection="true">
      <alignment horizontal="center" vertical="bottom" textRotation="0" wrapText="false" indent="0" shrinkToFit="false"/>
      <protection locked="true" hidden="false"/>
    </xf>
    <xf numFmtId="164" fontId="24" fillId="0" borderId="1" xfId="28" applyFont="true" applyBorder="true" applyAlignment="true" applyProtection="true">
      <alignment horizontal="general" vertical="bottom" textRotation="0" wrapText="false" indent="0" shrinkToFit="false"/>
      <protection locked="true" hidden="false"/>
    </xf>
    <xf numFmtId="164" fontId="20" fillId="0" borderId="4" xfId="0" applyFont="true" applyBorder="true" applyAlignment="true" applyProtection="true">
      <alignment horizontal="general" vertical="center" textRotation="0" wrapText="true" indent="0" shrinkToFit="false"/>
      <protection locked="true" hidden="false"/>
    </xf>
    <xf numFmtId="164" fontId="18" fillId="0" borderId="5" xfId="0" applyFont="true" applyBorder="true" applyAlignment="true" applyProtection="true">
      <alignment horizontal="center" vertical="top" textRotation="0" wrapText="true" indent="0" shrinkToFit="false"/>
      <protection locked="true" hidden="false"/>
    </xf>
    <xf numFmtId="164" fontId="11" fillId="0" borderId="5" xfId="0" applyFont="true" applyBorder="true" applyAlignment="true" applyProtection="true">
      <alignment horizontal="center" vertical="bottom" textRotation="0" wrapText="false" indent="0" shrinkToFit="false"/>
      <protection locked="true" hidden="false"/>
    </xf>
    <xf numFmtId="172" fontId="11" fillId="0" borderId="0" xfId="0" applyFont="true" applyBorder="false" applyAlignment="true" applyProtection="true">
      <alignment horizontal="right" vertical="bottom" textRotation="0" wrapText="false" indent="0" shrinkToFit="false"/>
      <protection locked="true" hidden="false"/>
    </xf>
    <xf numFmtId="174" fontId="11" fillId="0" borderId="0" xfId="0" applyFont="true" applyBorder="false" applyAlignment="true" applyProtection="true">
      <alignment horizontal="general" vertical="bottom" textRotation="0" wrapText="false" indent="0" shrinkToFit="false"/>
      <protection locked="true" hidden="false"/>
    </xf>
    <xf numFmtId="164" fontId="18" fillId="0" borderId="6" xfId="0" applyFont="true" applyBorder="true" applyAlignment="true" applyProtection="true">
      <alignment horizontal="general" vertical="center" textRotation="0" wrapText="true" indent="0" shrinkToFit="false"/>
      <protection locked="true" hidden="false"/>
    </xf>
    <xf numFmtId="164" fontId="18" fillId="0" borderId="6" xfId="0" applyFont="true" applyBorder="true" applyAlignment="true" applyProtection="true">
      <alignment horizontal="justify" vertical="center" textRotation="0" wrapText="true" indent="0" shrinkToFit="false"/>
      <protection locked="true" hidden="false"/>
    </xf>
    <xf numFmtId="164" fontId="18" fillId="0" borderId="7" xfId="0" applyFont="true" applyBorder="true" applyAlignment="true" applyProtection="true">
      <alignment horizontal="general" vertical="center" textRotation="0" wrapText="true" indent="0" shrinkToFit="false"/>
      <protection locked="true" hidden="false"/>
    </xf>
    <xf numFmtId="172" fontId="10" fillId="0" borderId="0" xfId="0" applyFont="true" applyBorder="false" applyAlignment="true" applyProtection="true">
      <alignment horizontal="center" vertical="bottom" textRotation="0" wrapText="false" indent="0" shrinkToFit="false"/>
      <protection locked="true" hidden="false"/>
    </xf>
    <xf numFmtId="164" fontId="10" fillId="0" borderId="0" xfId="3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76" fontId="4" fillId="0" borderId="1" xfId="0" applyFont="true" applyBorder="true" applyAlignment="true" applyProtection="true">
      <alignment horizontal="center" vertical="top" textRotation="0" wrapText="true" indent="0" shrinkToFit="false"/>
      <protection locked="true" hidden="false"/>
    </xf>
    <xf numFmtId="165" fontId="4" fillId="0" borderId="1" xfId="21" applyFont="true" applyBorder="true" applyAlignment="true" applyProtection="true">
      <alignment horizontal="general" vertical="top" textRotation="0" wrapText="true" indent="0" shrinkToFit="false"/>
      <protection locked="true" hidden="false"/>
    </xf>
    <xf numFmtId="164" fontId="23" fillId="0" borderId="0" xfId="0" applyFont="true" applyBorder="false" applyAlignment="true" applyProtection="true">
      <alignment horizontal="general" vertical="center" textRotation="0" wrapText="false" indent="0" shrinkToFit="false"/>
      <protection locked="true" hidden="false"/>
    </xf>
    <xf numFmtId="164" fontId="13" fillId="0" borderId="1" xfId="28" applyFont="true" applyBorder="true" applyAlignment="true" applyProtection="true">
      <alignment horizontal="justify" vertical="top" textRotation="0" wrapText="true" indent="0" shrinkToFit="false"/>
      <protection locked="true" hidden="false"/>
    </xf>
    <xf numFmtId="174" fontId="13" fillId="0" borderId="1" xfId="22" applyFont="true" applyBorder="true" applyAlignment="true" applyProtection="true">
      <alignment horizontal="center" vertical="center" textRotation="0" wrapText="false" indent="0" shrinkToFit="false"/>
      <protection locked="true" hidden="false"/>
    </xf>
    <xf numFmtId="165" fontId="4" fillId="0" borderId="1" xfId="21"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general" vertical="bottom" textRotation="0" wrapText="false" indent="0" shrinkToFit="false"/>
      <protection locked="true" hidden="false"/>
    </xf>
    <xf numFmtId="175" fontId="24" fillId="0" borderId="0" xfId="28" applyFont="true" applyBorder="false" applyAlignment="true" applyProtection="true">
      <alignment horizontal="center" vertical="center" textRotation="0" wrapText="false" indent="0" shrinkToFit="false"/>
      <protection locked="true" hidden="false"/>
    </xf>
    <xf numFmtId="164" fontId="4" fillId="0" borderId="1" xfId="28" applyFont="true" applyBorder="true" applyAlignment="true" applyProtection="true">
      <alignment horizontal="left" vertical="center" textRotation="0" wrapText="true" indent="0" shrinkToFit="false"/>
      <protection locked="true" hidden="false"/>
    </xf>
    <xf numFmtId="181" fontId="4" fillId="0" borderId="1" xfId="0" applyFont="true" applyBorder="true" applyAlignment="true" applyProtection="true">
      <alignment horizontal="center" vertical="top" textRotation="0" wrapText="true" indent="0" shrinkToFit="false"/>
      <protection locked="true" hidden="false"/>
    </xf>
    <xf numFmtId="174" fontId="4" fillId="0" borderId="1" xfId="22" applyFont="true" applyBorder="true" applyAlignment="true" applyProtection="true">
      <alignment horizontal="center" vertical="center" textRotation="0" wrapText="true" indent="0" shrinkToFit="false"/>
      <protection locked="true" hidden="false"/>
    </xf>
    <xf numFmtId="174" fontId="4" fillId="0" borderId="1" xfId="28" applyFont="true" applyBorder="true" applyAlignment="true" applyProtection="true">
      <alignment horizontal="center" vertical="center" textRotation="0" wrapText="true" indent="0" shrinkToFit="false"/>
      <protection locked="true" hidden="false"/>
    </xf>
    <xf numFmtId="177" fontId="10" fillId="0" borderId="0" xfId="19" applyFont="true" applyBorder="true" applyAlignment="true" applyProtection="true">
      <alignment horizontal="center" vertical="center" textRotation="0" wrapText="false" indent="0" shrinkToFit="false"/>
      <protection locked="true" hidden="false"/>
    </xf>
    <xf numFmtId="165" fontId="24" fillId="0" borderId="1" xfId="22" applyFont="true" applyBorder="true" applyAlignment="true" applyProtection="true">
      <alignment horizontal="left" vertical="bottom" textRotation="0" wrapText="false" indent="0" shrinkToFit="false"/>
      <protection locked="true" hidden="false"/>
    </xf>
    <xf numFmtId="164" fontId="4" fillId="0" borderId="1" xfId="28" applyFont="true" applyBorder="true" applyAlignment="true" applyProtection="true">
      <alignment horizontal="general" vertical="top" textRotation="0" wrapText="true" indent="0" shrinkToFit="false"/>
      <protection locked="true" hidden="false"/>
    </xf>
    <xf numFmtId="178" fontId="4" fillId="0" borderId="1" xfId="22" applyFont="true" applyBorder="true" applyAlignment="true" applyProtection="true">
      <alignment horizontal="center" vertical="bottom" textRotation="0" wrapText="false" indent="0" shrinkToFit="false"/>
      <protection locked="true" hidden="false"/>
    </xf>
    <xf numFmtId="178" fontId="21" fillId="0" borderId="1" xfId="0" applyFont="true" applyBorder="true" applyAlignment="true" applyProtection="true">
      <alignment horizontal="center" vertical="bottom" textRotation="0" wrapText="false" indent="0" shrinkToFit="false"/>
      <protection locked="true" hidden="false"/>
    </xf>
    <xf numFmtId="176" fontId="4" fillId="0" borderId="1" xfId="22" applyFont="true" applyBorder="true" applyAlignment="true" applyProtection="true">
      <alignment horizontal="right" vertical="bottom" textRotation="0" wrapText="false" indent="0" shrinkToFit="false"/>
      <protection locked="true" hidden="false"/>
    </xf>
    <xf numFmtId="164" fontId="18"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center" vertical="bottom" textRotation="0" wrapText="false" indent="0" shrinkToFit="false"/>
      <protection locked="true" hidden="false"/>
    </xf>
    <xf numFmtId="172" fontId="11" fillId="0" borderId="0" xfId="0" applyFont="true" applyBorder="true" applyAlignment="true" applyProtection="true">
      <alignment horizontal="right" vertical="bottom" textRotation="0" wrapText="false" indent="0" shrinkToFit="false"/>
      <protection locked="true" hidden="false"/>
    </xf>
    <xf numFmtId="164" fontId="24" fillId="0" borderId="0" xfId="28" applyFont="true" applyBorder="false" applyAlignment="true" applyProtection="true">
      <alignment horizontal="general" vertical="bottom" textRotation="0" wrapText="false" indent="0" shrinkToFit="false"/>
      <protection locked="true" hidden="false"/>
    </xf>
    <xf numFmtId="174" fontId="25" fillId="0" borderId="0" xfId="0" applyFont="true" applyBorder="false" applyAlignment="true" applyProtection="true">
      <alignment horizontal="right" vertical="bottom" textRotation="0" wrapText="false" indent="0" shrinkToFit="false"/>
      <protection locked="true" hidden="false"/>
    </xf>
    <xf numFmtId="164" fontId="7" fillId="0" borderId="1" xfId="0" applyFont="true" applyBorder="true" applyAlignment="true" applyProtection="true">
      <alignment horizontal="left" vertical="bottom" textRotation="0" wrapText="true" indent="0" shrinkToFit="false"/>
      <protection locked="true" hidden="false"/>
    </xf>
    <xf numFmtId="164" fontId="18" fillId="0" borderId="7" xfId="0" applyFont="true" applyBorder="true" applyAlignment="true" applyProtection="true">
      <alignment horizontal="justify" vertical="center" textRotation="0" wrapText="true" indent="0" shrinkToFit="false"/>
      <protection locked="true" hidden="false"/>
    </xf>
    <xf numFmtId="17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30" applyFont="true" applyBorder="false" applyAlignment="true" applyProtection="true">
      <alignment horizontal="general" vertical="bottom" textRotation="0" wrapText="false" indent="0" shrinkToFit="false"/>
      <protection locked="true" hidden="false"/>
    </xf>
    <xf numFmtId="174" fontId="20" fillId="0" borderId="1" xfId="0" applyFont="true" applyBorder="true" applyAlignment="true" applyProtection="true">
      <alignment horizontal="right" vertical="top" textRotation="0" wrapText="true" indent="0" shrinkToFit="false"/>
      <protection locked="true" hidden="false"/>
    </xf>
    <xf numFmtId="177" fontId="10" fillId="0" borderId="0" xfId="0" applyFont="true" applyBorder="false" applyAlignment="true" applyProtection="true">
      <alignment horizontal="center" vertical="bottom" textRotation="0" wrapText="false" indent="0" shrinkToFit="false"/>
      <protection locked="true" hidden="false"/>
    </xf>
    <xf numFmtId="172" fontId="11" fillId="0" borderId="0" xfId="30" applyFont="true" applyBorder="false" applyAlignment="true" applyProtection="true">
      <alignment horizontal="center" vertical="bottom" textRotation="0" wrapText="false" indent="0" shrinkToFit="false"/>
      <protection locked="true" hidden="false"/>
    </xf>
    <xf numFmtId="174" fontId="18" fillId="0" borderId="1" xfId="0" applyFont="true" applyBorder="true" applyAlignment="true" applyProtection="true">
      <alignment horizontal="right" vertical="bottom" textRotation="0" wrapText="false" indent="0" shrinkToFit="false"/>
      <protection locked="true" hidden="false"/>
    </xf>
    <xf numFmtId="164" fontId="24" fillId="0" borderId="0" xfId="0" applyFont="true" applyBorder="false" applyAlignment="true" applyProtection="true">
      <alignment horizontal="general" vertical="center" textRotation="0" wrapText="false" indent="0" shrinkToFit="false"/>
      <protection locked="true" hidden="false"/>
    </xf>
    <xf numFmtId="175" fontId="24" fillId="0" borderId="0" xfId="0" applyFont="true" applyBorder="fals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72" fontId="10" fillId="0" borderId="0" xfId="0" applyFont="true" applyBorder="false" applyAlignment="true" applyProtection="true">
      <alignment horizontal="right" vertical="center" textRotation="0" wrapText="false" indent="0" shrinkToFit="false"/>
      <protection locked="true" hidden="false"/>
    </xf>
    <xf numFmtId="164" fontId="23"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left" vertical="bottom" textRotation="0" wrapText="false" indent="0" shrinkToFit="false"/>
      <protection locked="true" hidden="false"/>
    </xf>
    <xf numFmtId="165" fontId="4" fillId="0" borderId="1" xfId="21" applyFont="true" applyBorder="true" applyAlignment="true" applyProtection="true">
      <alignment horizontal="center" vertical="top" textRotation="0" wrapText="true" indent="0" shrinkToFit="false"/>
      <protection locked="true" hidden="false"/>
    </xf>
    <xf numFmtId="165" fontId="26" fillId="0" borderId="1" xfId="22"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77" fontId="10" fillId="0" borderId="1" xfId="0" applyFont="true" applyBorder="true" applyAlignment="true" applyProtection="true">
      <alignment horizontal="center" vertical="center" textRotation="0" wrapText="false" indent="0" shrinkToFit="false"/>
      <protection locked="true" hidden="false"/>
    </xf>
    <xf numFmtId="165" fontId="24" fillId="0" borderId="0" xfId="22" applyFont="true" applyBorder="true" applyAlignment="true" applyProtection="true">
      <alignment horizontal="general" vertical="center" textRotation="0" wrapText="false" indent="0" shrinkToFit="false"/>
      <protection locked="true" hidden="false"/>
    </xf>
    <xf numFmtId="164" fontId="23" fillId="0" borderId="0" xfId="28" applyFont="true" applyBorder="false" applyAlignment="true" applyProtection="true">
      <alignment horizontal="general" vertical="center" textRotation="0" wrapText="false" indent="0" shrinkToFit="false"/>
      <protection locked="true" hidden="false"/>
    </xf>
    <xf numFmtId="164" fontId="24" fillId="0" borderId="1" xfId="28" applyFont="true" applyBorder="true" applyAlignment="true" applyProtection="true">
      <alignment horizontal="center" vertical="center" textRotation="0" wrapText="true" indent="0" shrinkToFit="false"/>
      <protection locked="true" hidden="false"/>
    </xf>
    <xf numFmtId="174" fontId="24" fillId="0" borderId="1" xfId="28"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13" fillId="0" borderId="1" xfId="28" applyFont="true" applyBorder="true" applyAlignment="true" applyProtection="true">
      <alignment horizontal="justify" vertical="center" textRotation="0" wrapText="true" indent="0" shrinkToFit="false"/>
      <protection locked="true" hidden="false"/>
    </xf>
    <xf numFmtId="164" fontId="24" fillId="0" borderId="1" xfId="28" applyFont="true" applyBorder="true" applyAlignment="true" applyProtection="true">
      <alignment horizontal="justify" vertical="center" textRotation="0" wrapText="true" indent="0" shrinkToFit="false"/>
      <protection locked="true" hidden="false"/>
    </xf>
    <xf numFmtId="164" fontId="13" fillId="0" borderId="1" xfId="0" applyFont="true" applyBorder="true" applyAlignment="true" applyProtection="true">
      <alignment horizontal="general" vertical="center"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80" fontId="4" fillId="0" borderId="1" xfId="21"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80" fontId="4" fillId="0" borderId="0" xfId="21" applyFont="true" applyBorder="true" applyAlignment="true" applyProtection="true">
      <alignment horizontal="center" vertical="bottom" textRotation="0" wrapText="false" indent="0" shrinkToFit="false"/>
      <protection locked="true" hidden="false"/>
    </xf>
    <xf numFmtId="165" fontId="24" fillId="0" borderId="0" xfId="22"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78" fontId="20" fillId="0" borderId="0" xfId="0" applyFont="true" applyBorder="false" applyAlignment="true" applyProtection="true">
      <alignment horizontal="center" vertical="bottom" textRotation="0" wrapText="false" indent="0" shrinkToFit="false"/>
      <protection locked="true" hidden="false"/>
    </xf>
    <xf numFmtId="174" fontId="4" fillId="0" borderId="1" xfId="22" applyFont="true" applyBorder="true" applyAlignment="true" applyProtection="true">
      <alignment horizontal="right" vertical="bottom" textRotation="0" wrapText="false" indent="0" shrinkToFit="false"/>
      <protection locked="true" hidden="false"/>
    </xf>
    <xf numFmtId="174" fontId="25" fillId="0" borderId="0" xfId="0" applyFont="true" applyBorder="false" applyAlignment="true" applyProtection="true">
      <alignment horizontal="general" vertical="bottom" textRotation="0" wrapText="false" indent="0" shrinkToFit="false"/>
      <protection locked="true" hidden="false"/>
    </xf>
    <xf numFmtId="165" fontId="4" fillId="0" borderId="1" xfId="22" applyFont="true" applyBorder="true" applyAlignment="true" applyProtection="true">
      <alignment horizontal="general" vertical="bottom" textRotation="0" wrapText="false" indent="0" shrinkToFit="false"/>
      <protection locked="true" hidden="false"/>
    </xf>
    <xf numFmtId="174" fontId="25" fillId="0" borderId="1" xfId="0" applyFont="true" applyBorder="true" applyAlignment="true" applyProtection="true">
      <alignment horizontal="general" vertical="bottom" textRotation="0" wrapText="false" indent="0" shrinkToFit="false"/>
      <protection locked="true" hidden="false"/>
    </xf>
    <xf numFmtId="172" fontId="10" fillId="0" borderId="0" xfId="0" applyFont="true" applyBorder="false" applyAlignment="true" applyProtection="true">
      <alignment horizontal="right" vertical="center" textRotation="0" wrapText="false" indent="0" shrinkToFit="false"/>
      <protection locked="true" hidden="false"/>
    </xf>
    <xf numFmtId="164" fontId="18" fillId="0" borderId="1" xfId="0" applyFont="true" applyBorder="true" applyAlignment="true" applyProtection="true">
      <alignment horizontal="left" vertical="bottom" textRotation="0" wrapText="false" indent="0" shrinkToFit="false"/>
      <protection locked="true" hidden="false"/>
    </xf>
    <xf numFmtId="164" fontId="18" fillId="0" borderId="1" xfId="0" applyFont="true" applyBorder="true" applyAlignment="true" applyProtection="true">
      <alignment horizontal="center" vertical="bottom" textRotation="0" wrapText="false" indent="0" shrinkToFit="false"/>
      <protection locked="true" hidden="false"/>
    </xf>
    <xf numFmtId="176" fontId="4" fillId="0" borderId="1" xfId="0" applyFont="true" applyBorder="true" applyAlignment="true" applyProtection="true">
      <alignment horizontal="center" vertical="center" textRotation="0" wrapText="true" indent="0" shrinkToFit="false" readingOrder="1"/>
      <protection locked="true" hidden="false"/>
    </xf>
    <xf numFmtId="176" fontId="4" fillId="0" borderId="9" xfId="0" applyFont="true" applyBorder="true" applyAlignment="true" applyProtection="true">
      <alignment horizontal="center" vertical="center" textRotation="0" wrapText="true" indent="0" shrinkToFit="false" readingOrder="1"/>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77" fontId="10" fillId="0" borderId="1" xfId="0" applyFont="true" applyBorder="true" applyAlignment="true" applyProtection="true">
      <alignment horizontal="center" vertical="center" textRotation="0" wrapText="false" indent="0" shrinkToFit="false"/>
      <protection locked="true" hidden="false"/>
    </xf>
    <xf numFmtId="164" fontId="23" fillId="0" borderId="0" xfId="28" applyFont="true" applyBorder="false" applyAlignment="true" applyProtection="true">
      <alignment horizontal="general" vertical="center"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13" fillId="0" borderId="1" xfId="28" applyFont="true" applyBorder="true" applyAlignment="true" applyProtection="true">
      <alignment horizontal="justify" vertical="center" textRotation="0" wrapText="true" indent="0" shrinkToFit="false"/>
      <protection locked="true" hidden="false"/>
    </xf>
    <xf numFmtId="164" fontId="24" fillId="0" borderId="1" xfId="28" applyFont="true" applyBorder="true" applyAlignment="true" applyProtection="true">
      <alignment horizontal="justify" vertical="center" textRotation="0" wrapText="true" indent="0" shrinkToFit="false"/>
      <protection locked="true" hidden="false"/>
    </xf>
    <xf numFmtId="164" fontId="13" fillId="0" borderId="1" xfId="0" applyFont="true" applyBorder="true" applyAlignment="true" applyProtection="true">
      <alignment horizontal="general" vertical="center" textRotation="0" wrapText="false" indent="0" shrinkToFit="false"/>
      <protection locked="true" hidden="false"/>
    </xf>
    <xf numFmtId="172" fontId="10" fillId="0" borderId="0" xfId="0" applyFont="true" applyBorder="false" applyAlignment="true" applyProtection="true">
      <alignment horizontal="general" vertical="bottom" textRotation="0" wrapText="false" indent="0" shrinkToFit="false"/>
      <protection locked="true" hidden="false"/>
    </xf>
    <xf numFmtId="174" fontId="0" fillId="0" borderId="0" xfId="0" applyFont="false" applyBorder="false" applyAlignment="true" applyProtection="true">
      <alignment horizontal="general" vertical="bottom" textRotation="0" wrapText="true" indent="0" shrinkToFit="false" readingOrder="1"/>
      <protection locked="true" hidden="false"/>
    </xf>
    <xf numFmtId="176" fontId="18" fillId="0" borderId="1" xfId="0" applyFont="true" applyBorder="true" applyAlignment="true" applyProtection="true">
      <alignment horizontal="center" vertical="bottom" textRotation="0" wrapText="false" indent="0" shrinkToFit="false"/>
      <protection locked="true" hidden="false"/>
    </xf>
    <xf numFmtId="172" fontId="10" fillId="0" borderId="0" xfId="30" applyFont="true" applyBorder="false" applyAlignment="true" applyProtection="true">
      <alignment horizontal="right" vertical="bottom" textRotation="0" wrapText="false" indent="0" shrinkToFit="false"/>
      <protection locked="true" hidden="false"/>
    </xf>
    <xf numFmtId="177" fontId="11" fillId="0" borderId="0" xfId="0" applyFont="true" applyBorder="false" applyAlignment="true" applyProtection="true">
      <alignment horizontal="center" vertical="bottom" textRotation="0" wrapText="false" indent="0" shrinkToFit="false"/>
      <protection locked="true" hidden="false"/>
    </xf>
    <xf numFmtId="164" fontId="11" fillId="0" borderId="0" xfId="30" applyFont="true" applyBorder="false" applyAlignment="true" applyProtection="true">
      <alignment horizontal="general" vertical="bottom" textRotation="0" wrapText="false" indent="0" shrinkToFit="false"/>
      <protection locked="true" hidden="false"/>
    </xf>
    <xf numFmtId="172" fontId="11" fillId="0" borderId="0" xfId="30" applyFont="true" applyBorder="false" applyAlignment="true" applyProtection="true">
      <alignment horizontal="right"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center" vertical="bottom" textRotation="0" wrapText="false" indent="0" shrinkToFit="false"/>
      <protection locked="true" hidden="false"/>
    </xf>
    <xf numFmtId="164" fontId="28" fillId="0" borderId="0" xfId="28" applyFont="true" applyBorder="false" applyAlignment="true" applyProtection="true">
      <alignment horizontal="justify" vertical="top" textRotation="0" wrapText="true" indent="0" shrinkToFit="false"/>
      <protection locked="true" hidden="false"/>
    </xf>
    <xf numFmtId="174" fontId="28" fillId="0" borderId="0" xfId="22" applyFont="true" applyBorder="true" applyAlignment="true" applyProtection="true">
      <alignment horizontal="center" vertical="center" textRotation="0" wrapText="false" indent="0" shrinkToFit="false"/>
      <protection locked="true" hidden="false"/>
    </xf>
    <xf numFmtId="174" fontId="13" fillId="0" borderId="1" xfId="22" applyFont="true" applyBorder="true" applyAlignment="true" applyProtection="true">
      <alignment horizontal="center"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76" fontId="18"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top"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readingOrder="1"/>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77" fontId="10" fillId="0" borderId="0" xfId="0" applyFont="true" applyBorder="false" applyAlignment="true" applyProtection="true">
      <alignment horizontal="center" vertical="center" textRotation="0" wrapText="false" indent="0" shrinkToFit="false"/>
      <protection locked="true" hidden="false"/>
    </xf>
    <xf numFmtId="174" fontId="6" fillId="0" borderId="0" xfId="0" applyFont="true" applyBorder="false" applyAlignment="true" applyProtection="true">
      <alignment horizontal="general" vertical="bottom" textRotation="0" wrapText="true" indent="0" shrinkToFit="false" readingOrder="1"/>
      <protection locked="true" hidden="false"/>
    </xf>
    <xf numFmtId="164" fontId="10" fillId="0" borderId="0" xfId="0" applyFont="true" applyBorder="false" applyAlignment="true" applyProtection="true">
      <alignment horizontal="left" vertical="center" textRotation="0" wrapText="true" indent="0" shrinkToFit="false"/>
      <protection locked="true" hidden="false"/>
    </xf>
    <xf numFmtId="164" fontId="11" fillId="0" borderId="0" xfId="0" applyFont="true" applyBorder="false" applyAlignment="true" applyProtection="true">
      <alignment horizontal="left" vertical="center" textRotation="0" wrapText="true" indent="0" shrinkToFit="false"/>
      <protection locked="true" hidden="false"/>
    </xf>
    <xf numFmtId="177" fontId="11" fillId="0" borderId="0" xfId="19" applyFont="true" applyBorder="true" applyAlignment="true" applyProtection="true">
      <alignment horizontal="center" vertical="bottom" textRotation="0" wrapText="false" indent="0" shrinkToFit="false"/>
      <protection locked="true" hidden="false"/>
    </xf>
    <xf numFmtId="164" fontId="29" fillId="0" borderId="0" xfId="0" applyFont="true" applyBorder="false" applyAlignment="true" applyProtection="true">
      <alignment horizontal="left" vertical="center" textRotation="0" wrapText="true" indent="0" shrinkToFit="false"/>
      <protection locked="true" hidden="false"/>
    </xf>
    <xf numFmtId="174" fontId="25" fillId="0" borderId="1" xfId="19" applyFont="true" applyBorder="true" applyAlignment="true" applyProtection="true">
      <alignment horizontal="right" vertical="bottom" textRotation="0" wrapText="false" indent="0" shrinkToFit="false"/>
      <protection locked="true" hidden="false"/>
    </xf>
    <xf numFmtId="164" fontId="29" fillId="0" borderId="0" xfId="30" applyFont="true" applyBorder="false" applyAlignment="true" applyProtection="true">
      <alignment horizontal="general" vertical="bottom" textRotation="0" wrapText="false" indent="0" shrinkToFit="false"/>
      <protection locked="true" hidden="false"/>
    </xf>
    <xf numFmtId="172" fontId="29" fillId="0" borderId="0" xfId="30" applyFont="true" applyBorder="false" applyAlignment="true" applyProtection="true">
      <alignment horizontal="right" vertical="bottom" textRotation="0" wrapText="false" indent="0" shrinkToFit="false"/>
      <protection locked="true" hidden="false"/>
    </xf>
    <xf numFmtId="174" fontId="11" fillId="0" borderId="0" xfId="19" applyFont="true" applyBorder="true" applyAlignment="true" applyProtection="true">
      <alignment horizontal="right" vertical="bottom"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74" fontId="25" fillId="0" borderId="0" xfId="19" applyFont="true" applyBorder="true" applyAlignment="true" applyProtection="true">
      <alignment horizontal="right" vertical="bottom" textRotation="0" wrapText="false" indent="0" shrinkToFit="false"/>
      <protection locked="true" hidden="false"/>
    </xf>
    <xf numFmtId="174" fontId="25" fillId="0" borderId="0" xfId="30" applyFont="true" applyBorder="false" applyAlignment="true" applyProtection="true">
      <alignment horizontal="general" vertical="bottom" textRotation="0" wrapText="false" indent="0" shrinkToFit="false"/>
      <protection locked="true" hidden="false"/>
    </xf>
    <xf numFmtId="164" fontId="25" fillId="0" borderId="0" xfId="30" applyFont="true" applyBorder="false" applyAlignment="true" applyProtection="true">
      <alignment horizontal="general" vertical="bottom" textRotation="0" wrapText="false" indent="0" shrinkToFit="false"/>
      <protection locked="true" hidden="false"/>
    </xf>
    <xf numFmtId="172" fontId="25" fillId="0" borderId="0" xfId="30" applyFont="true" applyBorder="false" applyAlignment="true" applyProtection="true">
      <alignment horizontal="right" vertical="bottom" textRotation="0" wrapText="false" indent="0" shrinkToFit="false"/>
      <protection locked="true" hidden="false"/>
    </xf>
    <xf numFmtId="177" fontId="10" fillId="0" borderId="0" xfId="19"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center" textRotation="0" wrapText="false" indent="0" shrinkToFit="false"/>
      <protection locked="true" hidden="false"/>
    </xf>
    <xf numFmtId="164" fontId="24" fillId="0" borderId="1" xfId="0" applyFont="true" applyBorder="true" applyAlignment="true" applyProtection="true">
      <alignment horizontal="center" vertical="center" textRotation="0" wrapText="true" indent="0" shrinkToFit="false"/>
      <protection locked="true" hidden="false"/>
    </xf>
    <xf numFmtId="164" fontId="4" fillId="0" borderId="0" xfId="28" applyFont="true" applyBorder="false" applyAlignment="true" applyProtection="true">
      <alignment horizontal="general" vertical="center" textRotation="0" wrapText="false" indent="0" shrinkToFit="false"/>
      <protection locked="true" hidden="false"/>
    </xf>
    <xf numFmtId="165" fontId="4" fillId="0" borderId="0" xfId="22" applyFont="true" applyBorder="true" applyAlignment="true" applyProtection="true">
      <alignment horizontal="center" vertical="center" textRotation="0" wrapText="false" indent="0" shrinkToFit="false"/>
      <protection locked="true" hidden="false"/>
    </xf>
    <xf numFmtId="174" fontId="24" fillId="0" borderId="1" xfId="22" applyFont="true" applyBorder="true" applyAlignment="true" applyProtection="true">
      <alignment horizontal="center" vertical="center" textRotation="0" wrapText="false" indent="0" shrinkToFit="false"/>
      <protection locked="true" hidden="false"/>
    </xf>
    <xf numFmtId="174" fontId="4" fillId="0" borderId="1" xfId="22" applyFont="true" applyBorder="true" applyAlignment="true" applyProtection="true">
      <alignment horizontal="center" vertical="center" textRotation="0" wrapText="false" indent="0" shrinkToFit="false"/>
      <protection locked="true" hidden="false"/>
    </xf>
    <xf numFmtId="164" fontId="24" fillId="0" borderId="1" xfId="28" applyFont="true" applyBorder="true" applyAlignment="true" applyProtection="true">
      <alignment horizontal="general" vertical="center" textRotation="0" wrapText="false" indent="0" shrinkToFit="false"/>
      <protection locked="true" hidden="false"/>
    </xf>
    <xf numFmtId="176" fontId="11" fillId="0" borderId="0" xfId="0" applyFont="true" applyBorder="false" applyAlignment="true" applyProtection="true">
      <alignment horizontal="general" vertical="center" textRotation="0" wrapText="false" indent="0" shrinkToFit="false"/>
      <protection locked="true" hidden="false"/>
    </xf>
    <xf numFmtId="172" fontId="11" fillId="0" borderId="0" xfId="0" applyFont="true" applyBorder="false" applyAlignment="true" applyProtection="true">
      <alignment horizontal="general" vertical="bottom" textRotation="0" wrapText="false" indent="0" shrinkToFit="false"/>
      <protection locked="true" hidden="false"/>
    </xf>
    <xf numFmtId="164" fontId="8" fillId="0" borderId="8" xfId="0" applyFont="true" applyBorder="true" applyAlignment="true" applyProtection="true">
      <alignment horizontal="general" vertical="bottom" textRotation="0" wrapText="false" indent="0" shrinkToFit="false"/>
      <protection locked="true" hidden="false"/>
    </xf>
    <xf numFmtId="172" fontId="8" fillId="0" borderId="8" xfId="0" applyFont="true" applyBorder="true" applyAlignment="true" applyProtection="true">
      <alignment horizontal="general" vertical="bottom" textRotation="0" wrapText="false" indent="0" shrinkToFit="false"/>
      <protection locked="true" hidden="false"/>
    </xf>
    <xf numFmtId="172" fontId="8" fillId="0" borderId="8" xfId="0" applyFont="true" applyBorder="true" applyAlignment="true" applyProtection="true">
      <alignment horizontal="right" vertical="bottom" textRotation="0" wrapText="false" indent="0" shrinkToFit="false"/>
      <protection locked="true" hidden="false"/>
    </xf>
    <xf numFmtId="172" fontId="7" fillId="0" borderId="0" xfId="0" applyFont="true" applyBorder="false" applyAlignment="true" applyProtection="true">
      <alignment horizontal="center" vertical="bottom" textRotation="0" wrapText="false" indent="0" shrinkToFit="false"/>
      <protection locked="true" hidden="false"/>
    </xf>
    <xf numFmtId="172" fontId="8" fillId="0" borderId="0" xfId="0" applyFont="true" applyBorder="false" applyAlignment="true" applyProtection="true">
      <alignment horizontal="center" vertical="bottom" textRotation="0" wrapText="false" indent="0" shrinkToFit="false"/>
      <protection locked="true" hidden="false"/>
    </xf>
    <xf numFmtId="172" fontId="8"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72" fontId="10" fillId="0" borderId="0" xfId="0" applyFont="true" applyBorder="false" applyAlignment="true" applyProtection="true">
      <alignment horizontal="right"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22"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74" fontId="6" fillId="0" borderId="1" xfId="0" applyFont="true" applyBorder="true" applyAlignment="true" applyProtection="true">
      <alignment horizontal="right"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23" fillId="0" borderId="1" xfId="0" applyFont="true" applyBorder="true" applyAlignment="true" applyProtection="true">
      <alignment horizontal="left" vertical="center" textRotation="0" wrapText="true" indent="0" shrinkToFit="false"/>
      <protection locked="true" hidden="false"/>
    </xf>
    <xf numFmtId="174" fontId="23" fillId="0" borderId="1" xfId="0" applyFont="true" applyBorder="true" applyAlignment="true" applyProtection="true">
      <alignment horizontal="right" vertical="center" textRotation="0" wrapText="tru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false"/>
    </xf>
    <xf numFmtId="164" fontId="20" fillId="0" borderId="2"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center" vertical="bottom" textRotation="0" wrapText="false" indent="0" shrinkToFit="false"/>
      <protection locked="true" hidden="false"/>
    </xf>
    <xf numFmtId="174" fontId="10" fillId="0" borderId="1" xfId="0" applyFont="true" applyBorder="true" applyAlignment="true" applyProtection="true">
      <alignment horizontal="general" vertical="top" textRotation="0" wrapText="false" indent="0" shrinkToFit="false"/>
      <protection locked="true" hidden="false"/>
    </xf>
    <xf numFmtId="172" fontId="11" fillId="0" borderId="0" xfId="0" applyFont="true" applyBorder="false" applyAlignment="true" applyProtection="true">
      <alignment horizontal="center" vertical="bottom" textRotation="0" wrapText="false" indent="0" shrinkToFit="false"/>
      <protection locked="true" hidden="false"/>
    </xf>
    <xf numFmtId="164" fontId="11" fillId="0" borderId="0" xfId="3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77" fontId="10" fillId="0" borderId="0" xfId="0" applyFont="true" applyBorder="false" applyAlignment="true" applyProtection="true">
      <alignment horizontal="center" vertical="bottom" textRotation="0" wrapText="false" indent="0" shrinkToFit="false"/>
      <protection locked="true" hidden="false"/>
    </xf>
    <xf numFmtId="172" fontId="11" fillId="0" borderId="0" xfId="30" applyFont="true" applyBorder="false" applyAlignment="true" applyProtection="true">
      <alignment horizontal="right"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72" fontId="11" fillId="0" borderId="0" xfId="30" applyFont="true" applyBorder="false" applyAlignment="true" applyProtection="true">
      <alignment horizontal="center" vertical="bottom" textRotation="0" wrapText="false" indent="0" shrinkToFit="false"/>
      <protection locked="true" hidden="false"/>
    </xf>
    <xf numFmtId="164" fontId="13" fillId="0" borderId="1" xfId="28" applyFont="true" applyBorder="true" applyAlignment="true" applyProtection="true">
      <alignment horizontal="justify" vertical="top" textRotation="0" wrapText="true" indent="0" shrinkToFit="false"/>
      <protection locked="true" hidden="false"/>
    </xf>
    <xf numFmtId="164" fontId="18" fillId="0" borderId="1" xfId="0" applyFont="true" applyBorder="true" applyAlignment="true" applyProtection="true">
      <alignment horizontal="center" vertical="bottom" textRotation="0" wrapText="false" indent="0" shrinkToFit="false"/>
      <protection locked="true" hidden="false"/>
    </xf>
    <xf numFmtId="178" fontId="18" fillId="0" borderId="1" xfId="0" applyFont="true" applyBorder="true" applyAlignment="true" applyProtection="true">
      <alignment horizontal="center" vertical="bottom" textRotation="0" wrapText="false" indent="0" shrinkToFit="false"/>
      <protection locked="true" hidden="false"/>
    </xf>
    <xf numFmtId="172" fontId="11" fillId="0" borderId="0" xfId="0" applyFont="true" applyBorder="false" applyAlignment="true" applyProtection="true">
      <alignment horizontal="general" vertical="bottom" textRotation="0" wrapText="false" indent="0" shrinkToFit="false"/>
      <protection locked="true" hidden="false"/>
    </xf>
    <xf numFmtId="164" fontId="25" fillId="0" borderId="1" xfId="0"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4" fontId="6" fillId="0" borderId="0" xfId="28" applyFont="false" applyBorder="false" applyAlignment="true" applyProtection="true">
      <alignment horizontal="general" vertical="bottom" textRotation="0" wrapText="false" indent="0" shrinkToFit="false"/>
      <protection locked="true" hidden="false"/>
    </xf>
    <xf numFmtId="172" fontId="11" fillId="0" borderId="0" xfId="0" applyFont="true" applyBorder="false" applyAlignment="true" applyProtection="true">
      <alignment horizontal="right" vertical="center" textRotation="0" wrapText="false" indent="0" shrinkToFit="false"/>
      <protection locked="true" hidden="false"/>
    </xf>
    <xf numFmtId="164" fontId="26" fillId="0" borderId="1" xfId="0" applyFont="true" applyBorder="true" applyAlignment="true" applyProtection="true">
      <alignment horizontal="center" vertical="center" textRotation="0" wrapText="false" indent="0" shrinkToFit="false"/>
      <protection locked="true" hidden="false"/>
    </xf>
    <xf numFmtId="164" fontId="26" fillId="0" borderId="1" xfId="0" applyFont="true" applyBorder="true" applyAlignment="true" applyProtection="true">
      <alignment horizontal="center" vertical="top" textRotation="0" wrapText="tru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24" fillId="0" borderId="0" xfId="28" applyFont="true" applyBorder="false" applyAlignment="true" applyProtection="true">
      <alignment horizontal="justify" vertical="top"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24" fillId="0" borderId="1" xfId="28" applyFont="true" applyBorder="true" applyAlignment="true" applyProtection="true">
      <alignment horizontal="justify" vertical="top" textRotation="0" wrapText="tru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78" fontId="20" fillId="0" borderId="0" xfId="0" applyFont="true" applyBorder="false" applyAlignment="true" applyProtection="true">
      <alignment horizontal="center" vertical="bottom" textRotation="0" wrapText="false" indent="0" shrinkToFit="false"/>
      <protection locked="true" hidden="false"/>
    </xf>
    <xf numFmtId="164" fontId="24" fillId="0" borderId="1" xfId="28"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18" fillId="0" borderId="10" xfId="0" applyFont="true" applyBorder="true" applyAlignment="true" applyProtection="true">
      <alignment horizontal="general" vertical="center" textRotation="0" wrapText="true" indent="0" shrinkToFit="false"/>
      <protection locked="true" hidden="false"/>
    </xf>
    <xf numFmtId="172" fontId="11" fillId="0" borderId="0" xfId="0" applyFont="true" applyBorder="false" applyAlignment="true" applyProtection="true">
      <alignment horizontal="right" vertical="center" textRotation="0" wrapText="true" indent="0" shrinkToFit="false"/>
      <protection locked="true" hidden="false"/>
    </xf>
    <xf numFmtId="164" fontId="10" fillId="0" borderId="0" xfId="30" applyFont="true" applyBorder="false" applyAlignment="true" applyProtection="true">
      <alignment horizontal="general" vertical="bottom" textRotation="0" wrapText="false" indent="0" shrinkToFit="false"/>
      <protection locked="true" hidden="false"/>
    </xf>
    <xf numFmtId="164" fontId="8" fillId="0" borderId="0" xfId="30" applyFont="true" applyBorder="false" applyAlignment="true" applyProtection="true">
      <alignment horizontal="general" vertical="bottom" textRotation="0" wrapText="false" indent="0" shrinkToFit="false"/>
      <protection locked="true" hidden="false"/>
    </xf>
    <xf numFmtId="164" fontId="20" fillId="0" borderId="11" xfId="0" applyFont="true" applyBorder="true" applyAlignment="true" applyProtection="true">
      <alignment horizontal="center" vertical="top" textRotation="0" wrapText="true" indent="0" shrinkToFit="false"/>
      <protection locked="true" hidden="false"/>
    </xf>
    <xf numFmtId="173" fontId="8" fillId="0" borderId="0" xfId="0" applyFont="true" applyBorder="false" applyAlignment="true" applyProtection="true">
      <alignment horizontal="center" vertical="bottom" textRotation="0" wrapText="false" indent="0" shrinkToFit="false"/>
      <protection locked="true" hidden="false"/>
    </xf>
    <xf numFmtId="164" fontId="18" fillId="0" borderId="11" xfId="0" applyFont="true" applyBorder="true" applyAlignment="true" applyProtection="true">
      <alignment horizontal="center" vertical="top"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18" fillId="0" borderId="1" xfId="0" applyFont="true" applyBorder="true" applyAlignment="true" applyProtection="true">
      <alignment horizontal="general" vertical="bottom" textRotation="0" wrapText="false" indent="0" shrinkToFit="false"/>
      <protection locked="true" hidden="false"/>
    </xf>
    <xf numFmtId="181" fontId="4" fillId="0" borderId="1" xfId="0" applyFont="true" applyBorder="true" applyAlignment="true" applyProtection="true">
      <alignment horizontal="center" vertical="top" textRotation="0" wrapText="true" indent="0" shrinkToFit="false"/>
      <protection locked="true" hidden="false"/>
    </xf>
    <xf numFmtId="164" fontId="10" fillId="0" borderId="0" xfId="30" applyFont="true" applyBorder="false" applyAlignment="true" applyProtection="true">
      <alignment horizontal="general" vertical="bottom" textRotation="0" wrapText="true" indent="0" shrinkToFit="false"/>
      <protection locked="true" hidden="false"/>
    </xf>
    <xf numFmtId="164" fontId="20" fillId="0" borderId="6"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30" fillId="0" borderId="5" xfId="0" applyFont="true" applyBorder="true" applyAlignment="true" applyProtection="true">
      <alignment horizontal="center" vertical="center" textRotation="0" wrapText="tru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72" fontId="8" fillId="0" borderId="0" xfId="28" applyFont="true" applyBorder="false" applyAlignment="true" applyProtection="true">
      <alignment horizontal="center" vertical="bottom" textRotation="0" wrapText="false" indent="0" shrinkToFit="false"/>
      <protection locked="true" hidden="false"/>
    </xf>
    <xf numFmtId="174" fontId="0" fillId="0" borderId="0" xfId="0" applyFont="false" applyBorder="false" applyAlignment="true" applyProtection="true">
      <alignment horizontal="center" vertical="center" textRotation="0" wrapText="false" indent="0" shrinkToFit="false"/>
      <protection locked="true" hidden="false"/>
    </xf>
    <xf numFmtId="174" fontId="0" fillId="0" borderId="0" xfId="0" applyFont="false" applyBorder="false" applyAlignment="true" applyProtection="true">
      <alignment horizontal="center" vertical="bottom" textRotation="0" wrapText="false" indent="0" shrinkToFit="false"/>
      <protection locked="true" hidden="false"/>
    </xf>
    <xf numFmtId="174" fontId="23"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1" fillId="0" borderId="5" xfId="0" applyFont="true" applyBorder="true" applyAlignment="true" applyProtection="true">
      <alignment horizontal="left" vertical="bottom" textRotation="0" wrapText="false" indent="0" shrinkToFit="false"/>
      <protection locked="true" hidden="false"/>
    </xf>
    <xf numFmtId="172" fontId="10" fillId="0" borderId="0" xfId="0" applyFont="true" applyBorder="false" applyAlignment="true" applyProtection="true">
      <alignment horizontal="left" vertical="bottom" textRotation="0" wrapText="false" indent="0" shrinkToFit="false"/>
      <protection locked="true" hidden="false"/>
    </xf>
    <xf numFmtId="164" fontId="18" fillId="0" borderId="1" xfId="0" applyFont="true" applyBorder="true" applyAlignment="true" applyProtection="true">
      <alignment horizontal="justify" vertical="center" textRotation="0" wrapText="true" indent="0" shrinkToFit="false"/>
      <protection locked="true" hidden="false"/>
    </xf>
    <xf numFmtId="164" fontId="23"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74" fontId="7" fillId="0" borderId="0" xfId="0" applyFont="true" applyBorder="false" applyAlignment="true" applyProtection="true">
      <alignment horizontal="center" vertical="center" textRotation="0" wrapText="false" indent="0" shrinkToFit="false"/>
      <protection locked="true" hidden="false"/>
    </xf>
    <xf numFmtId="172" fontId="7" fillId="0" borderId="0" xfId="0" applyFont="true" applyBorder="false" applyAlignment="true" applyProtection="true">
      <alignment horizontal="right"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74" fontId="8" fillId="0" borderId="1" xfId="0" applyFont="true" applyBorder="true" applyAlignment="true" applyProtection="true">
      <alignment horizontal="center" vertical="center" textRotation="0" wrapText="true" indent="0" shrinkToFit="false"/>
      <protection locked="true" hidden="false"/>
    </xf>
    <xf numFmtId="164" fontId="22" fillId="0" borderId="1" xfId="0" applyFont="true" applyBorder="true" applyAlignment="true" applyProtection="true">
      <alignment horizontal="center" vertical="center" textRotation="0" wrapText="true" indent="0" shrinkToFit="false"/>
      <protection locked="true" hidden="false"/>
    </xf>
    <xf numFmtId="172" fontId="8"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false" indent="0" shrinkToFit="false"/>
      <protection locked="true" hidden="false"/>
    </xf>
    <xf numFmtId="174" fontId="7" fillId="0" borderId="1" xfId="0" applyFont="true" applyBorder="true" applyAlignment="true" applyProtection="true">
      <alignment horizontal="center" vertical="center" textRotation="0" wrapText="fals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72" fontId="7" fillId="0" borderId="1" xfId="0" applyFont="true" applyBorder="true" applyAlignment="true" applyProtection="true">
      <alignment horizontal="right" vertical="center" textRotation="0" wrapText="false" indent="0" shrinkToFit="false"/>
      <protection locked="true" hidden="false"/>
    </xf>
    <xf numFmtId="164" fontId="31" fillId="0" borderId="0" xfId="0" applyFont="true" applyBorder="false" applyAlignment="true" applyProtection="true">
      <alignment horizontal="general" vertical="center" textRotation="0" wrapText="false" indent="0" shrinkToFit="false"/>
      <protection locked="true" hidden="false"/>
    </xf>
    <xf numFmtId="174" fontId="26" fillId="0" borderId="0" xfId="0" applyFont="true" applyBorder="false" applyAlignment="true" applyProtection="true">
      <alignment horizontal="center"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true">
      <alignment horizontal="center" vertical="center" textRotation="0" wrapText="true" indent="0" shrinkToFit="false"/>
      <protection locked="true" hidden="false"/>
    </xf>
    <xf numFmtId="174" fontId="24" fillId="0" borderId="1" xfId="0" applyFont="true" applyBorder="true" applyAlignment="true" applyProtection="true">
      <alignment horizontal="center" vertical="center" textRotation="0" wrapText="true" indent="0" shrinkToFit="false"/>
      <protection locked="true" hidden="false"/>
    </xf>
    <xf numFmtId="172" fontId="0" fillId="0" borderId="1" xfId="0" applyFont="false" applyBorder="true" applyAlignment="true" applyProtection="true">
      <alignment horizontal="center" vertical="bottom" textRotation="0" wrapText="false" indent="0" shrinkToFit="false"/>
      <protection locked="true" hidden="false"/>
    </xf>
    <xf numFmtId="174" fontId="0" fillId="0" borderId="1" xfId="0" applyFont="false" applyBorder="true" applyAlignment="true" applyProtection="true">
      <alignment horizontal="center" vertical="bottom" textRotation="0" wrapText="tru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74" fontId="7" fillId="0" borderId="1" xfId="0" applyFont="true" applyBorder="true" applyAlignment="true" applyProtection="true">
      <alignment horizontal="right" vertical="center" textRotation="0" wrapText="false" indent="0" shrinkToFit="false"/>
      <protection locked="true" hidden="false"/>
    </xf>
    <xf numFmtId="164" fontId="7" fillId="0" borderId="0" xfId="26" applyFont="true" applyBorder="false" applyAlignment="true" applyProtection="true">
      <alignment horizontal="general" vertical="bottom" textRotation="0" wrapText="false" indent="0" shrinkToFit="false"/>
      <protection locked="true" hidden="false"/>
    </xf>
    <xf numFmtId="172" fontId="7" fillId="0" borderId="0" xfId="26" applyFont="true" applyBorder="false" applyAlignment="true" applyProtection="true">
      <alignment horizontal="general" vertical="bottom" textRotation="0" wrapText="false" indent="0" shrinkToFit="false"/>
      <protection locked="true" hidden="false"/>
    </xf>
    <xf numFmtId="172" fontId="7" fillId="0" borderId="0" xfId="26" applyFont="true" applyBorder="false" applyAlignment="true" applyProtection="true">
      <alignment horizontal="right" vertical="bottom" textRotation="0" wrapText="false" indent="0" shrinkToFit="false"/>
      <protection locked="true" hidden="false"/>
    </xf>
    <xf numFmtId="174" fontId="7" fillId="0" borderId="0" xfId="26" applyFont="true" applyBorder="false" applyAlignment="true" applyProtection="true">
      <alignment horizontal="right" vertical="bottom" textRotation="0" wrapText="false" indent="0" shrinkToFit="false"/>
      <protection locked="true" hidden="false"/>
    </xf>
    <xf numFmtId="164" fontId="10" fillId="0" borderId="0" xfId="28" applyFont="true" applyBorder="false" applyAlignment="true" applyProtection="true">
      <alignment horizontal="general" vertical="bottom" textRotation="0" wrapText="false" indent="0" shrinkToFit="false"/>
      <protection locked="true" hidden="false"/>
    </xf>
    <xf numFmtId="174" fontId="11" fillId="0" borderId="0" xfId="28" applyFont="true" applyBorder="false" applyAlignment="true" applyProtection="true">
      <alignment horizontal="center" vertical="bottom" textRotation="0" wrapText="false" indent="0" shrinkToFit="false"/>
      <protection locked="true" hidden="false"/>
    </xf>
    <xf numFmtId="174" fontId="10" fillId="0" borderId="0" xfId="28" applyFont="true" applyBorder="false" applyAlignment="true" applyProtection="true">
      <alignment horizontal="center" vertical="bottom" textRotation="0" wrapText="false" indent="0" shrinkToFit="false"/>
      <protection locked="true" hidden="false"/>
    </xf>
    <xf numFmtId="174" fontId="0" fillId="0" borderId="0" xfId="0" applyFont="false" applyBorder="false" applyAlignment="true" applyProtection="true">
      <alignment horizontal="general" vertical="center" textRotation="0" wrapText="false" indent="0" shrinkToFit="false"/>
      <protection locked="true" hidden="false"/>
    </xf>
    <xf numFmtId="174" fontId="0" fillId="0" borderId="0" xfId="0" applyFont="false" applyBorder="false" applyAlignment="true" applyProtection="true">
      <alignment horizontal="general" vertical="bottom" textRotation="0" wrapText="false" indent="0" shrinkToFit="false"/>
      <protection locked="true" hidden="false"/>
    </xf>
    <xf numFmtId="174" fontId="23" fillId="0" borderId="0" xfId="0" applyFont="true" applyBorder="false" applyAlignment="true" applyProtection="true">
      <alignment horizontal="general" vertical="bottom" textRotation="0" wrapText="false" indent="0" shrinkToFit="false"/>
      <protection locked="true" hidden="false"/>
    </xf>
    <xf numFmtId="164" fontId="18" fillId="0" borderId="12" xfId="0" applyFont="true" applyBorder="true" applyAlignment="true" applyProtection="true">
      <alignment horizontal="center" vertical="top" textRotation="0" wrapText="true" indent="0" shrinkToFit="false"/>
      <protection locked="true" hidden="false"/>
    </xf>
    <xf numFmtId="174" fontId="0" fillId="0" borderId="1" xfId="0" applyFont="false" applyBorder="true" applyAlignment="true" applyProtection="true">
      <alignment horizontal="center" vertical="bottom" textRotation="0" wrapText="false" indent="0" shrinkToFit="false"/>
      <protection locked="true" hidden="false"/>
    </xf>
    <xf numFmtId="174" fontId="7" fillId="0" borderId="1" xfId="0" applyFont="true" applyBorder="true" applyAlignment="true" applyProtection="true">
      <alignment horizontal="center" vertical="bottom" textRotation="0" wrapText="false" indent="0" shrinkToFit="false"/>
      <protection locked="true" hidden="false"/>
    </xf>
    <xf numFmtId="164" fontId="20" fillId="0" borderId="13" xfId="0" applyFont="true" applyBorder="true" applyAlignment="true" applyProtection="true">
      <alignment horizontal="general" vertical="center" textRotation="0" wrapText="true" indent="0" shrinkToFit="false"/>
      <protection locked="true" hidden="false"/>
    </xf>
    <xf numFmtId="164" fontId="18" fillId="0" borderId="14" xfId="0" applyFont="true" applyBorder="true" applyAlignment="true" applyProtection="true">
      <alignment horizontal="center" vertical="top" textRotation="0" wrapText="true" indent="0" shrinkToFit="false"/>
      <protection locked="true" hidden="false"/>
    </xf>
    <xf numFmtId="164" fontId="18" fillId="0" borderId="15" xfId="0" applyFont="true" applyBorder="true" applyAlignment="true" applyProtection="true">
      <alignment horizontal="justify" vertical="center" textRotation="0" wrapText="true" indent="0" shrinkToFit="false"/>
      <protection locked="true" hidden="false"/>
    </xf>
    <xf numFmtId="164" fontId="18" fillId="0" borderId="16" xfId="0" applyFont="true" applyBorder="true" applyAlignment="true" applyProtection="true">
      <alignment horizontal="justify"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2"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true">
      <alignment horizontal="left" vertical="center" textRotation="0" wrapText="tru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78" fontId="4" fillId="0" borderId="1" xfId="0" applyFont="true" applyBorder="true" applyAlignment="true" applyProtection="true">
      <alignment horizontal="center" vertical="center" textRotation="0" wrapText="true" indent="0" shrinkToFit="false"/>
      <protection locked="true" hidden="false"/>
    </xf>
    <xf numFmtId="174" fontId="18" fillId="0" borderId="1" xfId="0" applyFont="true" applyBorder="true" applyAlignment="true" applyProtection="true">
      <alignment horizontal="center" vertical="bottom" textRotation="0" wrapText="false" indent="0" shrinkToFit="false"/>
      <protection locked="true" hidden="false"/>
    </xf>
    <xf numFmtId="174" fontId="18"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72" fontId="7" fillId="0" borderId="0" xfId="0" applyFont="true" applyBorder="false" applyAlignment="true" applyProtection="true">
      <alignment horizontal="center" vertical="center" textRotation="0" wrapText="true" indent="0" shrinkToFit="false"/>
      <protection locked="true" hidden="false"/>
    </xf>
    <xf numFmtId="172" fontId="7" fillId="0" borderId="0" xfId="0" applyFont="true" applyBorder="false" applyAlignment="true" applyProtection="true">
      <alignment horizontal="right"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72" fontId="8" fillId="0" borderId="0" xfId="0" applyFont="true" applyBorder="false" applyAlignment="true" applyProtection="true">
      <alignment horizontal="center" vertical="center" textRotation="0" wrapText="true" indent="0" shrinkToFit="false"/>
      <protection locked="true" hidden="false"/>
    </xf>
    <xf numFmtId="172" fontId="8" fillId="0" borderId="0" xfId="0" applyFont="true" applyBorder="false" applyAlignment="true" applyProtection="true">
      <alignment horizontal="right" vertical="center" textRotation="0" wrapText="true" indent="0" shrinkToFit="false"/>
      <protection locked="true" hidden="false"/>
    </xf>
    <xf numFmtId="164" fontId="7" fillId="0" borderId="1" xfId="0" applyFont="true" applyBorder="true" applyAlignment="true" applyProtection="true">
      <alignment horizontal="left" vertical="bottom" textRotation="0" wrapText="true" indent="0" shrinkToFit="false"/>
      <protection locked="true" hidden="false"/>
    </xf>
    <xf numFmtId="164" fontId="18" fillId="0" borderId="17" xfId="0" applyFont="true" applyBorder="true" applyAlignment="true" applyProtection="true">
      <alignment horizontal="center" vertical="top" textRotation="0" wrapText="true" indent="0" shrinkToFit="false"/>
      <protection locked="true" hidden="false"/>
    </xf>
    <xf numFmtId="164" fontId="0" fillId="0" borderId="6" xfId="0" applyFont="true" applyBorder="tru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72" fontId="7" fillId="0"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18" fillId="0" borderId="5" xfId="0" applyFont="true" applyBorder="true" applyAlignment="true" applyProtection="true">
      <alignment horizontal="justify" vertical="center" textRotation="0" wrapText="true" indent="0" shrinkToFit="false"/>
      <protection locked="true" hidden="false"/>
    </xf>
    <xf numFmtId="183" fontId="8" fillId="0" borderId="0" xfId="0" applyFont="true" applyBorder="false" applyAlignment="true" applyProtection="true">
      <alignment horizontal="left" vertical="center" textRotation="0" wrapText="fals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Comma 2" xfId="21"/>
    <cellStyle name="Comma 2 2" xfId="22"/>
    <cellStyle name="Normal 2" xfId="23"/>
    <cellStyle name="Normal 2 2" xfId="24"/>
    <cellStyle name="Normal 2 2 2" xfId="25"/>
    <cellStyle name="Normal 2 3" xfId="26"/>
    <cellStyle name="Normal 2 3 2 2" xfId="27"/>
    <cellStyle name="Normal 3" xfId="28"/>
    <cellStyle name="Normal 4" xfId="29"/>
    <cellStyle name="Normal 5" xfId="30"/>
    <cellStyle name="*unknown*" xfId="20" builtinId="8"/>
  </cellStyles>
  <dxfs count="1039">
    <dxf>
      <fill>
        <patternFill patternType="solid">
          <fgColor rgb="FF8FAADC"/>
        </patternFill>
      </fill>
    </dxf>
    <dxf>
      <fill>
        <patternFill patternType="solid">
          <fgColor rgb="00FFFFFF"/>
        </patternFill>
      </fill>
    </dxf>
    <dxf>
      <fill>
        <patternFill patternType="solid">
          <fgColor rgb="FF000000"/>
          <bgColor rgb="FFFFFFFF"/>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8BBE6"/>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worksheet" Target="worksheets/sheet49.xml"/><Relationship Id="rId51" Type="http://schemas.openxmlformats.org/officeDocument/2006/relationships/worksheet" Target="worksheets/sheet50.xml"/><Relationship Id="rId5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49.png"/><Relationship Id="rId2" Type="http://schemas.openxmlformats.org/officeDocument/2006/relationships/image" Target="../media/image49.png"/>
</Relationships>
</file>

<file path=xl/drawings/_rels/drawing2.xml.rels><?xml version="1.0" encoding="UTF-8"?>
<Relationships xmlns="http://schemas.openxmlformats.org/package/2006/relationships"><Relationship Id="rId1" Type="http://schemas.openxmlformats.org/officeDocument/2006/relationships/image" Target="../media/image50.png"/><Relationship Id="rId2" Type="http://schemas.openxmlformats.org/officeDocument/2006/relationships/image" Target="../media/image51.jpeg"/>
</Relationships>
</file>

<file path=xl/drawings/_rels/drawing3.xml.rels><?xml version="1.0" encoding="UTF-8"?>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52.png"/>
</Relationships>
</file>

<file path=xl/drawings/_rels/drawing4.xml.rels><?xml version="1.0" encoding="UTF-8"?>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53.png"/><Relationship Id="rId3" Type="http://schemas.openxmlformats.org/officeDocument/2006/relationships/image" Target="../media/image53.png"/>
</Relationships>
</file>

<file path=xl/drawings/_rels/drawing5.xml.rels><?xml version="1.0" encoding="UTF-8"?>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53.png"/>
</Relationships>
</file>

<file path=xl/drawings/_rels/drawing6.xml.rels><?xml version="1.0" encoding="UTF-8"?>
<Relationships xmlns="http://schemas.openxmlformats.org/package/2006/relationships"><Relationship Id="rId1" Type="http://schemas.openxmlformats.org/officeDocument/2006/relationships/image" Target="../media/image54.png"/><Relationship Id="rId2" Type="http://schemas.openxmlformats.org/officeDocument/2006/relationships/image" Target="../media/image55.png"/>
</Relationships>
</file>

<file path=xl/drawings/_rels/drawing7.xml.rels><?xml version="1.0" encoding="UTF-8"?>
<Relationships xmlns="http://schemas.openxmlformats.org/package/2006/relationships"><Relationship Id="rId1" Type="http://schemas.openxmlformats.org/officeDocument/2006/relationships/image" Target="../media/image56.png"/><Relationship Id="rId2" Type="http://schemas.openxmlformats.org/officeDocument/2006/relationships/image" Target="../media/image57.png"/>
</Relationships>
</file>

<file path=xl/drawings/_rels/drawing8.xml.rels><?xml version="1.0" encoding="UTF-8"?>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59.png"/>
</Relationships>
</file>

<file path=xl/drawings/_rels/drawing9.xml.rels><?xml version="1.0" encoding="UTF-8"?>
<Relationships xmlns="http://schemas.openxmlformats.org/package/2006/relationships"><Relationship Id="rId1" Type="http://schemas.openxmlformats.org/officeDocument/2006/relationships/image" Target="../media/image60.png"/><Relationship Id="rId2" Type="http://schemas.openxmlformats.org/officeDocument/2006/relationships/image" Target="../media/image55.png"/>
</Relationships>
</file>

<file path=xl/drawings/_rels/drawing10.xml.rels><?xml version="1.0" encoding="UTF-8"?>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62.png"/>
</Relationships>
</file>

<file path=xl/drawings/_rels/drawing11.xml.rels><?xml version="1.0" encoding="UTF-8"?>
<Relationships xmlns="http://schemas.openxmlformats.org/package/2006/relationships"><Relationship Id="rId1" Type="http://schemas.openxmlformats.org/officeDocument/2006/relationships/image" Target="../media/image63.png"/><Relationship Id="rId2" Type="http://schemas.openxmlformats.org/officeDocument/2006/relationships/image" Target="../media/image63.png"/>
</Relationships>
</file>

<file path=xl/drawings/_rels/drawing12.xml.rels><?xml version="1.0" encoding="UTF-8"?>
<Relationships xmlns="http://schemas.openxmlformats.org/package/2006/relationships"><Relationship Id="rId1" Type="http://schemas.openxmlformats.org/officeDocument/2006/relationships/image" Target="../media/image64.png"/><Relationship Id="rId2" Type="http://schemas.openxmlformats.org/officeDocument/2006/relationships/image" Target="../media/image64.png"/>
</Relationships>
</file>

<file path=xl/drawings/_rels/drawing13.xml.rels><?xml version="1.0" encoding="UTF-8"?>
<Relationships xmlns="http://schemas.openxmlformats.org/package/2006/relationships"><Relationship Id="rId1" Type="http://schemas.openxmlformats.org/officeDocument/2006/relationships/image" Target="../media/image65.png"/><Relationship Id="rId2" Type="http://schemas.openxmlformats.org/officeDocument/2006/relationships/image" Target="../media/image65.png"/>
</Relationships>
</file>

<file path=xl/drawings/_rels/drawing14.xml.rels><?xml version="1.0" encoding="UTF-8"?>
<Relationships xmlns="http://schemas.openxmlformats.org/package/2006/relationships"><Relationship Id="rId1" Type="http://schemas.openxmlformats.org/officeDocument/2006/relationships/image" Target="../media/image66.png"/><Relationship Id="rId2" Type="http://schemas.openxmlformats.org/officeDocument/2006/relationships/image" Target="../media/image66.png"/>
</Relationships>
</file>

<file path=xl/drawings/_rels/drawing15.xml.rels><?xml version="1.0" encoding="UTF-8"?>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67.png"/>
</Relationships>
</file>

<file path=xl/drawings/_rels/drawing16.xml.rels><?xml version="1.0" encoding="UTF-8"?>
<Relationships xmlns="http://schemas.openxmlformats.org/package/2006/relationships"><Relationship Id="rId1" Type="http://schemas.openxmlformats.org/officeDocument/2006/relationships/image" Target="../media/image68.png"/><Relationship Id="rId2" Type="http://schemas.openxmlformats.org/officeDocument/2006/relationships/image" Target="../media/image68.png"/>
</Relationships>
</file>

<file path=xl/drawings/_rels/drawing17.xml.rels><?xml version="1.0" encoding="UTF-8"?>
<Relationships xmlns="http://schemas.openxmlformats.org/package/2006/relationships"><Relationship Id="rId1" Type="http://schemas.openxmlformats.org/officeDocument/2006/relationships/image" Target="../media/image69.png"/><Relationship Id="rId2" Type="http://schemas.openxmlformats.org/officeDocument/2006/relationships/image" Target="../media/image69.png"/>
</Relationships>
</file>

<file path=xl/drawings/_rels/drawing18.xml.rels><?xml version="1.0" encoding="UTF-8"?>
<Relationships xmlns="http://schemas.openxmlformats.org/package/2006/relationships"><Relationship Id="rId1" Type="http://schemas.openxmlformats.org/officeDocument/2006/relationships/image" Target="../media/image70.png"/><Relationship Id="rId2" Type="http://schemas.openxmlformats.org/officeDocument/2006/relationships/image" Target="../media/image71.png"/>
</Relationships>
</file>

<file path=xl/drawings/_rels/drawing19.xml.rels><?xml version="1.0" encoding="UTF-8"?>
<Relationships xmlns="http://schemas.openxmlformats.org/package/2006/relationships"><Relationship Id="rId1" Type="http://schemas.openxmlformats.org/officeDocument/2006/relationships/image" Target="../media/image72.png"/><Relationship Id="rId2" Type="http://schemas.openxmlformats.org/officeDocument/2006/relationships/image" Target="../media/image72.png"/>
</Relationships>
</file>

<file path=xl/drawings/_rels/drawing20.xml.rels><?xml version="1.0" encoding="UTF-8"?>
<Relationships xmlns="http://schemas.openxmlformats.org/package/2006/relationships"><Relationship Id="rId1" Type="http://schemas.openxmlformats.org/officeDocument/2006/relationships/image" Target="../media/image73.png"/><Relationship Id="rId2" Type="http://schemas.openxmlformats.org/officeDocument/2006/relationships/image" Target="../media/image73.png"/>
</Relationships>
</file>

<file path=xl/drawings/_rels/drawing21.xml.rels><?xml version="1.0" encoding="UTF-8"?>
<Relationships xmlns="http://schemas.openxmlformats.org/package/2006/relationships"><Relationship Id="rId1" Type="http://schemas.openxmlformats.org/officeDocument/2006/relationships/image" Target="../media/image74.png"/><Relationship Id="rId2" Type="http://schemas.openxmlformats.org/officeDocument/2006/relationships/image" Target="../media/image74.png"/>
</Relationships>
</file>

<file path=xl/drawings/_rels/drawing22.xml.rels><?xml version="1.0" encoding="UTF-8"?>
<Relationships xmlns="http://schemas.openxmlformats.org/package/2006/relationships"><Relationship Id="rId1" Type="http://schemas.openxmlformats.org/officeDocument/2006/relationships/image" Target="../media/image75.png"/><Relationship Id="rId2" Type="http://schemas.openxmlformats.org/officeDocument/2006/relationships/image" Target="../media/image75.png"/>
</Relationships>
</file>

<file path=xl/drawings/_rels/drawing23.xml.rels><?xml version="1.0" encoding="UTF-8"?>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77.png"/>
</Relationships>
</file>

<file path=xl/drawings/_rels/drawing24.xml.rels><?xml version="1.0" encoding="UTF-8"?>
<Relationships xmlns="http://schemas.openxmlformats.org/package/2006/relationships"><Relationship Id="rId1" Type="http://schemas.openxmlformats.org/officeDocument/2006/relationships/image" Target="../media/image78.png"/><Relationship Id="rId2" Type="http://schemas.openxmlformats.org/officeDocument/2006/relationships/image" Target="../media/image78.png"/>
</Relationships>
</file>

<file path=xl/drawings/_rels/drawing25.xml.rels><?xml version="1.0" encoding="UTF-8"?>
<Relationships xmlns="http://schemas.openxmlformats.org/package/2006/relationships"><Relationship Id="rId1" Type="http://schemas.openxmlformats.org/officeDocument/2006/relationships/image" Target="../media/image78.png"/><Relationship Id="rId2" Type="http://schemas.openxmlformats.org/officeDocument/2006/relationships/image" Target="../media/image78.png"/>
</Relationships>
</file>

<file path=xl/drawings/_rels/drawing26.xml.rels><?xml version="1.0" encoding="UTF-8"?>
<Relationships xmlns="http://schemas.openxmlformats.org/package/2006/relationships"><Relationship Id="rId1" Type="http://schemas.openxmlformats.org/officeDocument/2006/relationships/image" Target="../media/image79.png"/><Relationship Id="rId2" Type="http://schemas.openxmlformats.org/officeDocument/2006/relationships/image" Target="../media/image79.png"/>
</Relationships>
</file>

<file path=xl/drawings/_rels/drawing27.xml.rels><?xml version="1.0" encoding="UTF-8"?>
<Relationships xmlns="http://schemas.openxmlformats.org/package/2006/relationships"><Relationship Id="rId1" Type="http://schemas.openxmlformats.org/officeDocument/2006/relationships/image" Target="../media/image80.png"/><Relationship Id="rId2" Type="http://schemas.openxmlformats.org/officeDocument/2006/relationships/image" Target="../media/image80.png"/>
</Relationships>
</file>

<file path=xl/drawings/_rels/drawing28.xml.rels><?xml version="1.0" encoding="UTF-8"?>
<Relationships xmlns="http://schemas.openxmlformats.org/package/2006/relationships"><Relationship Id="rId1" Type="http://schemas.openxmlformats.org/officeDocument/2006/relationships/image" Target="../media/image81.png"/><Relationship Id="rId2" Type="http://schemas.openxmlformats.org/officeDocument/2006/relationships/image" Target="../media/image81.png"/>
</Relationships>
</file>

<file path=xl/drawings/_rels/drawing29.xml.rels><?xml version="1.0" encoding="UTF-8"?>
<Relationships xmlns="http://schemas.openxmlformats.org/package/2006/relationships"><Relationship Id="rId1" Type="http://schemas.openxmlformats.org/officeDocument/2006/relationships/image" Target="../media/image81.png"/><Relationship Id="rId2" Type="http://schemas.openxmlformats.org/officeDocument/2006/relationships/image" Target="../media/image81.png"/>
</Relationships>
</file>

<file path=xl/drawings/_rels/drawing30.xml.rels><?xml version="1.0" encoding="UTF-8"?>
<Relationships xmlns="http://schemas.openxmlformats.org/package/2006/relationships"><Relationship Id="rId1" Type="http://schemas.openxmlformats.org/officeDocument/2006/relationships/image" Target="../media/image82.png"/><Relationship Id="rId2" Type="http://schemas.openxmlformats.org/officeDocument/2006/relationships/image" Target="../media/image82.png"/>
</Relationships>
</file>

<file path=xl/drawings/_rels/drawing31.xml.rels><?xml version="1.0" encoding="UTF-8"?>
<Relationships xmlns="http://schemas.openxmlformats.org/package/2006/relationships"><Relationship Id="rId1" Type="http://schemas.openxmlformats.org/officeDocument/2006/relationships/image" Target="../media/image83.png"/><Relationship Id="rId2" Type="http://schemas.openxmlformats.org/officeDocument/2006/relationships/image" Target="../media/image83.png"/>
</Relationships>
</file>

<file path=xl/drawings/_rels/drawing32.xml.rels><?xml version="1.0" encoding="UTF-8"?>
<Relationships xmlns="http://schemas.openxmlformats.org/package/2006/relationships"><Relationship Id="rId1" Type="http://schemas.openxmlformats.org/officeDocument/2006/relationships/image" Target="../media/image84.png"/><Relationship Id="rId2" Type="http://schemas.openxmlformats.org/officeDocument/2006/relationships/image" Target="../media/image85.png"/>
</Relationships>
</file>

<file path=xl/drawings/_rels/drawing33.xml.rels><?xml version="1.0" encoding="UTF-8"?>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52.png"/>
</Relationships>
</file>

<file path=xl/drawings/_rels/drawing34.xml.rels><?xml version="1.0" encoding="UTF-8"?>
<Relationships xmlns="http://schemas.openxmlformats.org/package/2006/relationships"><Relationship Id="rId1" Type="http://schemas.openxmlformats.org/officeDocument/2006/relationships/image" Target="../media/image86.png"/><Relationship Id="rId2" Type="http://schemas.openxmlformats.org/officeDocument/2006/relationships/image" Target="../media/image87.png"/>
</Relationships>
</file>

<file path=xl/drawings/_rels/drawing35.xml.rels><?xml version="1.0" encoding="UTF-8"?>
<Relationships xmlns="http://schemas.openxmlformats.org/package/2006/relationships"><Relationship Id="rId1" Type="http://schemas.openxmlformats.org/officeDocument/2006/relationships/image" Target="../media/image87.png"/><Relationship Id="rId2" Type="http://schemas.openxmlformats.org/officeDocument/2006/relationships/image" Target="../media/image88.png"/>
</Relationships>
</file>

<file path=xl/drawings/_rels/drawing36.xml.rels><?xml version="1.0" encoding="UTF-8"?>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52.png"/>
</Relationships>
</file>

<file path=xl/drawings/_rels/drawing37.xml.rels><?xml version="1.0" encoding="UTF-8"?>
<Relationships xmlns="http://schemas.openxmlformats.org/package/2006/relationships"><Relationship Id="rId1" Type="http://schemas.openxmlformats.org/officeDocument/2006/relationships/image" Target="../media/image89.png"/><Relationship Id="rId2" Type="http://schemas.openxmlformats.org/officeDocument/2006/relationships/image" Target="../media/image89.png"/>
</Relationships>
</file>

<file path=xl/drawings/_rels/drawing38.xml.rels><?xml version="1.0" encoding="UTF-8"?>
<Relationships xmlns="http://schemas.openxmlformats.org/package/2006/relationships"><Relationship Id="rId1" Type="http://schemas.openxmlformats.org/officeDocument/2006/relationships/image" Target="../media/image90.png"/><Relationship Id="rId2" Type="http://schemas.openxmlformats.org/officeDocument/2006/relationships/image" Target="../media/image52.png"/>
</Relationships>
</file>

<file path=xl/drawings/_rels/drawing39.xml.rels><?xml version="1.0" encoding="UTF-8"?>
<Relationships xmlns="http://schemas.openxmlformats.org/package/2006/relationships"><Relationship Id="rId1" Type="http://schemas.openxmlformats.org/officeDocument/2006/relationships/image" Target="../media/image89.png"/><Relationship Id="rId2" Type="http://schemas.openxmlformats.org/officeDocument/2006/relationships/image" Target="../media/image91.png"/>
</Relationships>
</file>

<file path=xl/drawings/_rels/drawing40.xml.rels><?xml version="1.0" encoding="UTF-8"?>
<Relationships xmlns="http://schemas.openxmlformats.org/package/2006/relationships"><Relationship Id="rId1" Type="http://schemas.openxmlformats.org/officeDocument/2006/relationships/image" Target="../media/image91.png"/><Relationship Id="rId2" Type="http://schemas.openxmlformats.org/officeDocument/2006/relationships/image" Target="../media/image91.png"/>
</Relationships>
</file>

<file path=xl/drawings/_rels/drawing41.xml.rels><?xml version="1.0" encoding="UTF-8"?>
<Relationships xmlns="http://schemas.openxmlformats.org/package/2006/relationships"><Relationship Id="rId1" Type="http://schemas.openxmlformats.org/officeDocument/2006/relationships/image" Target="../media/image92.png"/><Relationship Id="rId2" Type="http://schemas.openxmlformats.org/officeDocument/2006/relationships/image" Target="../media/image92.png"/>
</Relationships>
</file>

<file path=xl/drawings/_rels/drawing42.xml.rels><?xml version="1.0" encoding="UTF-8"?>
<Relationships xmlns="http://schemas.openxmlformats.org/package/2006/relationships"><Relationship Id="rId1" Type="http://schemas.openxmlformats.org/officeDocument/2006/relationships/image" Target="../media/image91.png"/><Relationship Id="rId2" Type="http://schemas.openxmlformats.org/officeDocument/2006/relationships/image" Target="../media/image90.png"/>
</Relationships>
</file>

<file path=xl/drawings/_rels/drawing43.xml.rels><?xml version="1.0" encoding="UTF-8"?>
<Relationships xmlns="http://schemas.openxmlformats.org/package/2006/relationships"><Relationship Id="rId1" Type="http://schemas.openxmlformats.org/officeDocument/2006/relationships/image" Target="../media/image93.png"/><Relationship Id="rId2" Type="http://schemas.openxmlformats.org/officeDocument/2006/relationships/image" Target="../media/image93.png"/>
</Relationships>
</file>

<file path=xl/drawings/_rels/drawing44.xml.rels><?xml version="1.0" encoding="UTF-8"?>
<Relationships xmlns="http://schemas.openxmlformats.org/package/2006/relationships"><Relationship Id="rId1" Type="http://schemas.openxmlformats.org/officeDocument/2006/relationships/image" Target="../media/image94.png"/><Relationship Id="rId2" Type="http://schemas.openxmlformats.org/officeDocument/2006/relationships/image" Target="../media/image90.png"/>
</Relationships>
</file>

<file path=xl/drawings/_rels/drawing45.xml.rels><?xml version="1.0" encoding="UTF-8"?>
<Relationships xmlns="http://schemas.openxmlformats.org/package/2006/relationships"><Relationship Id="rId1" Type="http://schemas.openxmlformats.org/officeDocument/2006/relationships/image" Target="../media/image95.png"/><Relationship Id="rId2" Type="http://schemas.openxmlformats.org/officeDocument/2006/relationships/image" Target="../media/image90.png"/>
</Relationships>
</file>

<file path=xl/drawings/_rels/drawing46.xml.rels><?xml version="1.0" encoding="UTF-8"?>
<Relationships xmlns="http://schemas.openxmlformats.org/package/2006/relationships"><Relationship Id="rId1" Type="http://schemas.openxmlformats.org/officeDocument/2006/relationships/image" Target="../media/image95.png"/><Relationship Id="rId2" Type="http://schemas.openxmlformats.org/officeDocument/2006/relationships/image" Target="../media/image93.png"/>
</Relationships>
</file>

<file path=xl/drawings/_rels/drawing47.xml.rels><?xml version="1.0" encoding="UTF-8"?>
<Relationships xmlns="http://schemas.openxmlformats.org/package/2006/relationships"><Relationship Id="rId1" Type="http://schemas.openxmlformats.org/officeDocument/2006/relationships/image" Target="../media/image96.png"/><Relationship Id="rId2" Type="http://schemas.openxmlformats.org/officeDocument/2006/relationships/image" Target="../media/image9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66600</xdr:colOff>
      <xdr:row>2</xdr:row>
      <xdr:rowOff>76320</xdr:rowOff>
    </xdr:from>
    <xdr:to>
      <xdr:col>3</xdr:col>
      <xdr:colOff>9000</xdr:colOff>
      <xdr:row>6</xdr:row>
      <xdr:rowOff>390240</xdr:rowOff>
    </xdr:to>
    <xdr:pic>
      <xdr:nvPicPr>
        <xdr:cNvPr id="0" name="Picture 1" descr=""/>
        <xdr:cNvPicPr/>
      </xdr:nvPicPr>
      <xdr:blipFill>
        <a:blip r:embed="rId1"/>
        <a:stretch/>
      </xdr:blipFill>
      <xdr:spPr>
        <a:xfrm>
          <a:off x="6158160" y="409680"/>
          <a:ext cx="1754640" cy="1076040"/>
        </a:xfrm>
        <a:prstGeom prst="rect">
          <a:avLst/>
        </a:prstGeom>
        <a:ln w="0">
          <a:noFill/>
        </a:ln>
      </xdr:spPr>
    </xdr:pic>
    <xdr:clientData/>
  </xdr:twoCellAnchor>
  <xdr:twoCellAnchor editAs="twoCell">
    <xdr:from>
      <xdr:col>3</xdr:col>
      <xdr:colOff>28440</xdr:colOff>
      <xdr:row>2</xdr:row>
      <xdr:rowOff>47520</xdr:rowOff>
    </xdr:from>
    <xdr:to>
      <xdr:col>3</xdr:col>
      <xdr:colOff>1694880</xdr:colOff>
      <xdr:row>6</xdr:row>
      <xdr:rowOff>399600</xdr:rowOff>
    </xdr:to>
    <xdr:pic>
      <xdr:nvPicPr>
        <xdr:cNvPr id="1" name="Picture 2" descr=""/>
        <xdr:cNvPicPr/>
      </xdr:nvPicPr>
      <xdr:blipFill>
        <a:blip r:embed="rId2"/>
        <a:stretch/>
      </xdr:blipFill>
      <xdr:spPr>
        <a:xfrm>
          <a:off x="7932240" y="380880"/>
          <a:ext cx="1666440" cy="1114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76320</xdr:colOff>
      <xdr:row>2</xdr:row>
      <xdr:rowOff>76320</xdr:rowOff>
    </xdr:from>
    <xdr:to>
      <xdr:col>2</xdr:col>
      <xdr:colOff>1685520</xdr:colOff>
      <xdr:row>6</xdr:row>
      <xdr:rowOff>276120</xdr:rowOff>
    </xdr:to>
    <xdr:pic>
      <xdr:nvPicPr>
        <xdr:cNvPr id="2" name="Picture 303" descr=""/>
        <xdr:cNvPicPr/>
      </xdr:nvPicPr>
      <xdr:blipFill>
        <a:blip r:embed="rId1"/>
        <a:stretch/>
      </xdr:blipFill>
      <xdr:spPr>
        <a:xfrm>
          <a:off x="6238440" y="409680"/>
          <a:ext cx="1609200" cy="961920"/>
        </a:xfrm>
        <a:prstGeom prst="rect">
          <a:avLst/>
        </a:prstGeom>
        <a:ln w="0">
          <a:noFill/>
        </a:ln>
      </xdr:spPr>
    </xdr:pic>
    <xdr:clientData/>
  </xdr:twoCellAnchor>
  <xdr:twoCellAnchor editAs="oneCell">
    <xdr:from>
      <xdr:col>3</xdr:col>
      <xdr:colOff>114480</xdr:colOff>
      <xdr:row>2</xdr:row>
      <xdr:rowOff>85680</xdr:rowOff>
    </xdr:from>
    <xdr:to>
      <xdr:col>3</xdr:col>
      <xdr:colOff>1618920</xdr:colOff>
      <xdr:row>6</xdr:row>
      <xdr:rowOff>285480</xdr:rowOff>
    </xdr:to>
    <xdr:pic>
      <xdr:nvPicPr>
        <xdr:cNvPr id="3" name="Picture 2" descr=""/>
        <xdr:cNvPicPr/>
      </xdr:nvPicPr>
      <xdr:blipFill>
        <a:blip r:embed="rId2"/>
        <a:stretch/>
      </xdr:blipFill>
      <xdr:spPr>
        <a:xfrm>
          <a:off x="8088840" y="419040"/>
          <a:ext cx="1504440" cy="9619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66600</xdr:colOff>
      <xdr:row>2</xdr:row>
      <xdr:rowOff>95400</xdr:rowOff>
    </xdr:from>
    <xdr:to>
      <xdr:col>3</xdr:col>
      <xdr:colOff>140040</xdr:colOff>
      <xdr:row>6</xdr:row>
      <xdr:rowOff>237960</xdr:rowOff>
    </xdr:to>
    <xdr:pic>
      <xdr:nvPicPr>
        <xdr:cNvPr id="4" name="Picture 326" descr=""/>
        <xdr:cNvPicPr/>
      </xdr:nvPicPr>
      <xdr:blipFill>
        <a:blip r:embed="rId1"/>
        <a:stretch/>
      </xdr:blipFill>
      <xdr:spPr>
        <a:xfrm>
          <a:off x="6228720" y="428760"/>
          <a:ext cx="1885680" cy="904680"/>
        </a:xfrm>
        <a:prstGeom prst="rect">
          <a:avLst/>
        </a:prstGeom>
        <a:ln w="0">
          <a:noFill/>
        </a:ln>
      </xdr:spPr>
    </xdr:pic>
    <xdr:clientData/>
  </xdr:twoCellAnchor>
  <xdr:twoCellAnchor editAs="twoCell">
    <xdr:from>
      <xdr:col>3</xdr:col>
      <xdr:colOff>123840</xdr:colOff>
      <xdr:row>2</xdr:row>
      <xdr:rowOff>114480</xdr:rowOff>
    </xdr:from>
    <xdr:to>
      <xdr:col>4</xdr:col>
      <xdr:colOff>159120</xdr:colOff>
      <xdr:row>6</xdr:row>
      <xdr:rowOff>257040</xdr:rowOff>
    </xdr:to>
    <xdr:pic>
      <xdr:nvPicPr>
        <xdr:cNvPr id="5" name="Picture 326" descr=""/>
        <xdr:cNvPicPr/>
      </xdr:nvPicPr>
      <xdr:blipFill>
        <a:blip r:embed="rId2"/>
        <a:stretch/>
      </xdr:blipFill>
      <xdr:spPr>
        <a:xfrm>
          <a:off x="8098200" y="447840"/>
          <a:ext cx="1847520" cy="9046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19080</xdr:colOff>
      <xdr:row>2</xdr:row>
      <xdr:rowOff>104760</xdr:rowOff>
    </xdr:from>
    <xdr:to>
      <xdr:col>2</xdr:col>
      <xdr:colOff>1676160</xdr:colOff>
      <xdr:row>6</xdr:row>
      <xdr:rowOff>256680</xdr:rowOff>
    </xdr:to>
    <xdr:pic>
      <xdr:nvPicPr>
        <xdr:cNvPr id="6" name="Picture 304" descr=""/>
        <xdr:cNvPicPr/>
      </xdr:nvPicPr>
      <xdr:blipFill>
        <a:blip r:embed="rId1"/>
        <a:stretch/>
      </xdr:blipFill>
      <xdr:spPr>
        <a:xfrm>
          <a:off x="6181200" y="438120"/>
          <a:ext cx="1657080" cy="1104480"/>
        </a:xfrm>
        <a:prstGeom prst="rect">
          <a:avLst/>
        </a:prstGeom>
        <a:ln w="0">
          <a:noFill/>
        </a:ln>
      </xdr:spPr>
    </xdr:pic>
    <xdr:clientData/>
  </xdr:twoCellAnchor>
  <xdr:twoCellAnchor editAs="twoCell">
    <xdr:from>
      <xdr:col>19</xdr:col>
      <xdr:colOff>333360</xdr:colOff>
      <xdr:row>1</xdr:row>
      <xdr:rowOff>66600</xdr:rowOff>
    </xdr:from>
    <xdr:to>
      <xdr:col>22</xdr:col>
      <xdr:colOff>390240</xdr:colOff>
      <xdr:row>6</xdr:row>
      <xdr:rowOff>75600</xdr:rowOff>
    </xdr:to>
    <xdr:pic>
      <xdr:nvPicPr>
        <xdr:cNvPr id="7" name="Picture 304" descr=""/>
        <xdr:cNvPicPr/>
      </xdr:nvPicPr>
      <xdr:blipFill>
        <a:blip r:embed="rId2"/>
        <a:stretch/>
      </xdr:blipFill>
      <xdr:spPr>
        <a:xfrm>
          <a:off x="22385520" y="228600"/>
          <a:ext cx="1990440" cy="1132920"/>
        </a:xfrm>
        <a:prstGeom prst="rect">
          <a:avLst/>
        </a:prstGeom>
        <a:ln w="0">
          <a:noFill/>
        </a:ln>
      </xdr:spPr>
    </xdr:pic>
    <xdr:clientData/>
  </xdr:twoCellAnchor>
  <xdr:twoCellAnchor editAs="twoCell">
    <xdr:from>
      <xdr:col>3</xdr:col>
      <xdr:colOff>76320</xdr:colOff>
      <xdr:row>2</xdr:row>
      <xdr:rowOff>76320</xdr:rowOff>
    </xdr:from>
    <xdr:to>
      <xdr:col>3</xdr:col>
      <xdr:colOff>1618920</xdr:colOff>
      <xdr:row>6</xdr:row>
      <xdr:rowOff>228240</xdr:rowOff>
    </xdr:to>
    <xdr:pic>
      <xdr:nvPicPr>
        <xdr:cNvPr id="8" name="Picture 304" descr=""/>
        <xdr:cNvPicPr/>
      </xdr:nvPicPr>
      <xdr:blipFill>
        <a:blip r:embed="rId3"/>
        <a:stretch/>
      </xdr:blipFill>
      <xdr:spPr>
        <a:xfrm>
          <a:off x="8050680" y="409680"/>
          <a:ext cx="1542600" cy="11044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104760</xdr:rowOff>
    </xdr:from>
    <xdr:to>
      <xdr:col>2</xdr:col>
      <xdr:colOff>1675800</xdr:colOff>
      <xdr:row>7</xdr:row>
      <xdr:rowOff>209160</xdr:rowOff>
    </xdr:to>
    <xdr:pic>
      <xdr:nvPicPr>
        <xdr:cNvPr id="9" name="Picture 304" descr=""/>
        <xdr:cNvPicPr/>
      </xdr:nvPicPr>
      <xdr:blipFill>
        <a:blip r:embed="rId1"/>
        <a:stretch/>
      </xdr:blipFill>
      <xdr:spPr>
        <a:xfrm>
          <a:off x="6209640" y="438120"/>
          <a:ext cx="1628280" cy="1247400"/>
        </a:xfrm>
        <a:prstGeom prst="rect">
          <a:avLst/>
        </a:prstGeom>
        <a:ln w="0">
          <a:noFill/>
        </a:ln>
      </xdr:spPr>
    </xdr:pic>
    <xdr:clientData/>
  </xdr:twoCellAnchor>
  <xdr:twoCellAnchor editAs="twoCell">
    <xdr:from>
      <xdr:col>3</xdr:col>
      <xdr:colOff>38160</xdr:colOff>
      <xdr:row>2</xdr:row>
      <xdr:rowOff>123840</xdr:rowOff>
    </xdr:from>
    <xdr:to>
      <xdr:col>4</xdr:col>
      <xdr:colOff>159120</xdr:colOff>
      <xdr:row>7</xdr:row>
      <xdr:rowOff>171000</xdr:rowOff>
    </xdr:to>
    <xdr:pic>
      <xdr:nvPicPr>
        <xdr:cNvPr id="10" name="Picture 304" descr=""/>
        <xdr:cNvPicPr/>
      </xdr:nvPicPr>
      <xdr:blipFill>
        <a:blip r:embed="rId2"/>
        <a:stretch/>
      </xdr:blipFill>
      <xdr:spPr>
        <a:xfrm>
          <a:off x="8012520" y="457200"/>
          <a:ext cx="1933200" cy="11901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114480</xdr:rowOff>
    </xdr:from>
    <xdr:to>
      <xdr:col>3</xdr:col>
      <xdr:colOff>111600</xdr:colOff>
      <xdr:row>6</xdr:row>
      <xdr:rowOff>352080</xdr:rowOff>
    </xdr:to>
    <xdr:pic>
      <xdr:nvPicPr>
        <xdr:cNvPr id="11" name="Picture 290" descr=""/>
        <xdr:cNvPicPr/>
      </xdr:nvPicPr>
      <xdr:blipFill>
        <a:blip r:embed="rId1"/>
        <a:stretch/>
      </xdr:blipFill>
      <xdr:spPr>
        <a:xfrm>
          <a:off x="6266880" y="447840"/>
          <a:ext cx="1819080" cy="999720"/>
        </a:xfrm>
        <a:prstGeom prst="rect">
          <a:avLst/>
        </a:prstGeom>
        <a:ln w="0">
          <a:noFill/>
        </a:ln>
      </xdr:spPr>
    </xdr:pic>
    <xdr:clientData/>
  </xdr:twoCellAnchor>
  <xdr:twoCellAnchor editAs="twoCell">
    <xdr:from>
      <xdr:col>3</xdr:col>
      <xdr:colOff>66600</xdr:colOff>
      <xdr:row>2</xdr:row>
      <xdr:rowOff>66600</xdr:rowOff>
    </xdr:from>
    <xdr:to>
      <xdr:col>4</xdr:col>
      <xdr:colOff>130320</xdr:colOff>
      <xdr:row>6</xdr:row>
      <xdr:rowOff>323280</xdr:rowOff>
    </xdr:to>
    <xdr:pic>
      <xdr:nvPicPr>
        <xdr:cNvPr id="12" name="Picture 290" descr=""/>
        <xdr:cNvPicPr/>
      </xdr:nvPicPr>
      <xdr:blipFill>
        <a:blip r:embed="rId2"/>
        <a:stretch/>
      </xdr:blipFill>
      <xdr:spPr>
        <a:xfrm>
          <a:off x="8040960" y="399960"/>
          <a:ext cx="1875960" cy="101880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66600</xdr:colOff>
      <xdr:row>2</xdr:row>
      <xdr:rowOff>85680</xdr:rowOff>
    </xdr:from>
    <xdr:to>
      <xdr:col>3</xdr:col>
      <xdr:colOff>197280</xdr:colOff>
      <xdr:row>6</xdr:row>
      <xdr:rowOff>199800</xdr:rowOff>
    </xdr:to>
    <xdr:pic>
      <xdr:nvPicPr>
        <xdr:cNvPr id="13" name="Picture 288" descr=""/>
        <xdr:cNvPicPr/>
      </xdr:nvPicPr>
      <xdr:blipFill>
        <a:blip r:embed="rId1"/>
        <a:stretch/>
      </xdr:blipFill>
      <xdr:spPr>
        <a:xfrm>
          <a:off x="6228720" y="419040"/>
          <a:ext cx="1942920" cy="914400"/>
        </a:xfrm>
        <a:prstGeom prst="rect">
          <a:avLst/>
        </a:prstGeom>
        <a:ln w="0">
          <a:noFill/>
        </a:ln>
      </xdr:spPr>
    </xdr:pic>
    <xdr:clientData/>
  </xdr:twoCellAnchor>
  <xdr:twoCellAnchor editAs="twoCell">
    <xdr:from>
      <xdr:col>3</xdr:col>
      <xdr:colOff>85680</xdr:colOff>
      <xdr:row>2</xdr:row>
      <xdr:rowOff>66600</xdr:rowOff>
    </xdr:from>
    <xdr:to>
      <xdr:col>4</xdr:col>
      <xdr:colOff>101880</xdr:colOff>
      <xdr:row>6</xdr:row>
      <xdr:rowOff>199440</xdr:rowOff>
    </xdr:to>
    <xdr:pic>
      <xdr:nvPicPr>
        <xdr:cNvPr id="14" name="Picture 288" descr=""/>
        <xdr:cNvPicPr/>
      </xdr:nvPicPr>
      <xdr:blipFill>
        <a:blip r:embed="rId2"/>
        <a:stretch/>
      </xdr:blipFill>
      <xdr:spPr>
        <a:xfrm>
          <a:off x="8060040" y="399960"/>
          <a:ext cx="1828440" cy="93312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85680</xdr:colOff>
      <xdr:row>2</xdr:row>
      <xdr:rowOff>85680</xdr:rowOff>
    </xdr:from>
    <xdr:to>
      <xdr:col>3</xdr:col>
      <xdr:colOff>140040</xdr:colOff>
      <xdr:row>6</xdr:row>
      <xdr:rowOff>323280</xdr:rowOff>
    </xdr:to>
    <xdr:pic>
      <xdr:nvPicPr>
        <xdr:cNvPr id="15" name="Picture 289" descr=""/>
        <xdr:cNvPicPr/>
      </xdr:nvPicPr>
      <xdr:blipFill>
        <a:blip r:embed="rId1"/>
        <a:stretch/>
      </xdr:blipFill>
      <xdr:spPr>
        <a:xfrm>
          <a:off x="6247800" y="419040"/>
          <a:ext cx="1866600" cy="999720"/>
        </a:xfrm>
        <a:prstGeom prst="rect">
          <a:avLst/>
        </a:prstGeom>
        <a:ln w="0">
          <a:noFill/>
        </a:ln>
      </xdr:spPr>
    </xdr:pic>
    <xdr:clientData/>
  </xdr:twoCellAnchor>
  <xdr:twoCellAnchor editAs="twoCell">
    <xdr:from>
      <xdr:col>3</xdr:col>
      <xdr:colOff>104760</xdr:colOff>
      <xdr:row>2</xdr:row>
      <xdr:rowOff>66600</xdr:rowOff>
    </xdr:from>
    <xdr:to>
      <xdr:col>4</xdr:col>
      <xdr:colOff>140040</xdr:colOff>
      <xdr:row>6</xdr:row>
      <xdr:rowOff>304200</xdr:rowOff>
    </xdr:to>
    <xdr:pic>
      <xdr:nvPicPr>
        <xdr:cNvPr id="16" name="Picture 289" descr=""/>
        <xdr:cNvPicPr/>
      </xdr:nvPicPr>
      <xdr:blipFill>
        <a:blip r:embed="rId2"/>
        <a:stretch/>
      </xdr:blipFill>
      <xdr:spPr>
        <a:xfrm>
          <a:off x="8079120" y="399960"/>
          <a:ext cx="1847520" cy="99972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114480</xdr:colOff>
      <xdr:row>2</xdr:row>
      <xdr:rowOff>47520</xdr:rowOff>
    </xdr:from>
    <xdr:to>
      <xdr:col>3</xdr:col>
      <xdr:colOff>149760</xdr:colOff>
      <xdr:row>6</xdr:row>
      <xdr:rowOff>352080</xdr:rowOff>
    </xdr:to>
    <xdr:pic>
      <xdr:nvPicPr>
        <xdr:cNvPr id="17" name="Picture 290" descr=""/>
        <xdr:cNvPicPr/>
      </xdr:nvPicPr>
      <xdr:blipFill>
        <a:blip r:embed="rId1"/>
        <a:stretch/>
      </xdr:blipFill>
      <xdr:spPr>
        <a:xfrm>
          <a:off x="6276600" y="380880"/>
          <a:ext cx="1847520" cy="1066680"/>
        </a:xfrm>
        <a:prstGeom prst="rect">
          <a:avLst/>
        </a:prstGeom>
        <a:ln w="0">
          <a:noFill/>
        </a:ln>
      </xdr:spPr>
    </xdr:pic>
    <xdr:clientData/>
  </xdr:twoCellAnchor>
  <xdr:twoCellAnchor editAs="twoCell">
    <xdr:from>
      <xdr:col>3</xdr:col>
      <xdr:colOff>47520</xdr:colOff>
      <xdr:row>2</xdr:row>
      <xdr:rowOff>47520</xdr:rowOff>
    </xdr:from>
    <xdr:to>
      <xdr:col>3</xdr:col>
      <xdr:colOff>1647360</xdr:colOff>
      <xdr:row>6</xdr:row>
      <xdr:rowOff>352080</xdr:rowOff>
    </xdr:to>
    <xdr:pic>
      <xdr:nvPicPr>
        <xdr:cNvPr id="18" name="Picture 290" descr=""/>
        <xdr:cNvPicPr/>
      </xdr:nvPicPr>
      <xdr:blipFill>
        <a:blip r:embed="rId2"/>
        <a:stretch/>
      </xdr:blipFill>
      <xdr:spPr>
        <a:xfrm>
          <a:off x="8021880" y="380880"/>
          <a:ext cx="1599840" cy="10666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47520</xdr:rowOff>
    </xdr:from>
    <xdr:to>
      <xdr:col>2</xdr:col>
      <xdr:colOff>1685520</xdr:colOff>
      <xdr:row>6</xdr:row>
      <xdr:rowOff>180360</xdr:rowOff>
    </xdr:to>
    <xdr:pic>
      <xdr:nvPicPr>
        <xdr:cNvPr id="19" name="Picture 292" descr=""/>
        <xdr:cNvPicPr/>
      </xdr:nvPicPr>
      <xdr:blipFill>
        <a:blip r:embed="rId1"/>
        <a:stretch/>
      </xdr:blipFill>
      <xdr:spPr>
        <a:xfrm>
          <a:off x="6266880" y="380880"/>
          <a:ext cx="1580760" cy="894960"/>
        </a:xfrm>
        <a:prstGeom prst="rect">
          <a:avLst/>
        </a:prstGeom>
        <a:ln w="0">
          <a:noFill/>
        </a:ln>
      </xdr:spPr>
    </xdr:pic>
    <xdr:clientData/>
  </xdr:twoCellAnchor>
  <xdr:twoCellAnchor editAs="twoCell">
    <xdr:from>
      <xdr:col>3</xdr:col>
      <xdr:colOff>28440</xdr:colOff>
      <xdr:row>2</xdr:row>
      <xdr:rowOff>38160</xdr:rowOff>
    </xdr:from>
    <xdr:to>
      <xdr:col>3</xdr:col>
      <xdr:colOff>1694880</xdr:colOff>
      <xdr:row>6</xdr:row>
      <xdr:rowOff>152280</xdr:rowOff>
    </xdr:to>
    <xdr:pic>
      <xdr:nvPicPr>
        <xdr:cNvPr id="20" name="Picture 292" descr=""/>
        <xdr:cNvPicPr/>
      </xdr:nvPicPr>
      <xdr:blipFill>
        <a:blip r:embed="rId2"/>
        <a:stretch/>
      </xdr:blipFill>
      <xdr:spPr>
        <a:xfrm>
          <a:off x="8002800" y="371520"/>
          <a:ext cx="1666440" cy="87624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114480</xdr:colOff>
      <xdr:row>2</xdr:row>
      <xdr:rowOff>66600</xdr:rowOff>
    </xdr:from>
    <xdr:to>
      <xdr:col>3</xdr:col>
      <xdr:colOff>73440</xdr:colOff>
      <xdr:row>6</xdr:row>
      <xdr:rowOff>285480</xdr:rowOff>
    </xdr:to>
    <xdr:pic>
      <xdr:nvPicPr>
        <xdr:cNvPr id="21" name="Picture 296" descr=""/>
        <xdr:cNvPicPr/>
      </xdr:nvPicPr>
      <xdr:blipFill>
        <a:blip r:embed="rId1"/>
        <a:stretch/>
      </xdr:blipFill>
      <xdr:spPr>
        <a:xfrm>
          <a:off x="6276600" y="399960"/>
          <a:ext cx="1771200" cy="981000"/>
        </a:xfrm>
        <a:prstGeom prst="rect">
          <a:avLst/>
        </a:prstGeom>
        <a:ln w="0">
          <a:noFill/>
        </a:ln>
      </xdr:spPr>
    </xdr:pic>
    <xdr:clientData/>
  </xdr:twoCellAnchor>
  <xdr:twoCellAnchor editAs="twoCell">
    <xdr:from>
      <xdr:col>3</xdr:col>
      <xdr:colOff>200160</xdr:colOff>
      <xdr:row>2</xdr:row>
      <xdr:rowOff>95400</xdr:rowOff>
    </xdr:from>
    <xdr:to>
      <xdr:col>4</xdr:col>
      <xdr:colOff>54360</xdr:colOff>
      <xdr:row>6</xdr:row>
      <xdr:rowOff>314280</xdr:rowOff>
    </xdr:to>
    <xdr:pic>
      <xdr:nvPicPr>
        <xdr:cNvPr id="22" name="Picture 296" descr=""/>
        <xdr:cNvPicPr/>
      </xdr:nvPicPr>
      <xdr:blipFill>
        <a:blip r:embed="rId2"/>
        <a:stretch/>
      </xdr:blipFill>
      <xdr:spPr>
        <a:xfrm>
          <a:off x="8174520" y="428760"/>
          <a:ext cx="1666440" cy="98100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142920</xdr:rowOff>
    </xdr:from>
    <xdr:to>
      <xdr:col>3</xdr:col>
      <xdr:colOff>168480</xdr:colOff>
      <xdr:row>6</xdr:row>
      <xdr:rowOff>199800</xdr:rowOff>
    </xdr:to>
    <xdr:pic>
      <xdr:nvPicPr>
        <xdr:cNvPr id="23" name="Picture 299" descr=""/>
        <xdr:cNvPicPr/>
      </xdr:nvPicPr>
      <xdr:blipFill>
        <a:blip r:embed="rId1"/>
        <a:stretch/>
      </xdr:blipFill>
      <xdr:spPr>
        <a:xfrm>
          <a:off x="6266880" y="476280"/>
          <a:ext cx="1875960" cy="1009440"/>
        </a:xfrm>
        <a:prstGeom prst="rect">
          <a:avLst/>
        </a:prstGeom>
        <a:ln w="0">
          <a:noFill/>
        </a:ln>
      </xdr:spPr>
    </xdr:pic>
    <xdr:clientData/>
  </xdr:twoCellAnchor>
  <xdr:twoCellAnchor editAs="twoCell">
    <xdr:from>
      <xdr:col>3</xdr:col>
      <xdr:colOff>85680</xdr:colOff>
      <xdr:row>2</xdr:row>
      <xdr:rowOff>152280</xdr:rowOff>
    </xdr:from>
    <xdr:to>
      <xdr:col>4</xdr:col>
      <xdr:colOff>149400</xdr:colOff>
      <xdr:row>6</xdr:row>
      <xdr:rowOff>209160</xdr:rowOff>
    </xdr:to>
    <xdr:pic>
      <xdr:nvPicPr>
        <xdr:cNvPr id="24" name="Picture 299" descr=""/>
        <xdr:cNvPicPr/>
      </xdr:nvPicPr>
      <xdr:blipFill>
        <a:blip r:embed="rId2"/>
        <a:stretch/>
      </xdr:blipFill>
      <xdr:spPr>
        <a:xfrm>
          <a:off x="8060040" y="485640"/>
          <a:ext cx="1875960" cy="100944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152280</xdr:rowOff>
    </xdr:from>
    <xdr:to>
      <xdr:col>3</xdr:col>
      <xdr:colOff>168480</xdr:colOff>
      <xdr:row>6</xdr:row>
      <xdr:rowOff>275760</xdr:rowOff>
    </xdr:to>
    <xdr:pic>
      <xdr:nvPicPr>
        <xdr:cNvPr id="25" name="Picture 293" descr=""/>
        <xdr:cNvPicPr/>
      </xdr:nvPicPr>
      <xdr:blipFill>
        <a:blip r:embed="rId1"/>
        <a:stretch/>
      </xdr:blipFill>
      <xdr:spPr>
        <a:xfrm>
          <a:off x="6266880" y="485640"/>
          <a:ext cx="1875960" cy="1076040"/>
        </a:xfrm>
        <a:prstGeom prst="rect">
          <a:avLst/>
        </a:prstGeom>
        <a:ln w="0">
          <a:noFill/>
        </a:ln>
      </xdr:spPr>
    </xdr:pic>
    <xdr:clientData/>
  </xdr:twoCellAnchor>
  <xdr:twoCellAnchor editAs="twoCell">
    <xdr:from>
      <xdr:col>3</xdr:col>
      <xdr:colOff>114480</xdr:colOff>
      <xdr:row>2</xdr:row>
      <xdr:rowOff>152280</xdr:rowOff>
    </xdr:from>
    <xdr:to>
      <xdr:col>4</xdr:col>
      <xdr:colOff>149760</xdr:colOff>
      <xdr:row>6</xdr:row>
      <xdr:rowOff>275760</xdr:rowOff>
    </xdr:to>
    <xdr:pic>
      <xdr:nvPicPr>
        <xdr:cNvPr id="26" name="Picture 293" descr=""/>
        <xdr:cNvPicPr/>
      </xdr:nvPicPr>
      <xdr:blipFill>
        <a:blip r:embed="rId2"/>
        <a:stretch/>
      </xdr:blipFill>
      <xdr:spPr>
        <a:xfrm>
          <a:off x="8088840" y="485640"/>
          <a:ext cx="1847520" cy="107604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95400</xdr:colOff>
      <xdr:row>2</xdr:row>
      <xdr:rowOff>95400</xdr:rowOff>
    </xdr:from>
    <xdr:to>
      <xdr:col>3</xdr:col>
      <xdr:colOff>120960</xdr:colOff>
      <xdr:row>6</xdr:row>
      <xdr:rowOff>276120</xdr:rowOff>
    </xdr:to>
    <xdr:pic>
      <xdr:nvPicPr>
        <xdr:cNvPr id="27" name="Picture 291" descr=""/>
        <xdr:cNvPicPr/>
      </xdr:nvPicPr>
      <xdr:blipFill>
        <a:blip r:embed="rId1"/>
        <a:stretch/>
      </xdr:blipFill>
      <xdr:spPr>
        <a:xfrm>
          <a:off x="6257520" y="428760"/>
          <a:ext cx="1837800" cy="1133280"/>
        </a:xfrm>
        <a:prstGeom prst="rect">
          <a:avLst/>
        </a:prstGeom>
        <a:ln w="0">
          <a:noFill/>
        </a:ln>
      </xdr:spPr>
    </xdr:pic>
    <xdr:clientData/>
  </xdr:twoCellAnchor>
  <xdr:twoCellAnchor editAs="twoCell">
    <xdr:from>
      <xdr:col>3</xdr:col>
      <xdr:colOff>95400</xdr:colOff>
      <xdr:row>2</xdr:row>
      <xdr:rowOff>76320</xdr:rowOff>
    </xdr:from>
    <xdr:to>
      <xdr:col>4</xdr:col>
      <xdr:colOff>130680</xdr:colOff>
      <xdr:row>6</xdr:row>
      <xdr:rowOff>304560</xdr:rowOff>
    </xdr:to>
    <xdr:pic>
      <xdr:nvPicPr>
        <xdr:cNvPr id="28" name="Picture 291" descr=""/>
        <xdr:cNvPicPr/>
      </xdr:nvPicPr>
      <xdr:blipFill>
        <a:blip r:embed="rId2"/>
        <a:stretch/>
      </xdr:blipFill>
      <xdr:spPr>
        <a:xfrm>
          <a:off x="8069760" y="409680"/>
          <a:ext cx="1847520" cy="11808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104760</xdr:rowOff>
    </xdr:from>
    <xdr:to>
      <xdr:col>3</xdr:col>
      <xdr:colOff>140040</xdr:colOff>
      <xdr:row>6</xdr:row>
      <xdr:rowOff>304560</xdr:rowOff>
    </xdr:to>
    <xdr:pic>
      <xdr:nvPicPr>
        <xdr:cNvPr id="29" name="Picture 305" descr=""/>
        <xdr:cNvPicPr/>
      </xdr:nvPicPr>
      <xdr:blipFill>
        <a:blip r:embed="rId1"/>
        <a:stretch/>
      </xdr:blipFill>
      <xdr:spPr>
        <a:xfrm>
          <a:off x="6219360" y="438120"/>
          <a:ext cx="1895040" cy="961920"/>
        </a:xfrm>
        <a:prstGeom prst="rect">
          <a:avLst/>
        </a:prstGeom>
        <a:ln w="0">
          <a:noFill/>
        </a:ln>
      </xdr:spPr>
    </xdr:pic>
    <xdr:clientData/>
  </xdr:twoCellAnchor>
  <xdr:twoCellAnchor editAs="twoCell">
    <xdr:from>
      <xdr:col>3</xdr:col>
      <xdr:colOff>104760</xdr:colOff>
      <xdr:row>2</xdr:row>
      <xdr:rowOff>76320</xdr:rowOff>
    </xdr:from>
    <xdr:to>
      <xdr:col>4</xdr:col>
      <xdr:colOff>130320</xdr:colOff>
      <xdr:row>6</xdr:row>
      <xdr:rowOff>276120</xdr:rowOff>
    </xdr:to>
    <xdr:pic>
      <xdr:nvPicPr>
        <xdr:cNvPr id="30" name="Picture 305" descr=""/>
        <xdr:cNvPicPr/>
      </xdr:nvPicPr>
      <xdr:blipFill>
        <a:blip r:embed="rId2"/>
        <a:stretch/>
      </xdr:blipFill>
      <xdr:spPr>
        <a:xfrm>
          <a:off x="8079120" y="409680"/>
          <a:ext cx="1837800" cy="9619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114120</xdr:rowOff>
    </xdr:from>
    <xdr:to>
      <xdr:col>3</xdr:col>
      <xdr:colOff>130320</xdr:colOff>
      <xdr:row>6</xdr:row>
      <xdr:rowOff>275760</xdr:rowOff>
    </xdr:to>
    <xdr:pic>
      <xdr:nvPicPr>
        <xdr:cNvPr id="31" name="Picture 306" descr=""/>
        <xdr:cNvPicPr/>
      </xdr:nvPicPr>
      <xdr:blipFill>
        <a:blip r:embed="rId1"/>
        <a:stretch/>
      </xdr:blipFill>
      <xdr:spPr>
        <a:xfrm>
          <a:off x="6931080" y="447480"/>
          <a:ext cx="1837800" cy="923760"/>
        </a:xfrm>
        <a:prstGeom prst="rect">
          <a:avLst/>
        </a:prstGeom>
        <a:ln w="0">
          <a:noFill/>
        </a:ln>
      </xdr:spPr>
    </xdr:pic>
    <xdr:clientData/>
  </xdr:twoCellAnchor>
  <xdr:twoCellAnchor editAs="twoCell">
    <xdr:from>
      <xdr:col>3</xdr:col>
      <xdr:colOff>123840</xdr:colOff>
      <xdr:row>2</xdr:row>
      <xdr:rowOff>142920</xdr:rowOff>
    </xdr:from>
    <xdr:to>
      <xdr:col>4</xdr:col>
      <xdr:colOff>140040</xdr:colOff>
      <xdr:row>6</xdr:row>
      <xdr:rowOff>304560</xdr:rowOff>
    </xdr:to>
    <xdr:pic>
      <xdr:nvPicPr>
        <xdr:cNvPr id="32" name="Picture 306" descr=""/>
        <xdr:cNvPicPr/>
      </xdr:nvPicPr>
      <xdr:blipFill>
        <a:blip r:embed="rId2"/>
        <a:stretch/>
      </xdr:blipFill>
      <xdr:spPr>
        <a:xfrm>
          <a:off x="8762400" y="476280"/>
          <a:ext cx="1828440" cy="92376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66600</xdr:colOff>
      <xdr:row>2</xdr:row>
      <xdr:rowOff>123840</xdr:rowOff>
    </xdr:from>
    <xdr:to>
      <xdr:col>2</xdr:col>
      <xdr:colOff>1811880</xdr:colOff>
      <xdr:row>6</xdr:row>
      <xdr:rowOff>333000</xdr:rowOff>
    </xdr:to>
    <xdr:pic>
      <xdr:nvPicPr>
        <xdr:cNvPr id="33" name="Picture 308" descr=""/>
        <xdr:cNvPicPr/>
      </xdr:nvPicPr>
      <xdr:blipFill>
        <a:blip r:embed="rId1"/>
        <a:stretch/>
      </xdr:blipFill>
      <xdr:spPr>
        <a:xfrm>
          <a:off x="6228720" y="457200"/>
          <a:ext cx="1745280" cy="971280"/>
        </a:xfrm>
        <a:prstGeom prst="rect">
          <a:avLst/>
        </a:prstGeom>
        <a:ln w="0">
          <a:noFill/>
        </a:ln>
      </xdr:spPr>
    </xdr:pic>
    <xdr:clientData/>
  </xdr:twoCellAnchor>
  <xdr:twoCellAnchor editAs="twoCell">
    <xdr:from>
      <xdr:col>3</xdr:col>
      <xdr:colOff>57240</xdr:colOff>
      <xdr:row>2</xdr:row>
      <xdr:rowOff>104760</xdr:rowOff>
    </xdr:from>
    <xdr:to>
      <xdr:col>3</xdr:col>
      <xdr:colOff>1657080</xdr:colOff>
      <xdr:row>6</xdr:row>
      <xdr:rowOff>313920</xdr:rowOff>
    </xdr:to>
    <xdr:pic>
      <xdr:nvPicPr>
        <xdr:cNvPr id="34" name="Picture 308" descr=""/>
        <xdr:cNvPicPr/>
      </xdr:nvPicPr>
      <xdr:blipFill>
        <a:blip r:embed="rId2"/>
        <a:stretch/>
      </xdr:blipFill>
      <xdr:spPr>
        <a:xfrm>
          <a:off x="8031600" y="438120"/>
          <a:ext cx="1599840" cy="9712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152280</xdr:rowOff>
    </xdr:from>
    <xdr:to>
      <xdr:col>2</xdr:col>
      <xdr:colOff>1811880</xdr:colOff>
      <xdr:row>6</xdr:row>
      <xdr:rowOff>313920</xdr:rowOff>
    </xdr:to>
    <xdr:pic>
      <xdr:nvPicPr>
        <xdr:cNvPr id="35" name="Picture 309" descr=""/>
        <xdr:cNvPicPr/>
      </xdr:nvPicPr>
      <xdr:blipFill>
        <a:blip r:embed="rId1"/>
        <a:stretch/>
      </xdr:blipFill>
      <xdr:spPr>
        <a:xfrm>
          <a:off x="6209640" y="485640"/>
          <a:ext cx="1764360" cy="923760"/>
        </a:xfrm>
        <a:prstGeom prst="rect">
          <a:avLst/>
        </a:prstGeom>
        <a:ln w="0">
          <a:noFill/>
        </a:ln>
      </xdr:spPr>
    </xdr:pic>
    <xdr:clientData/>
  </xdr:twoCellAnchor>
  <xdr:twoCellAnchor editAs="twoCell">
    <xdr:from>
      <xdr:col>3</xdr:col>
      <xdr:colOff>57240</xdr:colOff>
      <xdr:row>2</xdr:row>
      <xdr:rowOff>114480</xdr:rowOff>
    </xdr:from>
    <xdr:to>
      <xdr:col>4</xdr:col>
      <xdr:colOff>101880</xdr:colOff>
      <xdr:row>6</xdr:row>
      <xdr:rowOff>257040</xdr:rowOff>
    </xdr:to>
    <xdr:pic>
      <xdr:nvPicPr>
        <xdr:cNvPr id="36" name="Picture 309" descr=""/>
        <xdr:cNvPicPr/>
      </xdr:nvPicPr>
      <xdr:blipFill>
        <a:blip r:embed="rId2"/>
        <a:stretch/>
      </xdr:blipFill>
      <xdr:spPr>
        <a:xfrm>
          <a:off x="8031600" y="447840"/>
          <a:ext cx="1856880" cy="9046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123840</xdr:rowOff>
    </xdr:from>
    <xdr:to>
      <xdr:col>2</xdr:col>
      <xdr:colOff>1811880</xdr:colOff>
      <xdr:row>6</xdr:row>
      <xdr:rowOff>285480</xdr:rowOff>
    </xdr:to>
    <xdr:pic>
      <xdr:nvPicPr>
        <xdr:cNvPr id="37" name="Picture 311" descr=""/>
        <xdr:cNvPicPr/>
      </xdr:nvPicPr>
      <xdr:blipFill>
        <a:blip r:embed="rId1"/>
        <a:stretch/>
      </xdr:blipFill>
      <xdr:spPr>
        <a:xfrm>
          <a:off x="6209640" y="457200"/>
          <a:ext cx="1764360" cy="923760"/>
        </a:xfrm>
        <a:prstGeom prst="rect">
          <a:avLst/>
        </a:prstGeom>
        <a:ln w="0">
          <a:noFill/>
        </a:ln>
      </xdr:spPr>
    </xdr:pic>
    <xdr:clientData/>
  </xdr:twoCellAnchor>
  <xdr:twoCellAnchor editAs="twoCell">
    <xdr:from>
      <xdr:col>3</xdr:col>
      <xdr:colOff>95400</xdr:colOff>
      <xdr:row>2</xdr:row>
      <xdr:rowOff>133200</xdr:rowOff>
    </xdr:from>
    <xdr:to>
      <xdr:col>3</xdr:col>
      <xdr:colOff>1666800</xdr:colOff>
      <xdr:row>6</xdr:row>
      <xdr:rowOff>294840</xdr:rowOff>
    </xdr:to>
    <xdr:pic>
      <xdr:nvPicPr>
        <xdr:cNvPr id="38" name="Picture 311" descr=""/>
        <xdr:cNvPicPr/>
      </xdr:nvPicPr>
      <xdr:blipFill>
        <a:blip r:embed="rId2"/>
        <a:stretch/>
      </xdr:blipFill>
      <xdr:spPr>
        <a:xfrm>
          <a:off x="8069760" y="466560"/>
          <a:ext cx="1571400" cy="92376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66600</xdr:rowOff>
    </xdr:from>
    <xdr:to>
      <xdr:col>2</xdr:col>
      <xdr:colOff>1811880</xdr:colOff>
      <xdr:row>6</xdr:row>
      <xdr:rowOff>275760</xdr:rowOff>
    </xdr:to>
    <xdr:pic>
      <xdr:nvPicPr>
        <xdr:cNvPr id="39" name="Picture 310" descr=""/>
        <xdr:cNvPicPr/>
      </xdr:nvPicPr>
      <xdr:blipFill>
        <a:blip r:embed="rId1"/>
        <a:stretch/>
      </xdr:blipFill>
      <xdr:spPr>
        <a:xfrm>
          <a:off x="6219360" y="399960"/>
          <a:ext cx="1754640" cy="971280"/>
        </a:xfrm>
        <a:prstGeom prst="rect">
          <a:avLst/>
        </a:prstGeom>
        <a:ln w="0">
          <a:noFill/>
        </a:ln>
      </xdr:spPr>
    </xdr:pic>
    <xdr:clientData/>
  </xdr:twoCellAnchor>
  <xdr:twoCellAnchor editAs="twoCell">
    <xdr:from>
      <xdr:col>3</xdr:col>
      <xdr:colOff>76320</xdr:colOff>
      <xdr:row>2</xdr:row>
      <xdr:rowOff>114480</xdr:rowOff>
    </xdr:from>
    <xdr:to>
      <xdr:col>3</xdr:col>
      <xdr:colOff>1638000</xdr:colOff>
      <xdr:row>6</xdr:row>
      <xdr:rowOff>323640</xdr:rowOff>
    </xdr:to>
    <xdr:pic>
      <xdr:nvPicPr>
        <xdr:cNvPr id="40" name="Picture 310" descr=""/>
        <xdr:cNvPicPr/>
      </xdr:nvPicPr>
      <xdr:blipFill>
        <a:blip r:embed="rId2"/>
        <a:stretch/>
      </xdr:blipFill>
      <xdr:spPr>
        <a:xfrm>
          <a:off x="8050680" y="447840"/>
          <a:ext cx="1561680" cy="97128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123840</xdr:colOff>
      <xdr:row>2</xdr:row>
      <xdr:rowOff>123840</xdr:rowOff>
    </xdr:from>
    <xdr:to>
      <xdr:col>3</xdr:col>
      <xdr:colOff>130680</xdr:colOff>
      <xdr:row>7</xdr:row>
      <xdr:rowOff>237960</xdr:rowOff>
    </xdr:to>
    <xdr:pic>
      <xdr:nvPicPr>
        <xdr:cNvPr id="41" name="Picture 295" descr=""/>
        <xdr:cNvPicPr/>
      </xdr:nvPicPr>
      <xdr:blipFill>
        <a:blip r:embed="rId1"/>
        <a:stretch/>
      </xdr:blipFill>
      <xdr:spPr>
        <a:xfrm>
          <a:off x="6285960" y="457200"/>
          <a:ext cx="1819080" cy="1066680"/>
        </a:xfrm>
        <a:prstGeom prst="rect">
          <a:avLst/>
        </a:prstGeom>
        <a:ln w="0">
          <a:noFill/>
        </a:ln>
      </xdr:spPr>
    </xdr:pic>
    <xdr:clientData/>
  </xdr:twoCellAnchor>
  <xdr:twoCellAnchor editAs="twoCell">
    <xdr:from>
      <xdr:col>3</xdr:col>
      <xdr:colOff>66600</xdr:colOff>
      <xdr:row>2</xdr:row>
      <xdr:rowOff>123840</xdr:rowOff>
    </xdr:from>
    <xdr:to>
      <xdr:col>4</xdr:col>
      <xdr:colOff>168480</xdr:colOff>
      <xdr:row>7</xdr:row>
      <xdr:rowOff>237960</xdr:rowOff>
    </xdr:to>
    <xdr:pic>
      <xdr:nvPicPr>
        <xdr:cNvPr id="42" name="Picture 295" descr=""/>
        <xdr:cNvPicPr/>
      </xdr:nvPicPr>
      <xdr:blipFill>
        <a:blip r:embed="rId2"/>
        <a:stretch/>
      </xdr:blipFill>
      <xdr:spPr>
        <a:xfrm>
          <a:off x="8040960" y="457200"/>
          <a:ext cx="1914120" cy="106668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38160</xdr:colOff>
      <xdr:row>2</xdr:row>
      <xdr:rowOff>123840</xdr:rowOff>
    </xdr:from>
    <xdr:to>
      <xdr:col>2</xdr:col>
      <xdr:colOff>1811880</xdr:colOff>
      <xdr:row>7</xdr:row>
      <xdr:rowOff>237960</xdr:rowOff>
    </xdr:to>
    <xdr:pic>
      <xdr:nvPicPr>
        <xdr:cNvPr id="43" name="Picture 294" descr=""/>
        <xdr:cNvPicPr/>
      </xdr:nvPicPr>
      <xdr:blipFill>
        <a:blip r:embed="rId1"/>
        <a:stretch/>
      </xdr:blipFill>
      <xdr:spPr>
        <a:xfrm>
          <a:off x="6200280" y="457200"/>
          <a:ext cx="1773720" cy="1066680"/>
        </a:xfrm>
        <a:prstGeom prst="rect">
          <a:avLst/>
        </a:prstGeom>
        <a:ln w="0">
          <a:noFill/>
        </a:ln>
      </xdr:spPr>
    </xdr:pic>
    <xdr:clientData/>
  </xdr:twoCellAnchor>
  <xdr:twoCellAnchor editAs="twoCell">
    <xdr:from>
      <xdr:col>3</xdr:col>
      <xdr:colOff>85680</xdr:colOff>
      <xdr:row>2</xdr:row>
      <xdr:rowOff>142920</xdr:rowOff>
    </xdr:from>
    <xdr:to>
      <xdr:col>4</xdr:col>
      <xdr:colOff>216360</xdr:colOff>
      <xdr:row>7</xdr:row>
      <xdr:rowOff>209160</xdr:rowOff>
    </xdr:to>
    <xdr:pic>
      <xdr:nvPicPr>
        <xdr:cNvPr id="44" name="Picture 294" descr=""/>
        <xdr:cNvPicPr/>
      </xdr:nvPicPr>
      <xdr:blipFill>
        <a:blip r:embed="rId2"/>
        <a:stretch/>
      </xdr:blipFill>
      <xdr:spPr>
        <a:xfrm>
          <a:off x="8060040" y="476280"/>
          <a:ext cx="1942920" cy="101880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38160</xdr:rowOff>
    </xdr:from>
    <xdr:to>
      <xdr:col>3</xdr:col>
      <xdr:colOff>216000</xdr:colOff>
      <xdr:row>6</xdr:row>
      <xdr:rowOff>361800</xdr:rowOff>
    </xdr:to>
    <xdr:pic>
      <xdr:nvPicPr>
        <xdr:cNvPr id="45" name="Picture 298" descr=""/>
        <xdr:cNvPicPr/>
      </xdr:nvPicPr>
      <xdr:blipFill>
        <a:blip r:embed="rId1"/>
        <a:stretch/>
      </xdr:blipFill>
      <xdr:spPr>
        <a:xfrm>
          <a:off x="6209640" y="371520"/>
          <a:ext cx="1980720" cy="1085760"/>
        </a:xfrm>
        <a:prstGeom prst="rect">
          <a:avLst/>
        </a:prstGeom>
        <a:ln w="0">
          <a:noFill/>
        </a:ln>
      </xdr:spPr>
    </xdr:pic>
    <xdr:clientData/>
  </xdr:twoCellAnchor>
  <xdr:twoCellAnchor editAs="twoCell">
    <xdr:from>
      <xdr:col>3</xdr:col>
      <xdr:colOff>114480</xdr:colOff>
      <xdr:row>2</xdr:row>
      <xdr:rowOff>76320</xdr:rowOff>
    </xdr:from>
    <xdr:to>
      <xdr:col>4</xdr:col>
      <xdr:colOff>159120</xdr:colOff>
      <xdr:row>6</xdr:row>
      <xdr:rowOff>304560</xdr:rowOff>
    </xdr:to>
    <xdr:pic>
      <xdr:nvPicPr>
        <xdr:cNvPr id="46" name="Picture 298" descr=""/>
        <xdr:cNvPicPr/>
      </xdr:nvPicPr>
      <xdr:blipFill>
        <a:blip r:embed="rId2"/>
        <a:stretch/>
      </xdr:blipFill>
      <xdr:spPr>
        <a:xfrm>
          <a:off x="8088840" y="409680"/>
          <a:ext cx="1856880" cy="99036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76320</xdr:rowOff>
    </xdr:from>
    <xdr:to>
      <xdr:col>2</xdr:col>
      <xdr:colOff>1811880</xdr:colOff>
      <xdr:row>7</xdr:row>
      <xdr:rowOff>95400</xdr:rowOff>
    </xdr:to>
    <xdr:pic>
      <xdr:nvPicPr>
        <xdr:cNvPr id="47" name="Picture 297" descr=""/>
        <xdr:cNvPicPr/>
      </xdr:nvPicPr>
      <xdr:blipFill>
        <a:blip r:embed="rId1"/>
        <a:stretch/>
      </xdr:blipFill>
      <xdr:spPr>
        <a:xfrm>
          <a:off x="6209640" y="409680"/>
          <a:ext cx="1764360" cy="981000"/>
        </a:xfrm>
        <a:prstGeom prst="rect">
          <a:avLst/>
        </a:prstGeom>
        <a:ln w="0">
          <a:noFill/>
        </a:ln>
      </xdr:spPr>
    </xdr:pic>
    <xdr:clientData/>
  </xdr:twoCellAnchor>
  <xdr:twoCellAnchor editAs="twoCell">
    <xdr:from>
      <xdr:col>3</xdr:col>
      <xdr:colOff>104760</xdr:colOff>
      <xdr:row>2</xdr:row>
      <xdr:rowOff>57240</xdr:rowOff>
    </xdr:from>
    <xdr:to>
      <xdr:col>3</xdr:col>
      <xdr:colOff>1599840</xdr:colOff>
      <xdr:row>6</xdr:row>
      <xdr:rowOff>171360</xdr:rowOff>
    </xdr:to>
    <xdr:pic>
      <xdr:nvPicPr>
        <xdr:cNvPr id="48" name="Picture 297" descr=""/>
        <xdr:cNvPicPr/>
      </xdr:nvPicPr>
      <xdr:blipFill>
        <a:blip r:embed="rId2"/>
        <a:stretch/>
      </xdr:blipFill>
      <xdr:spPr>
        <a:xfrm>
          <a:off x="8079120" y="390600"/>
          <a:ext cx="1495080" cy="87624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76320</xdr:rowOff>
    </xdr:from>
    <xdr:to>
      <xdr:col>2</xdr:col>
      <xdr:colOff>1811880</xdr:colOff>
      <xdr:row>6</xdr:row>
      <xdr:rowOff>295200</xdr:rowOff>
    </xdr:to>
    <xdr:pic>
      <xdr:nvPicPr>
        <xdr:cNvPr id="49" name="Picture 297" descr=""/>
        <xdr:cNvPicPr/>
      </xdr:nvPicPr>
      <xdr:blipFill>
        <a:blip r:embed="rId1"/>
        <a:stretch/>
      </xdr:blipFill>
      <xdr:spPr>
        <a:xfrm>
          <a:off x="5968440" y="409680"/>
          <a:ext cx="1764360" cy="981000"/>
        </a:xfrm>
        <a:prstGeom prst="rect">
          <a:avLst/>
        </a:prstGeom>
        <a:ln w="0">
          <a:noFill/>
        </a:ln>
      </xdr:spPr>
    </xdr:pic>
    <xdr:clientData/>
  </xdr:twoCellAnchor>
  <xdr:twoCellAnchor editAs="twoCell">
    <xdr:from>
      <xdr:col>3</xdr:col>
      <xdr:colOff>104760</xdr:colOff>
      <xdr:row>2</xdr:row>
      <xdr:rowOff>57240</xdr:rowOff>
    </xdr:from>
    <xdr:to>
      <xdr:col>3</xdr:col>
      <xdr:colOff>1599840</xdr:colOff>
      <xdr:row>6</xdr:row>
      <xdr:rowOff>171360</xdr:rowOff>
    </xdr:to>
    <xdr:pic>
      <xdr:nvPicPr>
        <xdr:cNvPr id="50" name="Picture 297" descr=""/>
        <xdr:cNvPicPr/>
      </xdr:nvPicPr>
      <xdr:blipFill>
        <a:blip r:embed="rId2"/>
        <a:stretch/>
      </xdr:blipFill>
      <xdr:spPr>
        <a:xfrm>
          <a:off x="7837920" y="390600"/>
          <a:ext cx="1495080" cy="87624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123840</xdr:colOff>
      <xdr:row>2</xdr:row>
      <xdr:rowOff>95400</xdr:rowOff>
    </xdr:from>
    <xdr:to>
      <xdr:col>3</xdr:col>
      <xdr:colOff>140040</xdr:colOff>
      <xdr:row>6</xdr:row>
      <xdr:rowOff>352080</xdr:rowOff>
    </xdr:to>
    <xdr:pic>
      <xdr:nvPicPr>
        <xdr:cNvPr id="51" name="Picture 307" descr=""/>
        <xdr:cNvPicPr/>
      </xdr:nvPicPr>
      <xdr:blipFill>
        <a:blip r:embed="rId1"/>
        <a:stretch/>
      </xdr:blipFill>
      <xdr:spPr>
        <a:xfrm>
          <a:off x="6285960" y="428760"/>
          <a:ext cx="1828440" cy="1018800"/>
        </a:xfrm>
        <a:prstGeom prst="rect">
          <a:avLst/>
        </a:prstGeom>
        <a:ln w="0">
          <a:noFill/>
        </a:ln>
      </xdr:spPr>
    </xdr:pic>
    <xdr:clientData/>
  </xdr:twoCellAnchor>
  <xdr:twoCellAnchor editAs="twoCell">
    <xdr:from>
      <xdr:col>3</xdr:col>
      <xdr:colOff>66600</xdr:colOff>
      <xdr:row>2</xdr:row>
      <xdr:rowOff>114480</xdr:rowOff>
    </xdr:from>
    <xdr:to>
      <xdr:col>4</xdr:col>
      <xdr:colOff>168480</xdr:colOff>
      <xdr:row>6</xdr:row>
      <xdr:rowOff>380880</xdr:rowOff>
    </xdr:to>
    <xdr:pic>
      <xdr:nvPicPr>
        <xdr:cNvPr id="52" name="Picture 307" descr=""/>
        <xdr:cNvPicPr/>
      </xdr:nvPicPr>
      <xdr:blipFill>
        <a:blip r:embed="rId2"/>
        <a:stretch/>
      </xdr:blipFill>
      <xdr:spPr>
        <a:xfrm>
          <a:off x="8040960" y="447840"/>
          <a:ext cx="1914120" cy="1028520"/>
        </a:xfrm>
        <a:prstGeom prst="rect">
          <a:avLst/>
        </a:prstGeom>
        <a:ln w="0">
          <a:noFill/>
        </a:ln>
      </xdr:spPr>
    </xdr:pic>
    <xdr:clientData/>
  </xdr:twoCell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28440</xdr:colOff>
      <xdr:row>2</xdr:row>
      <xdr:rowOff>57240</xdr:rowOff>
    </xdr:from>
    <xdr:to>
      <xdr:col>3</xdr:col>
      <xdr:colOff>187560</xdr:colOff>
      <xdr:row>5</xdr:row>
      <xdr:rowOff>390240</xdr:rowOff>
    </xdr:to>
    <xdr:pic>
      <xdr:nvPicPr>
        <xdr:cNvPr id="53" name="Picture 316" descr=""/>
        <xdr:cNvPicPr/>
      </xdr:nvPicPr>
      <xdr:blipFill>
        <a:blip r:embed="rId1"/>
        <a:stretch/>
      </xdr:blipFill>
      <xdr:spPr>
        <a:xfrm>
          <a:off x="6190560" y="390600"/>
          <a:ext cx="1971360" cy="1095120"/>
        </a:xfrm>
        <a:prstGeom prst="rect">
          <a:avLst/>
        </a:prstGeom>
        <a:ln w="0">
          <a:noFill/>
        </a:ln>
      </xdr:spPr>
    </xdr:pic>
    <xdr:clientData/>
  </xdr:twoCellAnchor>
  <xdr:twoCellAnchor editAs="twoCell">
    <xdr:from>
      <xdr:col>3</xdr:col>
      <xdr:colOff>66600</xdr:colOff>
      <xdr:row>2</xdr:row>
      <xdr:rowOff>38160</xdr:rowOff>
    </xdr:from>
    <xdr:to>
      <xdr:col>3</xdr:col>
      <xdr:colOff>1811880</xdr:colOff>
      <xdr:row>5</xdr:row>
      <xdr:rowOff>371160</xdr:rowOff>
    </xdr:to>
    <xdr:pic>
      <xdr:nvPicPr>
        <xdr:cNvPr id="54" name="Picture 316" descr=""/>
        <xdr:cNvPicPr/>
      </xdr:nvPicPr>
      <xdr:blipFill>
        <a:blip r:embed="rId2"/>
        <a:stretch/>
      </xdr:blipFill>
      <xdr:spPr>
        <a:xfrm>
          <a:off x="8040960" y="371520"/>
          <a:ext cx="1745280" cy="1095120"/>
        </a:xfrm>
        <a:prstGeom prst="rect">
          <a:avLst/>
        </a:prstGeom>
        <a:ln w="0">
          <a:noFill/>
        </a:ln>
      </xdr:spPr>
    </xdr:pic>
    <xdr:clientData/>
  </xdr:twoCellAnchor>
</xdr:wsDr>
</file>

<file path=xl/drawings/drawing28.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123840</xdr:colOff>
      <xdr:row>2</xdr:row>
      <xdr:rowOff>95400</xdr:rowOff>
    </xdr:from>
    <xdr:to>
      <xdr:col>2</xdr:col>
      <xdr:colOff>1811880</xdr:colOff>
      <xdr:row>6</xdr:row>
      <xdr:rowOff>428400</xdr:rowOff>
    </xdr:to>
    <xdr:pic>
      <xdr:nvPicPr>
        <xdr:cNvPr id="55" name="Picture 312" descr=""/>
        <xdr:cNvPicPr/>
      </xdr:nvPicPr>
      <xdr:blipFill>
        <a:blip r:embed="rId1"/>
        <a:stretch/>
      </xdr:blipFill>
      <xdr:spPr>
        <a:xfrm>
          <a:off x="6285960" y="428760"/>
          <a:ext cx="1688040" cy="1095120"/>
        </a:xfrm>
        <a:prstGeom prst="rect">
          <a:avLst/>
        </a:prstGeom>
        <a:ln w="0">
          <a:noFill/>
        </a:ln>
      </xdr:spPr>
    </xdr:pic>
    <xdr:clientData/>
  </xdr:twoCellAnchor>
  <xdr:twoCellAnchor editAs="twoCell">
    <xdr:from>
      <xdr:col>3</xdr:col>
      <xdr:colOff>123840</xdr:colOff>
      <xdr:row>2</xdr:row>
      <xdr:rowOff>123840</xdr:rowOff>
    </xdr:from>
    <xdr:to>
      <xdr:col>4</xdr:col>
      <xdr:colOff>92520</xdr:colOff>
      <xdr:row>6</xdr:row>
      <xdr:rowOff>485280</xdr:rowOff>
    </xdr:to>
    <xdr:pic>
      <xdr:nvPicPr>
        <xdr:cNvPr id="56" name="Picture 312" descr=""/>
        <xdr:cNvPicPr/>
      </xdr:nvPicPr>
      <xdr:blipFill>
        <a:blip r:embed="rId2"/>
        <a:stretch/>
      </xdr:blipFill>
      <xdr:spPr>
        <a:xfrm>
          <a:off x="8098200" y="457200"/>
          <a:ext cx="1780920" cy="1123560"/>
        </a:xfrm>
        <a:prstGeom prst="rect">
          <a:avLst/>
        </a:prstGeom>
        <a:ln w="0">
          <a:noFill/>
        </a:ln>
      </xdr:spPr>
    </xdr:pic>
    <xdr:clientData/>
  </xdr:twoCellAnchor>
</xdr:wsDr>
</file>

<file path=xl/drawings/drawing29.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66600</xdr:rowOff>
    </xdr:from>
    <xdr:to>
      <xdr:col>2</xdr:col>
      <xdr:colOff>1811880</xdr:colOff>
      <xdr:row>6</xdr:row>
      <xdr:rowOff>190080</xdr:rowOff>
    </xdr:to>
    <xdr:pic>
      <xdr:nvPicPr>
        <xdr:cNvPr id="57" name="Picture 312" descr=""/>
        <xdr:cNvPicPr/>
      </xdr:nvPicPr>
      <xdr:blipFill>
        <a:blip r:embed="rId1"/>
        <a:stretch/>
      </xdr:blipFill>
      <xdr:spPr>
        <a:xfrm>
          <a:off x="6219360" y="399960"/>
          <a:ext cx="1754640" cy="885600"/>
        </a:xfrm>
        <a:prstGeom prst="rect">
          <a:avLst/>
        </a:prstGeom>
        <a:ln w="0">
          <a:noFill/>
        </a:ln>
      </xdr:spPr>
    </xdr:pic>
    <xdr:clientData/>
  </xdr:twoCellAnchor>
  <xdr:twoCellAnchor editAs="twoCell">
    <xdr:from>
      <xdr:col>3</xdr:col>
      <xdr:colOff>104760</xdr:colOff>
      <xdr:row>2</xdr:row>
      <xdr:rowOff>76320</xdr:rowOff>
    </xdr:from>
    <xdr:to>
      <xdr:col>4</xdr:col>
      <xdr:colOff>120960</xdr:colOff>
      <xdr:row>6</xdr:row>
      <xdr:rowOff>171360</xdr:rowOff>
    </xdr:to>
    <xdr:pic>
      <xdr:nvPicPr>
        <xdr:cNvPr id="58" name="Picture 312" descr=""/>
        <xdr:cNvPicPr/>
      </xdr:nvPicPr>
      <xdr:blipFill>
        <a:blip r:embed="rId2"/>
        <a:stretch/>
      </xdr:blipFill>
      <xdr:spPr>
        <a:xfrm>
          <a:off x="8079120" y="409680"/>
          <a:ext cx="1828440" cy="857160"/>
        </a:xfrm>
        <a:prstGeom prst="rect">
          <a:avLst/>
        </a:prstGeom>
        <a:ln w="0">
          <a:noFill/>
        </a:ln>
      </xdr:spPr>
    </xdr:pic>
    <xdr:clientData/>
  </xdr:twoCellAnchor>
</xdr:wsDr>
</file>

<file path=xl/drawings/drawing30.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95400</xdr:rowOff>
    </xdr:from>
    <xdr:to>
      <xdr:col>3</xdr:col>
      <xdr:colOff>130320</xdr:colOff>
      <xdr:row>5</xdr:row>
      <xdr:rowOff>580680</xdr:rowOff>
    </xdr:to>
    <xdr:pic>
      <xdr:nvPicPr>
        <xdr:cNvPr id="59" name="Picture 313" descr=""/>
        <xdr:cNvPicPr/>
      </xdr:nvPicPr>
      <xdr:blipFill>
        <a:blip r:embed="rId1"/>
        <a:stretch/>
      </xdr:blipFill>
      <xdr:spPr>
        <a:xfrm>
          <a:off x="6266880" y="428760"/>
          <a:ext cx="1837800" cy="1247400"/>
        </a:xfrm>
        <a:prstGeom prst="rect">
          <a:avLst/>
        </a:prstGeom>
        <a:ln w="0">
          <a:noFill/>
        </a:ln>
      </xdr:spPr>
    </xdr:pic>
    <xdr:clientData/>
  </xdr:twoCellAnchor>
  <xdr:twoCellAnchor editAs="twoCell">
    <xdr:from>
      <xdr:col>3</xdr:col>
      <xdr:colOff>66600</xdr:colOff>
      <xdr:row>2</xdr:row>
      <xdr:rowOff>104760</xdr:rowOff>
    </xdr:from>
    <xdr:to>
      <xdr:col>3</xdr:col>
      <xdr:colOff>1811880</xdr:colOff>
      <xdr:row>5</xdr:row>
      <xdr:rowOff>542520</xdr:rowOff>
    </xdr:to>
    <xdr:pic>
      <xdr:nvPicPr>
        <xdr:cNvPr id="60" name="Picture 313" descr=""/>
        <xdr:cNvPicPr/>
      </xdr:nvPicPr>
      <xdr:blipFill>
        <a:blip r:embed="rId2"/>
        <a:stretch/>
      </xdr:blipFill>
      <xdr:spPr>
        <a:xfrm>
          <a:off x="8040960" y="438120"/>
          <a:ext cx="1745280" cy="1199880"/>
        </a:xfrm>
        <a:prstGeom prst="rect">
          <a:avLst/>
        </a:prstGeom>
        <a:ln w="0">
          <a:noFill/>
        </a:ln>
      </xdr:spPr>
    </xdr:pic>
    <xdr:clientData/>
  </xdr:twoCellAnchor>
</xdr:wsDr>
</file>

<file path=xl/drawings/drawing3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95400</xdr:colOff>
      <xdr:row>2</xdr:row>
      <xdr:rowOff>95400</xdr:rowOff>
    </xdr:from>
    <xdr:to>
      <xdr:col>3</xdr:col>
      <xdr:colOff>120960</xdr:colOff>
      <xdr:row>5</xdr:row>
      <xdr:rowOff>475920</xdr:rowOff>
    </xdr:to>
    <xdr:pic>
      <xdr:nvPicPr>
        <xdr:cNvPr id="61" name="Picture 314" descr=""/>
        <xdr:cNvPicPr/>
      </xdr:nvPicPr>
      <xdr:blipFill>
        <a:blip r:embed="rId1"/>
        <a:stretch/>
      </xdr:blipFill>
      <xdr:spPr>
        <a:xfrm>
          <a:off x="6257520" y="428760"/>
          <a:ext cx="1837800" cy="1142640"/>
        </a:xfrm>
        <a:prstGeom prst="rect">
          <a:avLst/>
        </a:prstGeom>
        <a:ln w="0">
          <a:noFill/>
        </a:ln>
      </xdr:spPr>
    </xdr:pic>
    <xdr:clientData/>
  </xdr:twoCellAnchor>
  <xdr:twoCellAnchor editAs="twoCell">
    <xdr:from>
      <xdr:col>3</xdr:col>
      <xdr:colOff>76320</xdr:colOff>
      <xdr:row>2</xdr:row>
      <xdr:rowOff>85680</xdr:rowOff>
    </xdr:from>
    <xdr:to>
      <xdr:col>4</xdr:col>
      <xdr:colOff>130680</xdr:colOff>
      <xdr:row>5</xdr:row>
      <xdr:rowOff>466200</xdr:rowOff>
    </xdr:to>
    <xdr:pic>
      <xdr:nvPicPr>
        <xdr:cNvPr id="62" name="Picture 314" descr=""/>
        <xdr:cNvPicPr/>
      </xdr:nvPicPr>
      <xdr:blipFill>
        <a:blip r:embed="rId2"/>
        <a:stretch/>
      </xdr:blipFill>
      <xdr:spPr>
        <a:xfrm>
          <a:off x="8050680" y="419040"/>
          <a:ext cx="1866600" cy="1142640"/>
        </a:xfrm>
        <a:prstGeom prst="rect">
          <a:avLst/>
        </a:prstGeom>
        <a:ln w="0">
          <a:noFill/>
        </a:ln>
      </xdr:spPr>
    </xdr:pic>
    <xdr:clientData/>
  </xdr:twoCellAnchor>
</xdr:wsDr>
</file>

<file path=xl/drawings/drawing3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85680</xdr:rowOff>
    </xdr:from>
    <xdr:to>
      <xdr:col>2</xdr:col>
      <xdr:colOff>1666440</xdr:colOff>
      <xdr:row>5</xdr:row>
      <xdr:rowOff>485280</xdr:rowOff>
    </xdr:to>
    <xdr:pic>
      <xdr:nvPicPr>
        <xdr:cNvPr id="63" name="Picture 315" descr=""/>
        <xdr:cNvPicPr/>
      </xdr:nvPicPr>
      <xdr:blipFill>
        <a:blip r:embed="rId1"/>
        <a:stretch/>
      </xdr:blipFill>
      <xdr:spPr>
        <a:xfrm>
          <a:off x="6149160" y="419040"/>
          <a:ext cx="1618920" cy="1161720"/>
        </a:xfrm>
        <a:prstGeom prst="rect">
          <a:avLst/>
        </a:prstGeom>
        <a:ln w="0">
          <a:noFill/>
        </a:ln>
      </xdr:spPr>
    </xdr:pic>
    <xdr:clientData/>
  </xdr:twoCellAnchor>
  <xdr:twoCellAnchor editAs="twoCell">
    <xdr:from>
      <xdr:col>3</xdr:col>
      <xdr:colOff>66600</xdr:colOff>
      <xdr:row>2</xdr:row>
      <xdr:rowOff>95400</xdr:rowOff>
    </xdr:from>
    <xdr:to>
      <xdr:col>3</xdr:col>
      <xdr:colOff>1657080</xdr:colOff>
      <xdr:row>5</xdr:row>
      <xdr:rowOff>466560</xdr:rowOff>
    </xdr:to>
    <xdr:pic>
      <xdr:nvPicPr>
        <xdr:cNvPr id="64" name="Picture 315" descr=""/>
        <xdr:cNvPicPr/>
      </xdr:nvPicPr>
      <xdr:blipFill>
        <a:blip r:embed="rId2"/>
        <a:stretch/>
      </xdr:blipFill>
      <xdr:spPr>
        <a:xfrm>
          <a:off x="7980480" y="428760"/>
          <a:ext cx="1590480" cy="1133280"/>
        </a:xfrm>
        <a:prstGeom prst="rect">
          <a:avLst/>
        </a:prstGeom>
        <a:ln w="0">
          <a:noFill/>
        </a:ln>
      </xdr:spPr>
    </xdr:pic>
    <xdr:clientData/>
  </xdr:twoCellAnchor>
</xdr:wsDr>
</file>

<file path=xl/drawings/drawing33.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76320</xdr:colOff>
      <xdr:row>2</xdr:row>
      <xdr:rowOff>104760</xdr:rowOff>
    </xdr:from>
    <xdr:to>
      <xdr:col>3</xdr:col>
      <xdr:colOff>1657080</xdr:colOff>
      <xdr:row>7</xdr:row>
      <xdr:rowOff>85320</xdr:rowOff>
    </xdr:to>
    <xdr:pic>
      <xdr:nvPicPr>
        <xdr:cNvPr id="65" name="Picture 326" descr=""/>
        <xdr:cNvPicPr/>
      </xdr:nvPicPr>
      <xdr:blipFill>
        <a:blip r:embed="rId1"/>
        <a:stretch/>
      </xdr:blipFill>
      <xdr:spPr>
        <a:xfrm>
          <a:off x="7980120" y="438120"/>
          <a:ext cx="1580760" cy="1123560"/>
        </a:xfrm>
        <a:prstGeom prst="rect">
          <a:avLst/>
        </a:prstGeom>
        <a:ln w="0">
          <a:noFill/>
        </a:ln>
      </xdr:spPr>
    </xdr:pic>
    <xdr:clientData/>
  </xdr:twoCellAnchor>
  <xdr:twoCellAnchor editAs="twoCell">
    <xdr:from>
      <xdr:col>2</xdr:col>
      <xdr:colOff>66600</xdr:colOff>
      <xdr:row>2</xdr:row>
      <xdr:rowOff>104760</xdr:rowOff>
    </xdr:from>
    <xdr:to>
      <xdr:col>2</xdr:col>
      <xdr:colOff>1647360</xdr:colOff>
      <xdr:row>7</xdr:row>
      <xdr:rowOff>85320</xdr:rowOff>
    </xdr:to>
    <xdr:pic>
      <xdr:nvPicPr>
        <xdr:cNvPr id="66" name="Picture 326" descr=""/>
        <xdr:cNvPicPr/>
      </xdr:nvPicPr>
      <xdr:blipFill>
        <a:blip r:embed="rId2"/>
        <a:stretch/>
      </xdr:blipFill>
      <xdr:spPr>
        <a:xfrm>
          <a:off x="6138000" y="438120"/>
          <a:ext cx="1580760" cy="1123560"/>
        </a:xfrm>
        <a:prstGeom prst="rect">
          <a:avLst/>
        </a:prstGeom>
        <a:ln w="0">
          <a:noFill/>
        </a:ln>
      </xdr:spPr>
    </xdr:pic>
    <xdr:clientData/>
  </xdr:twoCellAnchor>
</xdr:wsDr>
</file>

<file path=xl/drawings/drawing34.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38160</xdr:colOff>
      <xdr:row>2</xdr:row>
      <xdr:rowOff>85680</xdr:rowOff>
    </xdr:from>
    <xdr:to>
      <xdr:col>3</xdr:col>
      <xdr:colOff>1666440</xdr:colOff>
      <xdr:row>6</xdr:row>
      <xdr:rowOff>123480</xdr:rowOff>
    </xdr:to>
    <xdr:pic>
      <xdr:nvPicPr>
        <xdr:cNvPr id="67" name="Picture 326" descr=""/>
        <xdr:cNvPicPr/>
      </xdr:nvPicPr>
      <xdr:blipFill>
        <a:blip r:embed="rId1"/>
        <a:stretch/>
      </xdr:blipFill>
      <xdr:spPr>
        <a:xfrm>
          <a:off x="7952040" y="419040"/>
          <a:ext cx="1628280" cy="1180800"/>
        </a:xfrm>
        <a:prstGeom prst="rect">
          <a:avLst/>
        </a:prstGeom>
        <a:ln w="0">
          <a:noFill/>
        </a:ln>
      </xdr:spPr>
    </xdr:pic>
    <xdr:clientData/>
  </xdr:twoCellAnchor>
  <xdr:twoCellAnchor editAs="twoCell">
    <xdr:from>
      <xdr:col>2</xdr:col>
      <xdr:colOff>28440</xdr:colOff>
      <xdr:row>2</xdr:row>
      <xdr:rowOff>85680</xdr:rowOff>
    </xdr:from>
    <xdr:to>
      <xdr:col>2</xdr:col>
      <xdr:colOff>1637640</xdr:colOff>
      <xdr:row>6</xdr:row>
      <xdr:rowOff>75960</xdr:rowOff>
    </xdr:to>
    <xdr:pic>
      <xdr:nvPicPr>
        <xdr:cNvPr id="68" name="Picture 323" descr=""/>
        <xdr:cNvPicPr/>
      </xdr:nvPicPr>
      <xdr:blipFill>
        <a:blip r:embed="rId2"/>
        <a:stretch/>
      </xdr:blipFill>
      <xdr:spPr>
        <a:xfrm>
          <a:off x="6130080" y="419040"/>
          <a:ext cx="1609200" cy="1133280"/>
        </a:xfrm>
        <a:prstGeom prst="rect">
          <a:avLst/>
        </a:prstGeom>
        <a:ln w="0">
          <a:noFill/>
        </a:ln>
      </xdr:spPr>
    </xdr:pic>
    <xdr:clientData/>
  </xdr:twoCellAnchor>
</xdr:wsDr>
</file>

<file path=xl/drawings/drawing35.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66600</xdr:colOff>
      <xdr:row>2</xdr:row>
      <xdr:rowOff>142920</xdr:rowOff>
    </xdr:from>
    <xdr:to>
      <xdr:col>2</xdr:col>
      <xdr:colOff>1675800</xdr:colOff>
      <xdr:row>6</xdr:row>
      <xdr:rowOff>114120</xdr:rowOff>
    </xdr:to>
    <xdr:pic>
      <xdr:nvPicPr>
        <xdr:cNvPr id="69" name="Picture 323" descr=""/>
        <xdr:cNvPicPr/>
      </xdr:nvPicPr>
      <xdr:blipFill>
        <a:blip r:embed="rId1"/>
        <a:stretch/>
      </xdr:blipFill>
      <xdr:spPr>
        <a:xfrm>
          <a:off x="7597800" y="476280"/>
          <a:ext cx="1609200" cy="1304640"/>
        </a:xfrm>
        <a:prstGeom prst="rect">
          <a:avLst/>
        </a:prstGeom>
        <a:ln w="0">
          <a:noFill/>
        </a:ln>
      </xdr:spPr>
    </xdr:pic>
    <xdr:clientData/>
  </xdr:twoCellAnchor>
  <xdr:twoCellAnchor editAs="twoCell">
    <xdr:from>
      <xdr:col>3</xdr:col>
      <xdr:colOff>66600</xdr:colOff>
      <xdr:row>2</xdr:row>
      <xdr:rowOff>142920</xdr:rowOff>
    </xdr:from>
    <xdr:to>
      <xdr:col>3</xdr:col>
      <xdr:colOff>1609200</xdr:colOff>
      <xdr:row>6</xdr:row>
      <xdr:rowOff>18720</xdr:rowOff>
    </xdr:to>
    <xdr:pic>
      <xdr:nvPicPr>
        <xdr:cNvPr id="70" name="Picture 320" descr=""/>
        <xdr:cNvPicPr/>
      </xdr:nvPicPr>
      <xdr:blipFill>
        <a:blip r:embed="rId2"/>
        <a:stretch/>
      </xdr:blipFill>
      <xdr:spPr>
        <a:xfrm>
          <a:off x="9410040" y="476280"/>
          <a:ext cx="1542600" cy="1209240"/>
        </a:xfrm>
        <a:prstGeom prst="rect">
          <a:avLst/>
        </a:prstGeom>
        <a:ln w="0">
          <a:noFill/>
        </a:ln>
      </xdr:spPr>
    </xdr:pic>
    <xdr:clientData/>
  </xdr:twoCellAnchor>
</xdr:wsDr>
</file>

<file path=xl/drawings/drawing36.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57240</xdr:colOff>
      <xdr:row>2</xdr:row>
      <xdr:rowOff>95400</xdr:rowOff>
    </xdr:from>
    <xdr:to>
      <xdr:col>3</xdr:col>
      <xdr:colOff>1638000</xdr:colOff>
      <xdr:row>6</xdr:row>
      <xdr:rowOff>66600</xdr:rowOff>
    </xdr:to>
    <xdr:pic>
      <xdr:nvPicPr>
        <xdr:cNvPr id="71" name="Picture 326" descr=""/>
        <xdr:cNvPicPr/>
      </xdr:nvPicPr>
      <xdr:blipFill>
        <a:blip r:embed="rId1"/>
        <a:stretch/>
      </xdr:blipFill>
      <xdr:spPr>
        <a:xfrm>
          <a:off x="7971120" y="428760"/>
          <a:ext cx="1580760" cy="1114200"/>
        </a:xfrm>
        <a:prstGeom prst="rect">
          <a:avLst/>
        </a:prstGeom>
        <a:ln w="0">
          <a:noFill/>
        </a:ln>
      </xdr:spPr>
    </xdr:pic>
    <xdr:clientData/>
  </xdr:twoCellAnchor>
  <xdr:twoCellAnchor editAs="twoCell">
    <xdr:from>
      <xdr:col>2</xdr:col>
      <xdr:colOff>57240</xdr:colOff>
      <xdr:row>2</xdr:row>
      <xdr:rowOff>85680</xdr:rowOff>
    </xdr:from>
    <xdr:to>
      <xdr:col>2</xdr:col>
      <xdr:colOff>1638000</xdr:colOff>
      <xdr:row>6</xdr:row>
      <xdr:rowOff>85320</xdr:rowOff>
    </xdr:to>
    <xdr:pic>
      <xdr:nvPicPr>
        <xdr:cNvPr id="72" name="Picture 326" descr=""/>
        <xdr:cNvPicPr/>
      </xdr:nvPicPr>
      <xdr:blipFill>
        <a:blip r:embed="rId2"/>
        <a:stretch/>
      </xdr:blipFill>
      <xdr:spPr>
        <a:xfrm>
          <a:off x="6158880" y="419040"/>
          <a:ext cx="1580760" cy="1142640"/>
        </a:xfrm>
        <a:prstGeom prst="rect">
          <a:avLst/>
        </a:prstGeom>
        <a:ln w="0">
          <a:noFill/>
        </a:ln>
      </xdr:spPr>
    </xdr:pic>
    <xdr:clientData/>
  </xdr:twoCellAnchor>
</xdr:wsDr>
</file>

<file path=xl/drawings/drawing37.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38160</xdr:rowOff>
    </xdr:from>
    <xdr:to>
      <xdr:col>2</xdr:col>
      <xdr:colOff>1685520</xdr:colOff>
      <xdr:row>6</xdr:row>
      <xdr:rowOff>161640</xdr:rowOff>
    </xdr:to>
    <xdr:pic>
      <xdr:nvPicPr>
        <xdr:cNvPr id="73" name="Picture 330" descr=""/>
        <xdr:cNvPicPr/>
      </xdr:nvPicPr>
      <xdr:blipFill>
        <a:blip r:embed="rId1"/>
        <a:stretch/>
      </xdr:blipFill>
      <xdr:spPr>
        <a:xfrm>
          <a:off x="7538040" y="371520"/>
          <a:ext cx="1628280" cy="885600"/>
        </a:xfrm>
        <a:prstGeom prst="rect">
          <a:avLst/>
        </a:prstGeom>
        <a:ln w="0">
          <a:noFill/>
        </a:ln>
      </xdr:spPr>
    </xdr:pic>
    <xdr:clientData/>
  </xdr:twoCellAnchor>
  <xdr:twoCellAnchor editAs="twoCell">
    <xdr:from>
      <xdr:col>3</xdr:col>
      <xdr:colOff>9360</xdr:colOff>
      <xdr:row>2</xdr:row>
      <xdr:rowOff>47520</xdr:rowOff>
    </xdr:from>
    <xdr:to>
      <xdr:col>3</xdr:col>
      <xdr:colOff>1637640</xdr:colOff>
      <xdr:row>6</xdr:row>
      <xdr:rowOff>171000</xdr:rowOff>
    </xdr:to>
    <xdr:pic>
      <xdr:nvPicPr>
        <xdr:cNvPr id="74" name="Picture 330" descr=""/>
        <xdr:cNvPicPr/>
      </xdr:nvPicPr>
      <xdr:blipFill>
        <a:blip r:embed="rId2"/>
        <a:stretch/>
      </xdr:blipFill>
      <xdr:spPr>
        <a:xfrm>
          <a:off x="9302760" y="380880"/>
          <a:ext cx="1628280" cy="885600"/>
        </a:xfrm>
        <a:prstGeom prst="rect">
          <a:avLst/>
        </a:prstGeom>
        <a:ln w="0">
          <a:noFill/>
        </a:ln>
      </xdr:spPr>
    </xdr:pic>
    <xdr:clientData/>
  </xdr:twoCellAnchor>
</xdr:wsDr>
</file>

<file path=xl/drawings/drawing38.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133200</xdr:colOff>
      <xdr:row>2</xdr:row>
      <xdr:rowOff>142920</xdr:rowOff>
    </xdr:from>
    <xdr:to>
      <xdr:col>3</xdr:col>
      <xdr:colOff>196560</xdr:colOff>
      <xdr:row>6</xdr:row>
      <xdr:rowOff>237960</xdr:rowOff>
    </xdr:to>
    <xdr:pic>
      <xdr:nvPicPr>
        <xdr:cNvPr id="75" name="Picture 330" descr=""/>
        <xdr:cNvPicPr/>
      </xdr:nvPicPr>
      <xdr:blipFill>
        <a:blip r:embed="rId1"/>
        <a:stretch/>
      </xdr:blipFill>
      <xdr:spPr>
        <a:xfrm>
          <a:off x="7614000" y="476280"/>
          <a:ext cx="1875960" cy="1238040"/>
        </a:xfrm>
        <a:prstGeom prst="rect">
          <a:avLst/>
        </a:prstGeom>
        <a:ln w="0">
          <a:noFill/>
        </a:ln>
      </xdr:spPr>
    </xdr:pic>
    <xdr:clientData/>
  </xdr:twoCellAnchor>
  <xdr:twoCellAnchor editAs="twoCell">
    <xdr:from>
      <xdr:col>3</xdr:col>
      <xdr:colOff>57240</xdr:colOff>
      <xdr:row>3</xdr:row>
      <xdr:rowOff>19080</xdr:rowOff>
    </xdr:from>
    <xdr:to>
      <xdr:col>3</xdr:col>
      <xdr:colOff>1638000</xdr:colOff>
      <xdr:row>6</xdr:row>
      <xdr:rowOff>180720</xdr:rowOff>
    </xdr:to>
    <xdr:pic>
      <xdr:nvPicPr>
        <xdr:cNvPr id="76" name="Picture 326" descr=""/>
        <xdr:cNvPicPr/>
      </xdr:nvPicPr>
      <xdr:blipFill>
        <a:blip r:embed="rId2"/>
        <a:stretch/>
      </xdr:blipFill>
      <xdr:spPr>
        <a:xfrm>
          <a:off x="9350640" y="542880"/>
          <a:ext cx="1580760" cy="1114200"/>
        </a:xfrm>
        <a:prstGeom prst="rect">
          <a:avLst/>
        </a:prstGeom>
        <a:ln w="0">
          <a:noFill/>
        </a:ln>
      </xdr:spPr>
    </xdr:pic>
    <xdr:clientData/>
  </xdr:twoCellAnchor>
</xdr:wsDr>
</file>

<file path=xl/drawings/drawing39.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85680</xdr:rowOff>
    </xdr:from>
    <xdr:to>
      <xdr:col>2</xdr:col>
      <xdr:colOff>1590480</xdr:colOff>
      <xdr:row>5</xdr:row>
      <xdr:rowOff>418680</xdr:rowOff>
    </xdr:to>
    <xdr:pic>
      <xdr:nvPicPr>
        <xdr:cNvPr id="77" name="Picture 330" descr=""/>
        <xdr:cNvPicPr/>
      </xdr:nvPicPr>
      <xdr:blipFill>
        <a:blip r:embed="rId1"/>
        <a:stretch/>
      </xdr:blipFill>
      <xdr:spPr>
        <a:xfrm>
          <a:off x="6206400" y="419040"/>
          <a:ext cx="1485720" cy="1285560"/>
        </a:xfrm>
        <a:prstGeom prst="rect">
          <a:avLst/>
        </a:prstGeom>
        <a:ln w="0">
          <a:noFill/>
        </a:ln>
      </xdr:spPr>
    </xdr:pic>
    <xdr:clientData/>
  </xdr:twoCellAnchor>
  <xdr:twoCellAnchor editAs="twoCell">
    <xdr:from>
      <xdr:col>3</xdr:col>
      <xdr:colOff>114480</xdr:colOff>
      <xdr:row>2</xdr:row>
      <xdr:rowOff>104760</xdr:rowOff>
    </xdr:from>
    <xdr:to>
      <xdr:col>3</xdr:col>
      <xdr:colOff>1628640</xdr:colOff>
      <xdr:row>5</xdr:row>
      <xdr:rowOff>361440</xdr:rowOff>
    </xdr:to>
    <xdr:pic>
      <xdr:nvPicPr>
        <xdr:cNvPr id="78" name="Picture 322" descr=""/>
        <xdr:cNvPicPr/>
      </xdr:nvPicPr>
      <xdr:blipFill>
        <a:blip r:embed="rId2"/>
        <a:stretch/>
      </xdr:blipFill>
      <xdr:spPr>
        <a:xfrm>
          <a:off x="8028360" y="438120"/>
          <a:ext cx="1514160" cy="1209240"/>
        </a:xfrm>
        <a:prstGeom prst="rect">
          <a:avLst/>
        </a:prstGeom>
        <a:ln w="0">
          <a:noFill/>
        </a:ln>
      </xdr:spPr>
    </xdr:pic>
    <xdr:clientData/>
  </xdr:twoCellAnchor>
</xdr:wsDr>
</file>

<file path=xl/drawings/drawing40.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76320</xdr:colOff>
      <xdr:row>2</xdr:row>
      <xdr:rowOff>104760</xdr:rowOff>
    </xdr:from>
    <xdr:to>
      <xdr:col>3</xdr:col>
      <xdr:colOff>1628640</xdr:colOff>
      <xdr:row>6</xdr:row>
      <xdr:rowOff>104400</xdr:rowOff>
    </xdr:to>
    <xdr:pic>
      <xdr:nvPicPr>
        <xdr:cNvPr id="79" name="Picture 322" descr=""/>
        <xdr:cNvPicPr/>
      </xdr:nvPicPr>
      <xdr:blipFill>
        <a:blip r:embed="rId1"/>
        <a:stretch/>
      </xdr:blipFill>
      <xdr:spPr>
        <a:xfrm>
          <a:off x="7990200" y="438120"/>
          <a:ext cx="1552320" cy="1056960"/>
        </a:xfrm>
        <a:prstGeom prst="rect">
          <a:avLst/>
        </a:prstGeom>
        <a:ln w="0">
          <a:noFill/>
        </a:ln>
      </xdr:spPr>
    </xdr:pic>
    <xdr:clientData/>
  </xdr:twoCellAnchor>
  <xdr:twoCellAnchor editAs="twoCell">
    <xdr:from>
      <xdr:col>2</xdr:col>
      <xdr:colOff>104760</xdr:colOff>
      <xdr:row>2</xdr:row>
      <xdr:rowOff>114480</xdr:rowOff>
    </xdr:from>
    <xdr:to>
      <xdr:col>2</xdr:col>
      <xdr:colOff>1657080</xdr:colOff>
      <xdr:row>6</xdr:row>
      <xdr:rowOff>114120</xdr:rowOff>
    </xdr:to>
    <xdr:pic>
      <xdr:nvPicPr>
        <xdr:cNvPr id="80" name="Picture 322" descr=""/>
        <xdr:cNvPicPr/>
      </xdr:nvPicPr>
      <xdr:blipFill>
        <a:blip r:embed="rId2"/>
        <a:stretch/>
      </xdr:blipFill>
      <xdr:spPr>
        <a:xfrm>
          <a:off x="6206400" y="447840"/>
          <a:ext cx="1552320" cy="1056960"/>
        </a:xfrm>
        <a:prstGeom prst="rect">
          <a:avLst/>
        </a:prstGeom>
        <a:ln w="0">
          <a:noFill/>
        </a:ln>
      </xdr:spPr>
    </xdr:pic>
    <xdr:clientData/>
  </xdr:twoCellAnchor>
</xdr:wsDr>
</file>

<file path=xl/drawings/drawing4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123840</xdr:rowOff>
    </xdr:from>
    <xdr:to>
      <xdr:col>2</xdr:col>
      <xdr:colOff>1647360</xdr:colOff>
      <xdr:row>6</xdr:row>
      <xdr:rowOff>123480</xdr:rowOff>
    </xdr:to>
    <xdr:pic>
      <xdr:nvPicPr>
        <xdr:cNvPr id="81" name="Picture 320" descr=""/>
        <xdr:cNvPicPr/>
      </xdr:nvPicPr>
      <xdr:blipFill>
        <a:blip r:embed="rId1"/>
        <a:stretch/>
      </xdr:blipFill>
      <xdr:spPr>
        <a:xfrm>
          <a:off x="6149160" y="457200"/>
          <a:ext cx="1599840" cy="1142640"/>
        </a:xfrm>
        <a:prstGeom prst="rect">
          <a:avLst/>
        </a:prstGeom>
        <a:ln w="0">
          <a:noFill/>
        </a:ln>
      </xdr:spPr>
    </xdr:pic>
    <xdr:clientData/>
  </xdr:twoCellAnchor>
  <xdr:twoCellAnchor editAs="twoCell">
    <xdr:from>
      <xdr:col>3</xdr:col>
      <xdr:colOff>57240</xdr:colOff>
      <xdr:row>2</xdr:row>
      <xdr:rowOff>133200</xdr:rowOff>
    </xdr:from>
    <xdr:to>
      <xdr:col>3</xdr:col>
      <xdr:colOff>1638000</xdr:colOff>
      <xdr:row>6</xdr:row>
      <xdr:rowOff>132840</xdr:rowOff>
    </xdr:to>
    <xdr:pic>
      <xdr:nvPicPr>
        <xdr:cNvPr id="82" name="Picture 320" descr=""/>
        <xdr:cNvPicPr/>
      </xdr:nvPicPr>
      <xdr:blipFill>
        <a:blip r:embed="rId2"/>
        <a:stretch/>
      </xdr:blipFill>
      <xdr:spPr>
        <a:xfrm>
          <a:off x="7971120" y="466560"/>
          <a:ext cx="1580760" cy="1142640"/>
        </a:xfrm>
        <a:prstGeom prst="rect">
          <a:avLst/>
        </a:prstGeom>
        <a:ln w="0">
          <a:noFill/>
        </a:ln>
      </xdr:spPr>
    </xdr:pic>
    <xdr:clientData/>
  </xdr:twoCellAnchor>
</xdr:wsDr>
</file>

<file path=xl/drawings/drawing42.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104760</xdr:colOff>
      <xdr:row>2</xdr:row>
      <xdr:rowOff>123840</xdr:rowOff>
    </xdr:from>
    <xdr:to>
      <xdr:col>3</xdr:col>
      <xdr:colOff>1618920</xdr:colOff>
      <xdr:row>6</xdr:row>
      <xdr:rowOff>123480</xdr:rowOff>
    </xdr:to>
    <xdr:pic>
      <xdr:nvPicPr>
        <xdr:cNvPr id="83" name="Picture 322" descr=""/>
        <xdr:cNvPicPr/>
      </xdr:nvPicPr>
      <xdr:blipFill>
        <a:blip r:embed="rId1"/>
        <a:stretch/>
      </xdr:blipFill>
      <xdr:spPr>
        <a:xfrm>
          <a:off x="8018640" y="457200"/>
          <a:ext cx="1514160" cy="952200"/>
        </a:xfrm>
        <a:prstGeom prst="rect">
          <a:avLst/>
        </a:prstGeom>
        <a:ln w="0">
          <a:noFill/>
        </a:ln>
      </xdr:spPr>
    </xdr:pic>
    <xdr:clientData/>
  </xdr:twoCellAnchor>
  <xdr:twoCellAnchor editAs="twoCell">
    <xdr:from>
      <xdr:col>2</xdr:col>
      <xdr:colOff>95400</xdr:colOff>
      <xdr:row>2</xdr:row>
      <xdr:rowOff>162000</xdr:rowOff>
    </xdr:from>
    <xdr:to>
      <xdr:col>2</xdr:col>
      <xdr:colOff>1599840</xdr:colOff>
      <xdr:row>6</xdr:row>
      <xdr:rowOff>56880</xdr:rowOff>
    </xdr:to>
    <xdr:pic>
      <xdr:nvPicPr>
        <xdr:cNvPr id="84" name="Picture 330" descr=""/>
        <xdr:cNvPicPr/>
      </xdr:nvPicPr>
      <xdr:blipFill>
        <a:blip r:embed="rId2"/>
        <a:stretch/>
      </xdr:blipFill>
      <xdr:spPr>
        <a:xfrm>
          <a:off x="6197040" y="495360"/>
          <a:ext cx="1504440" cy="847440"/>
        </a:xfrm>
        <a:prstGeom prst="rect">
          <a:avLst/>
        </a:prstGeom>
        <a:ln w="0">
          <a:noFill/>
        </a:ln>
      </xdr:spPr>
    </xdr:pic>
    <xdr:clientData/>
  </xdr:twoCellAnchor>
</xdr:wsDr>
</file>

<file path=xl/drawings/drawing43.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114480</xdr:rowOff>
    </xdr:from>
    <xdr:to>
      <xdr:col>2</xdr:col>
      <xdr:colOff>1657080</xdr:colOff>
      <xdr:row>6</xdr:row>
      <xdr:rowOff>266400</xdr:rowOff>
    </xdr:to>
    <xdr:pic>
      <xdr:nvPicPr>
        <xdr:cNvPr id="85" name="Picture 2" descr=""/>
        <xdr:cNvPicPr/>
      </xdr:nvPicPr>
      <xdr:blipFill>
        <a:blip r:embed="rId1"/>
        <a:stretch/>
      </xdr:blipFill>
      <xdr:spPr>
        <a:xfrm>
          <a:off x="6158880" y="447840"/>
          <a:ext cx="1599840" cy="1294920"/>
        </a:xfrm>
        <a:prstGeom prst="rect">
          <a:avLst/>
        </a:prstGeom>
        <a:ln w="0">
          <a:noFill/>
        </a:ln>
      </xdr:spPr>
    </xdr:pic>
    <xdr:clientData/>
  </xdr:twoCellAnchor>
  <xdr:twoCellAnchor editAs="twoCell">
    <xdr:from>
      <xdr:col>3</xdr:col>
      <xdr:colOff>57240</xdr:colOff>
      <xdr:row>2</xdr:row>
      <xdr:rowOff>95400</xdr:rowOff>
    </xdr:from>
    <xdr:to>
      <xdr:col>3</xdr:col>
      <xdr:colOff>1647720</xdr:colOff>
      <xdr:row>6</xdr:row>
      <xdr:rowOff>247320</xdr:rowOff>
    </xdr:to>
    <xdr:pic>
      <xdr:nvPicPr>
        <xdr:cNvPr id="86" name="Picture 4" descr=""/>
        <xdr:cNvPicPr/>
      </xdr:nvPicPr>
      <xdr:blipFill>
        <a:blip r:embed="rId2"/>
        <a:stretch/>
      </xdr:blipFill>
      <xdr:spPr>
        <a:xfrm>
          <a:off x="7971120" y="428760"/>
          <a:ext cx="1590480" cy="1294920"/>
        </a:xfrm>
        <a:prstGeom prst="rect">
          <a:avLst/>
        </a:prstGeom>
        <a:ln w="0">
          <a:noFill/>
        </a:ln>
      </xdr:spPr>
    </xdr:pic>
    <xdr:clientData/>
  </xdr:twoCellAnchor>
</xdr:wsDr>
</file>

<file path=xl/drawings/drawing44.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76320</xdr:colOff>
      <xdr:row>2</xdr:row>
      <xdr:rowOff>104760</xdr:rowOff>
    </xdr:from>
    <xdr:to>
      <xdr:col>3</xdr:col>
      <xdr:colOff>1609560</xdr:colOff>
      <xdr:row>6</xdr:row>
      <xdr:rowOff>199800</xdr:rowOff>
    </xdr:to>
    <xdr:pic>
      <xdr:nvPicPr>
        <xdr:cNvPr id="87" name="Picture 326" descr=""/>
        <xdr:cNvPicPr/>
      </xdr:nvPicPr>
      <xdr:blipFill>
        <a:blip r:embed="rId1"/>
        <a:stretch/>
      </xdr:blipFill>
      <xdr:spPr>
        <a:xfrm>
          <a:off x="7990200" y="438120"/>
          <a:ext cx="1533240" cy="1047600"/>
        </a:xfrm>
        <a:prstGeom prst="rect">
          <a:avLst/>
        </a:prstGeom>
        <a:ln w="0">
          <a:noFill/>
        </a:ln>
      </xdr:spPr>
    </xdr:pic>
    <xdr:clientData/>
  </xdr:twoCellAnchor>
  <xdr:twoCellAnchor editAs="twoCell">
    <xdr:from>
      <xdr:col>2</xdr:col>
      <xdr:colOff>47520</xdr:colOff>
      <xdr:row>2</xdr:row>
      <xdr:rowOff>95400</xdr:rowOff>
    </xdr:from>
    <xdr:to>
      <xdr:col>2</xdr:col>
      <xdr:colOff>1656720</xdr:colOff>
      <xdr:row>6</xdr:row>
      <xdr:rowOff>114120</xdr:rowOff>
    </xdr:to>
    <xdr:pic>
      <xdr:nvPicPr>
        <xdr:cNvPr id="88" name="Picture 330" descr=""/>
        <xdr:cNvPicPr/>
      </xdr:nvPicPr>
      <xdr:blipFill>
        <a:blip r:embed="rId2"/>
        <a:stretch/>
      </xdr:blipFill>
      <xdr:spPr>
        <a:xfrm>
          <a:off x="6149160" y="428760"/>
          <a:ext cx="1609200" cy="971280"/>
        </a:xfrm>
        <a:prstGeom prst="rect">
          <a:avLst/>
        </a:prstGeom>
        <a:ln w="0">
          <a:noFill/>
        </a:ln>
      </xdr:spPr>
    </xdr:pic>
    <xdr:clientData/>
  </xdr:twoCellAnchor>
</xdr:wsDr>
</file>

<file path=xl/drawings/drawing45.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47520</xdr:colOff>
      <xdr:row>3</xdr:row>
      <xdr:rowOff>0</xdr:rowOff>
    </xdr:from>
    <xdr:to>
      <xdr:col>4</xdr:col>
      <xdr:colOff>187560</xdr:colOff>
      <xdr:row>6</xdr:row>
      <xdr:rowOff>237600</xdr:rowOff>
    </xdr:to>
    <xdr:pic>
      <xdr:nvPicPr>
        <xdr:cNvPr id="89" name="Picture 327" descr=""/>
        <xdr:cNvPicPr/>
      </xdr:nvPicPr>
      <xdr:blipFill>
        <a:blip r:embed="rId1"/>
        <a:stretch/>
      </xdr:blipFill>
      <xdr:spPr>
        <a:xfrm>
          <a:off x="7961400" y="523800"/>
          <a:ext cx="1952280" cy="1190160"/>
        </a:xfrm>
        <a:prstGeom prst="rect">
          <a:avLst/>
        </a:prstGeom>
        <a:ln w="0">
          <a:noFill/>
        </a:ln>
      </xdr:spPr>
    </xdr:pic>
    <xdr:clientData/>
  </xdr:twoCellAnchor>
  <xdr:twoCellAnchor editAs="twoCell">
    <xdr:from>
      <xdr:col>2</xdr:col>
      <xdr:colOff>104760</xdr:colOff>
      <xdr:row>3</xdr:row>
      <xdr:rowOff>47520</xdr:rowOff>
    </xdr:from>
    <xdr:to>
      <xdr:col>3</xdr:col>
      <xdr:colOff>187560</xdr:colOff>
      <xdr:row>6</xdr:row>
      <xdr:rowOff>218520</xdr:rowOff>
    </xdr:to>
    <xdr:pic>
      <xdr:nvPicPr>
        <xdr:cNvPr id="90" name="Picture 330" descr=""/>
        <xdr:cNvPicPr/>
      </xdr:nvPicPr>
      <xdr:blipFill>
        <a:blip r:embed="rId2"/>
        <a:stretch/>
      </xdr:blipFill>
      <xdr:spPr>
        <a:xfrm>
          <a:off x="6206400" y="571320"/>
          <a:ext cx="1895040" cy="1123560"/>
        </a:xfrm>
        <a:prstGeom prst="rect">
          <a:avLst/>
        </a:prstGeom>
        <a:ln w="0">
          <a:noFill/>
        </a:ln>
      </xdr:spPr>
    </xdr:pic>
    <xdr:clientData/>
  </xdr:twoCellAnchor>
</xdr:wsDr>
</file>

<file path=xl/drawings/drawing46.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47520</xdr:colOff>
      <xdr:row>2</xdr:row>
      <xdr:rowOff>162000</xdr:rowOff>
    </xdr:from>
    <xdr:to>
      <xdr:col>3</xdr:col>
      <xdr:colOff>1704600</xdr:colOff>
      <xdr:row>6</xdr:row>
      <xdr:rowOff>199800</xdr:rowOff>
    </xdr:to>
    <xdr:pic>
      <xdr:nvPicPr>
        <xdr:cNvPr id="91" name="Picture 327" descr=""/>
        <xdr:cNvPicPr/>
      </xdr:nvPicPr>
      <xdr:blipFill>
        <a:blip r:embed="rId1"/>
        <a:stretch/>
      </xdr:blipFill>
      <xdr:spPr>
        <a:xfrm>
          <a:off x="7961400" y="495360"/>
          <a:ext cx="1657080" cy="1199880"/>
        </a:xfrm>
        <a:prstGeom prst="rect">
          <a:avLst/>
        </a:prstGeom>
        <a:ln w="0">
          <a:noFill/>
        </a:ln>
      </xdr:spPr>
    </xdr:pic>
    <xdr:clientData/>
  </xdr:twoCellAnchor>
  <xdr:twoCellAnchor editAs="twoCell">
    <xdr:from>
      <xdr:col>2</xdr:col>
      <xdr:colOff>66600</xdr:colOff>
      <xdr:row>2</xdr:row>
      <xdr:rowOff>133200</xdr:rowOff>
    </xdr:from>
    <xdr:to>
      <xdr:col>2</xdr:col>
      <xdr:colOff>1666440</xdr:colOff>
      <xdr:row>6</xdr:row>
      <xdr:rowOff>266040</xdr:rowOff>
    </xdr:to>
    <xdr:pic>
      <xdr:nvPicPr>
        <xdr:cNvPr id="92" name="Picture 2" descr=""/>
        <xdr:cNvPicPr/>
      </xdr:nvPicPr>
      <xdr:blipFill>
        <a:blip r:embed="rId2"/>
        <a:stretch/>
      </xdr:blipFill>
      <xdr:spPr>
        <a:xfrm>
          <a:off x="6168240" y="466560"/>
          <a:ext cx="1599840" cy="1294920"/>
        </a:xfrm>
        <a:prstGeom prst="rect">
          <a:avLst/>
        </a:prstGeom>
        <a:ln w="0">
          <a:noFill/>
        </a:ln>
      </xdr:spPr>
    </xdr:pic>
    <xdr:clientData/>
  </xdr:twoCellAnchor>
</xdr:wsDr>
</file>

<file path=xl/drawings/drawing47.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76320</xdr:colOff>
      <xdr:row>2</xdr:row>
      <xdr:rowOff>57240</xdr:rowOff>
    </xdr:from>
    <xdr:to>
      <xdr:col>3</xdr:col>
      <xdr:colOff>1618920</xdr:colOff>
      <xdr:row>6</xdr:row>
      <xdr:rowOff>152280</xdr:rowOff>
    </xdr:to>
    <xdr:pic>
      <xdr:nvPicPr>
        <xdr:cNvPr id="93" name="Picture 327" descr=""/>
        <xdr:cNvPicPr/>
      </xdr:nvPicPr>
      <xdr:blipFill>
        <a:blip r:embed="rId1"/>
        <a:stretch/>
      </xdr:blipFill>
      <xdr:spPr>
        <a:xfrm>
          <a:off x="7990200" y="390600"/>
          <a:ext cx="1542600" cy="857160"/>
        </a:xfrm>
        <a:prstGeom prst="rect">
          <a:avLst/>
        </a:prstGeom>
        <a:ln w="0">
          <a:noFill/>
        </a:ln>
      </xdr:spPr>
    </xdr:pic>
    <xdr:clientData/>
  </xdr:twoCellAnchor>
  <xdr:twoCellAnchor editAs="twoCell">
    <xdr:from>
      <xdr:col>2</xdr:col>
      <xdr:colOff>85680</xdr:colOff>
      <xdr:row>2</xdr:row>
      <xdr:rowOff>66600</xdr:rowOff>
    </xdr:from>
    <xdr:to>
      <xdr:col>2</xdr:col>
      <xdr:colOff>1590120</xdr:colOff>
      <xdr:row>6</xdr:row>
      <xdr:rowOff>151920</xdr:rowOff>
    </xdr:to>
    <xdr:pic>
      <xdr:nvPicPr>
        <xdr:cNvPr id="94" name="Picture 330" descr=""/>
        <xdr:cNvPicPr/>
      </xdr:nvPicPr>
      <xdr:blipFill>
        <a:blip r:embed="rId2"/>
        <a:stretch/>
      </xdr:blipFill>
      <xdr:spPr>
        <a:xfrm>
          <a:off x="6187320" y="399960"/>
          <a:ext cx="1504440" cy="847440"/>
        </a:xfrm>
        <a:prstGeom prst="rect">
          <a:avLst/>
        </a:prstGeom>
        <a:ln w="0">
          <a:noFill/>
        </a:ln>
      </xdr:spPr>
    </xdr:pic>
    <xdr:clientData/>
  </xdr:twoCellAnchor>
</xdr:wsDr>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drawing" Target="../drawings/drawing12.xml"/>
</Relationships>
</file>

<file path=xl/worksheets/_rels/sheet16.xml.rels><?xml version="1.0" encoding="UTF-8"?>
<Relationships xmlns="http://schemas.openxmlformats.org/package/2006/relationships"><Relationship Id="rId1" Type="http://schemas.openxmlformats.org/officeDocument/2006/relationships/drawing" Target="../drawings/drawing13.xml"/>
</Relationships>
</file>

<file path=xl/worksheets/_rels/sheet17.xml.rels><?xml version="1.0" encoding="UTF-8"?>
<Relationships xmlns="http://schemas.openxmlformats.org/package/2006/relationships"><Relationship Id="rId1" Type="http://schemas.openxmlformats.org/officeDocument/2006/relationships/drawing" Target="../drawings/drawing14.xml"/>
</Relationships>
</file>

<file path=xl/worksheets/_rels/sheet18.xml.rels><?xml version="1.0" encoding="UTF-8"?>
<Relationships xmlns="http://schemas.openxmlformats.org/package/2006/relationships"><Relationship Id="rId1" Type="http://schemas.openxmlformats.org/officeDocument/2006/relationships/drawing" Target="../drawings/drawing15.xml"/>
</Relationships>
</file>

<file path=xl/worksheets/_rels/sheet19.xml.rels><?xml version="1.0" encoding="UTF-8"?>
<Relationships xmlns="http://schemas.openxmlformats.org/package/2006/relationships"><Relationship Id="rId1" Type="http://schemas.openxmlformats.org/officeDocument/2006/relationships/drawing" Target="../drawings/drawing16.xml"/>
</Relationships>
</file>

<file path=xl/worksheets/_rels/sheet20.xml.rels><?xml version="1.0" encoding="UTF-8"?>
<Relationships xmlns="http://schemas.openxmlformats.org/package/2006/relationships"><Relationship Id="rId1" Type="http://schemas.openxmlformats.org/officeDocument/2006/relationships/drawing" Target="../drawings/drawing17.xml"/>
</Relationships>
</file>

<file path=xl/worksheets/_rels/sheet21.xml.rels><?xml version="1.0" encoding="UTF-8"?>
<Relationships xmlns="http://schemas.openxmlformats.org/package/2006/relationships"><Relationship Id="rId1" Type="http://schemas.openxmlformats.org/officeDocument/2006/relationships/drawing" Target="../drawings/drawing18.xml"/>
</Relationships>
</file>

<file path=xl/worksheets/_rels/sheet22.xml.rels><?xml version="1.0" encoding="UTF-8"?>
<Relationships xmlns="http://schemas.openxmlformats.org/package/2006/relationships"><Relationship Id="rId1" Type="http://schemas.openxmlformats.org/officeDocument/2006/relationships/drawing" Target="../drawings/drawing19.xml"/>
</Relationships>
</file>

<file path=xl/worksheets/_rels/sheet23.xml.rels><?xml version="1.0" encoding="UTF-8"?>
<Relationships xmlns="http://schemas.openxmlformats.org/package/2006/relationships"><Relationship Id="rId1" Type="http://schemas.openxmlformats.org/officeDocument/2006/relationships/drawing" Target="../drawings/drawing20.xml"/>
</Relationships>
</file>

<file path=xl/worksheets/_rels/sheet24.xml.rels><?xml version="1.0" encoding="UTF-8"?>
<Relationships xmlns="http://schemas.openxmlformats.org/package/2006/relationships"><Relationship Id="rId1" Type="http://schemas.openxmlformats.org/officeDocument/2006/relationships/drawing" Target="../drawings/drawing21.xml"/>
</Relationships>
</file>

<file path=xl/worksheets/_rels/sheet25.xml.rels><?xml version="1.0" encoding="UTF-8"?>
<Relationships xmlns="http://schemas.openxmlformats.org/package/2006/relationships"><Relationship Id="rId1" Type="http://schemas.openxmlformats.org/officeDocument/2006/relationships/drawing" Target="../drawings/drawing22.xml"/>
</Relationships>
</file>

<file path=xl/worksheets/_rels/sheet26.xml.rels><?xml version="1.0" encoding="UTF-8"?>
<Relationships xmlns="http://schemas.openxmlformats.org/package/2006/relationships"><Relationship Id="rId1" Type="http://schemas.openxmlformats.org/officeDocument/2006/relationships/drawing" Target="../drawings/drawing23.xml"/>
</Relationships>
</file>

<file path=xl/worksheets/_rels/sheet27.xml.rels><?xml version="1.0" encoding="UTF-8"?>
<Relationships xmlns="http://schemas.openxmlformats.org/package/2006/relationships"><Relationship Id="rId1" Type="http://schemas.openxmlformats.org/officeDocument/2006/relationships/drawing" Target="../drawings/drawing24.xml"/>
</Relationships>
</file>

<file path=xl/worksheets/_rels/sheet28.xml.rels><?xml version="1.0" encoding="UTF-8"?>
<Relationships xmlns="http://schemas.openxmlformats.org/package/2006/relationships"><Relationship Id="rId1" Type="http://schemas.openxmlformats.org/officeDocument/2006/relationships/drawing" Target="../drawings/drawing25.xml"/>
</Relationships>
</file>

<file path=xl/worksheets/_rels/sheet29.xml.rels><?xml version="1.0" encoding="UTF-8"?>
<Relationships xmlns="http://schemas.openxmlformats.org/package/2006/relationships"><Relationship Id="rId1" Type="http://schemas.openxmlformats.org/officeDocument/2006/relationships/drawing" Target="../drawings/drawing26.xml"/>
</Relationships>
</file>

<file path=xl/worksheets/_rels/sheet30.xml.rels><?xml version="1.0" encoding="UTF-8"?>
<Relationships xmlns="http://schemas.openxmlformats.org/package/2006/relationships"><Relationship Id="rId1" Type="http://schemas.openxmlformats.org/officeDocument/2006/relationships/drawing" Target="../drawings/drawing27.xml"/>
</Relationships>
</file>

<file path=xl/worksheets/_rels/sheet31.xml.rels><?xml version="1.0" encoding="UTF-8"?>
<Relationships xmlns="http://schemas.openxmlformats.org/package/2006/relationships"><Relationship Id="rId1" Type="http://schemas.openxmlformats.org/officeDocument/2006/relationships/drawing" Target="../drawings/drawing28.xml"/>
</Relationships>
</file>

<file path=xl/worksheets/_rels/sheet32.xml.rels><?xml version="1.0" encoding="UTF-8"?>
<Relationships xmlns="http://schemas.openxmlformats.org/package/2006/relationships"><Relationship Id="rId1" Type="http://schemas.openxmlformats.org/officeDocument/2006/relationships/drawing" Target="../drawings/drawing29.xml"/>
</Relationships>
</file>

<file path=xl/worksheets/_rels/sheet33.xml.rels><?xml version="1.0" encoding="UTF-8"?>
<Relationships xmlns="http://schemas.openxmlformats.org/package/2006/relationships"><Relationship Id="rId1" Type="http://schemas.openxmlformats.org/officeDocument/2006/relationships/drawing" Target="../drawings/drawing30.xml"/>
</Relationships>
</file>

<file path=xl/worksheets/_rels/sheet34.xml.rels><?xml version="1.0" encoding="UTF-8"?>
<Relationships xmlns="http://schemas.openxmlformats.org/package/2006/relationships"><Relationship Id="rId1" Type="http://schemas.openxmlformats.org/officeDocument/2006/relationships/drawing" Target="../drawings/drawing31.xml"/>
</Relationships>
</file>

<file path=xl/worksheets/_rels/sheet35.xml.rels><?xml version="1.0" encoding="UTF-8"?>
<Relationships xmlns="http://schemas.openxmlformats.org/package/2006/relationships"><Relationship Id="rId1" Type="http://schemas.openxmlformats.org/officeDocument/2006/relationships/drawing" Target="../drawings/drawing32.xml"/>
</Relationships>
</file>

<file path=xl/worksheets/_rels/sheet36.xml.rels><?xml version="1.0" encoding="UTF-8"?>
<Relationships xmlns="http://schemas.openxmlformats.org/package/2006/relationships"><Relationship Id="rId1" Type="http://schemas.openxmlformats.org/officeDocument/2006/relationships/drawing" Target="../drawings/drawing33.xml"/>
</Relationships>
</file>

<file path=xl/worksheets/_rels/sheet37.xml.rels><?xml version="1.0" encoding="UTF-8"?>
<Relationships xmlns="http://schemas.openxmlformats.org/package/2006/relationships"><Relationship Id="rId1" Type="http://schemas.openxmlformats.org/officeDocument/2006/relationships/drawing" Target="../drawings/drawing34.xml"/>
</Relationships>
</file>

<file path=xl/worksheets/_rels/sheet38.xml.rels><?xml version="1.0" encoding="UTF-8"?>
<Relationships xmlns="http://schemas.openxmlformats.org/package/2006/relationships"><Relationship Id="rId1" Type="http://schemas.openxmlformats.org/officeDocument/2006/relationships/drawing" Target="../drawings/drawing35.xml"/>
</Relationships>
</file>

<file path=xl/worksheets/_rels/sheet39.xml.rels><?xml version="1.0" encoding="UTF-8"?>
<Relationships xmlns="http://schemas.openxmlformats.org/package/2006/relationships"><Relationship Id="rId1" Type="http://schemas.openxmlformats.org/officeDocument/2006/relationships/drawing" Target="../drawings/drawing36.xml"/>
</Relationships>
</file>

<file path=xl/worksheets/_rels/sheet40.xml.rels><?xml version="1.0" encoding="UTF-8"?>
<Relationships xmlns="http://schemas.openxmlformats.org/package/2006/relationships"><Relationship Id="rId1" Type="http://schemas.openxmlformats.org/officeDocument/2006/relationships/drawing" Target="../drawings/drawing37.xml"/>
</Relationships>
</file>

<file path=xl/worksheets/_rels/sheet41.xml.rels><?xml version="1.0" encoding="UTF-8"?>
<Relationships xmlns="http://schemas.openxmlformats.org/package/2006/relationships"><Relationship Id="rId1" Type="http://schemas.openxmlformats.org/officeDocument/2006/relationships/drawing" Target="../drawings/drawing38.xml"/>
</Relationships>
</file>

<file path=xl/worksheets/_rels/sheet42.xml.rels><?xml version="1.0" encoding="UTF-8"?>
<Relationships xmlns="http://schemas.openxmlformats.org/package/2006/relationships"><Relationship Id="rId1" Type="http://schemas.openxmlformats.org/officeDocument/2006/relationships/drawing" Target="../drawings/drawing39.xml"/>
</Relationships>
</file>

<file path=xl/worksheets/_rels/sheet43.xml.rels><?xml version="1.0" encoding="UTF-8"?>
<Relationships xmlns="http://schemas.openxmlformats.org/package/2006/relationships"><Relationship Id="rId1" Type="http://schemas.openxmlformats.org/officeDocument/2006/relationships/drawing" Target="../drawings/drawing40.xml"/>
</Relationships>
</file>

<file path=xl/worksheets/_rels/sheet44.xml.rels><?xml version="1.0" encoding="UTF-8"?>
<Relationships xmlns="http://schemas.openxmlformats.org/package/2006/relationships"><Relationship Id="rId1" Type="http://schemas.openxmlformats.org/officeDocument/2006/relationships/drawing" Target="../drawings/drawing41.xml"/>
</Relationships>
</file>

<file path=xl/worksheets/_rels/sheet45.xml.rels><?xml version="1.0" encoding="UTF-8"?>
<Relationships xmlns="http://schemas.openxmlformats.org/package/2006/relationships"><Relationship Id="rId1" Type="http://schemas.openxmlformats.org/officeDocument/2006/relationships/drawing" Target="../drawings/drawing42.xml"/>
</Relationships>
</file>

<file path=xl/worksheets/_rels/sheet46.xml.rels><?xml version="1.0" encoding="UTF-8"?>
<Relationships xmlns="http://schemas.openxmlformats.org/package/2006/relationships"><Relationship Id="rId1" Type="http://schemas.openxmlformats.org/officeDocument/2006/relationships/drawing" Target="../drawings/drawing43.xml"/>
</Relationships>
</file>

<file path=xl/worksheets/_rels/sheet47.xml.rels><?xml version="1.0" encoding="UTF-8"?>
<Relationships xmlns="http://schemas.openxmlformats.org/package/2006/relationships"><Relationship Id="rId1" Type="http://schemas.openxmlformats.org/officeDocument/2006/relationships/drawing" Target="../drawings/drawing44.xml"/>
</Relationships>
</file>

<file path=xl/worksheets/_rels/sheet48.xml.rels><?xml version="1.0" encoding="UTF-8"?>
<Relationships xmlns="http://schemas.openxmlformats.org/package/2006/relationships"><Relationship Id="rId1" Type="http://schemas.openxmlformats.org/officeDocument/2006/relationships/drawing" Target="../drawings/drawing45.xml"/>
</Relationships>
</file>

<file path=xl/worksheets/_rels/sheet49.xml.rels><?xml version="1.0" encoding="UTF-8"?>
<Relationships xmlns="http://schemas.openxmlformats.org/package/2006/relationships"><Relationship Id="rId1" Type="http://schemas.openxmlformats.org/officeDocument/2006/relationships/drawing" Target="../drawings/drawing46.xml"/>
</Relationships>
</file>

<file path=xl/worksheets/_rels/sheet50.xml.rels><?xml version="1.0" encoding="UTF-8"?>
<Relationships xmlns="http://schemas.openxmlformats.org/package/2006/relationships"><Relationship Id="rId1" Type="http://schemas.openxmlformats.org/officeDocument/2006/relationships/drawing" Target="../drawings/drawing4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2.75" zeroHeight="false" outlineLevelRow="0" outlineLevelCol="0"/>
  <cols>
    <col collapsed="false" customWidth="true" hidden="false" outlineLevel="0" max="1" min="1" style="1" width="16.71"/>
    <col collapsed="false" customWidth="true" hidden="false" outlineLevel="0" max="2" min="2" style="1" width="14.57"/>
    <col collapsed="false" customWidth="true" hidden="false" outlineLevel="0" max="3" min="3" style="1" width="110.71"/>
    <col collapsed="false" customWidth="false" hidden="false" outlineLevel="0" max="16384" min="4" style="1" width="9.14"/>
  </cols>
  <sheetData>
    <row r="1" customFormat="false" ht="12.75" hidden="false" customHeight="false" outlineLevel="0" collapsed="false">
      <c r="A1" s="2" t="s">
        <v>0</v>
      </c>
      <c r="B1" s="2"/>
      <c r="C1" s="2"/>
    </row>
    <row r="2" customFormat="false" ht="12.75" hidden="false" customHeight="false" outlineLevel="0" collapsed="false">
      <c r="A2" s="3" t="s">
        <v>1</v>
      </c>
      <c r="B2" s="3" t="s">
        <v>2</v>
      </c>
      <c r="C2" s="3" t="s">
        <v>3</v>
      </c>
    </row>
    <row r="3" customFormat="false" ht="12.75" hidden="false" customHeight="false" outlineLevel="0" collapsed="false">
      <c r="A3" s="4" t="s">
        <v>4</v>
      </c>
      <c r="B3" s="4" t="s">
        <v>5</v>
      </c>
      <c r="C3" s="4" t="s">
        <v>6</v>
      </c>
    </row>
    <row r="4" customFormat="false" ht="12.75" hidden="false" customHeight="false" outlineLevel="0" collapsed="false">
      <c r="A4" s="4" t="s">
        <v>4</v>
      </c>
      <c r="B4" s="4" t="s">
        <v>7</v>
      </c>
      <c r="C4" s="4" t="s">
        <v>8</v>
      </c>
    </row>
    <row r="5" customFormat="false" ht="12.75" hidden="false" customHeight="false" outlineLevel="0" collapsed="false">
      <c r="A5" s="4" t="s">
        <v>4</v>
      </c>
      <c r="B5" s="4" t="s">
        <v>9</v>
      </c>
      <c r="C5" s="4" t="s">
        <v>10</v>
      </c>
    </row>
    <row r="6" customFormat="false" ht="12.75" hidden="false" customHeight="false" outlineLevel="0" collapsed="false">
      <c r="A6" s="4" t="s">
        <v>11</v>
      </c>
      <c r="B6" s="4" t="s">
        <v>12</v>
      </c>
      <c r="C6" s="4" t="s">
        <v>13</v>
      </c>
    </row>
    <row r="7" customFormat="false" ht="12.75" hidden="false" customHeight="false" outlineLevel="0" collapsed="false">
      <c r="A7" s="4" t="s">
        <v>4</v>
      </c>
      <c r="B7" s="4" t="s">
        <v>14</v>
      </c>
      <c r="C7" s="4" t="s">
        <v>15</v>
      </c>
    </row>
    <row r="8" customFormat="false" ht="12.75" hidden="false" customHeight="false" outlineLevel="0" collapsed="false">
      <c r="A8" s="4" t="s">
        <v>11</v>
      </c>
      <c r="B8" s="4" t="s">
        <v>16</v>
      </c>
      <c r="C8" s="4" t="s">
        <v>17</v>
      </c>
    </row>
    <row r="9" customFormat="false" ht="12.75" hidden="false" customHeight="false" outlineLevel="0" collapsed="false">
      <c r="A9" s="4" t="s">
        <v>4</v>
      </c>
      <c r="B9" s="4" t="s">
        <v>18</v>
      </c>
      <c r="C9" s="4" t="s">
        <v>19</v>
      </c>
    </row>
    <row r="10" customFormat="false" ht="12.75" hidden="false" customHeight="false" outlineLevel="0" collapsed="false">
      <c r="A10" s="4" t="s">
        <v>4</v>
      </c>
      <c r="B10" s="4" t="s">
        <v>20</v>
      </c>
      <c r="C10" s="4" t="s">
        <v>21</v>
      </c>
    </row>
    <row r="11" customFormat="false" ht="12.75" hidden="false" customHeight="false" outlineLevel="0" collapsed="false">
      <c r="A11" s="4" t="s">
        <v>11</v>
      </c>
      <c r="B11" s="4" t="s">
        <v>22</v>
      </c>
      <c r="C11" s="4" t="s">
        <v>23</v>
      </c>
    </row>
    <row r="12" customFormat="false" ht="12.75" hidden="false" customHeight="false" outlineLevel="0" collapsed="false">
      <c r="A12" s="4" t="s">
        <v>4</v>
      </c>
      <c r="B12" s="4" t="s">
        <v>24</v>
      </c>
      <c r="C12" s="4" t="s">
        <v>25</v>
      </c>
    </row>
    <row r="13" customFormat="false" ht="12.75" hidden="false" customHeight="false" outlineLevel="0" collapsed="false">
      <c r="A13" s="4" t="s">
        <v>4</v>
      </c>
      <c r="B13" s="4" t="s">
        <v>26</v>
      </c>
      <c r="C13" s="4" t="s">
        <v>27</v>
      </c>
    </row>
    <row r="14" customFormat="false" ht="12.75" hidden="false" customHeight="false" outlineLevel="0" collapsed="false">
      <c r="A14" s="4" t="s">
        <v>4</v>
      </c>
      <c r="B14" s="4" t="s">
        <v>28</v>
      </c>
      <c r="C14" s="4" t="s">
        <v>29</v>
      </c>
    </row>
    <row r="15" customFormat="false" ht="12.75" hidden="false" customHeight="false" outlineLevel="0" collapsed="false">
      <c r="A15" s="4" t="s">
        <v>11</v>
      </c>
      <c r="B15" s="4" t="s">
        <v>30</v>
      </c>
      <c r="C15" s="4" t="s">
        <v>31</v>
      </c>
    </row>
    <row r="16" customFormat="false" ht="12.75" hidden="false" customHeight="false" outlineLevel="0" collapsed="false">
      <c r="A16" s="4" t="s">
        <v>4</v>
      </c>
      <c r="B16" s="4" t="s">
        <v>32</v>
      </c>
      <c r="C16" s="4" t="s">
        <v>33</v>
      </c>
    </row>
    <row r="17" customFormat="false" ht="12.75" hidden="false" customHeight="false" outlineLevel="0" collapsed="false">
      <c r="A17" s="4" t="s">
        <v>11</v>
      </c>
      <c r="B17" s="4" t="s">
        <v>34</v>
      </c>
      <c r="C17" s="4" t="s">
        <v>35</v>
      </c>
    </row>
    <row r="18" customFormat="false" ht="12.75" hidden="false" customHeight="false" outlineLevel="0" collapsed="false">
      <c r="A18" s="4" t="s">
        <v>4</v>
      </c>
      <c r="B18" s="4" t="s">
        <v>36</v>
      </c>
      <c r="C18" s="4" t="s">
        <v>37</v>
      </c>
    </row>
    <row r="19" customFormat="false" ht="12.75" hidden="false" customHeight="false" outlineLevel="0" collapsed="false">
      <c r="A19" s="4" t="s">
        <v>11</v>
      </c>
      <c r="B19" s="4" t="s">
        <v>38</v>
      </c>
      <c r="C19" s="4" t="s">
        <v>39</v>
      </c>
    </row>
    <row r="20" customFormat="false" ht="12.75" hidden="false" customHeight="false" outlineLevel="0" collapsed="false">
      <c r="A20" s="4" t="s">
        <v>4</v>
      </c>
      <c r="B20" s="4" t="s">
        <v>40</v>
      </c>
      <c r="C20" s="4" t="s">
        <v>41</v>
      </c>
    </row>
    <row r="21" customFormat="false" ht="12.75" hidden="false" customHeight="false" outlineLevel="0" collapsed="false">
      <c r="A21" s="4" t="s">
        <v>11</v>
      </c>
      <c r="B21" s="4" t="s">
        <v>42</v>
      </c>
      <c r="C21" s="4" t="s">
        <v>43</v>
      </c>
    </row>
    <row r="22" customFormat="false" ht="12.75" hidden="false" customHeight="false" outlineLevel="0" collapsed="false">
      <c r="A22" s="4" t="s">
        <v>4</v>
      </c>
      <c r="B22" s="4" t="s">
        <v>44</v>
      </c>
      <c r="C22" s="4" t="s">
        <v>45</v>
      </c>
    </row>
    <row r="23" customFormat="false" ht="12.75" hidden="false" customHeight="false" outlineLevel="0" collapsed="false">
      <c r="A23" s="4" t="s">
        <v>4</v>
      </c>
      <c r="B23" s="4" t="s">
        <v>46</v>
      </c>
      <c r="C23" s="4" t="s">
        <v>47</v>
      </c>
    </row>
    <row r="24" customFormat="false" ht="12.75" hidden="false" customHeight="false" outlineLevel="0" collapsed="false">
      <c r="A24" s="4" t="s">
        <v>4</v>
      </c>
      <c r="B24" s="4" t="s">
        <v>48</v>
      </c>
      <c r="C24" s="4" t="s">
        <v>49</v>
      </c>
    </row>
    <row r="25" customFormat="false" ht="12.75" hidden="false" customHeight="false" outlineLevel="0" collapsed="false">
      <c r="A25" s="4" t="s">
        <v>4</v>
      </c>
      <c r="B25" s="4" t="s">
        <v>50</v>
      </c>
      <c r="C25" s="4" t="s">
        <v>51</v>
      </c>
    </row>
    <row r="26" customFormat="false" ht="12.75" hidden="false" customHeight="false" outlineLevel="0" collapsed="false">
      <c r="A26" s="4" t="s">
        <v>4</v>
      </c>
      <c r="B26" s="4" t="s">
        <v>52</v>
      </c>
      <c r="C26" s="4" t="s">
        <v>53</v>
      </c>
    </row>
    <row r="27" customFormat="false" ht="12.75" hidden="false" customHeight="false" outlineLevel="0" collapsed="false">
      <c r="A27" s="4" t="s">
        <v>4</v>
      </c>
      <c r="B27" s="4" t="s">
        <v>54</v>
      </c>
      <c r="C27" s="4" t="s">
        <v>55</v>
      </c>
    </row>
    <row r="28" customFormat="false" ht="12.75" hidden="false" customHeight="false" outlineLevel="0" collapsed="false">
      <c r="A28" s="4" t="s">
        <v>4</v>
      </c>
      <c r="B28" s="4" t="s">
        <v>56</v>
      </c>
      <c r="C28" s="4" t="s">
        <v>57</v>
      </c>
    </row>
    <row r="29" customFormat="false" ht="12.75" hidden="false" customHeight="false" outlineLevel="0" collapsed="false">
      <c r="A29" s="4" t="s">
        <v>4</v>
      </c>
      <c r="B29" s="4" t="s">
        <v>58</v>
      </c>
      <c r="C29" s="4" t="s">
        <v>59</v>
      </c>
    </row>
    <row r="30" customFormat="false" ht="12.75" hidden="false" customHeight="false" outlineLevel="0" collapsed="false">
      <c r="A30" s="4" t="s">
        <v>60</v>
      </c>
      <c r="B30" s="4" t="s">
        <v>61</v>
      </c>
      <c r="C30" s="4" t="s">
        <v>62</v>
      </c>
    </row>
    <row r="31" customFormat="false" ht="12.75" hidden="false" customHeight="false" outlineLevel="0" collapsed="false">
      <c r="A31" s="4" t="s">
        <v>11</v>
      </c>
      <c r="B31" s="4" t="s">
        <v>63</v>
      </c>
      <c r="C31" s="4" t="s">
        <v>64</v>
      </c>
    </row>
    <row r="32" customFormat="false" ht="12.75" hidden="false" customHeight="false" outlineLevel="0" collapsed="false">
      <c r="A32" s="4" t="s">
        <v>4</v>
      </c>
      <c r="B32" s="4" t="s">
        <v>65</v>
      </c>
      <c r="C32" s="4" t="s">
        <v>66</v>
      </c>
    </row>
    <row r="33" customFormat="false" ht="12.75" hidden="false" customHeight="false" outlineLevel="0" collapsed="false">
      <c r="A33" s="4" t="s">
        <v>11</v>
      </c>
      <c r="B33" s="4" t="s">
        <v>67</v>
      </c>
      <c r="C33" s="4" t="s">
        <v>68</v>
      </c>
    </row>
    <row r="34" customFormat="false" ht="12.75" hidden="false" customHeight="false" outlineLevel="0" collapsed="false">
      <c r="A34" s="4" t="s">
        <v>4</v>
      </c>
      <c r="B34" s="4" t="s">
        <v>69</v>
      </c>
      <c r="C34" s="4" t="s">
        <v>70</v>
      </c>
    </row>
    <row r="35" customFormat="false" ht="12.75" hidden="false" customHeight="false" outlineLevel="0" collapsed="false">
      <c r="A35" s="4" t="s">
        <v>4</v>
      </c>
      <c r="B35" s="4" t="s">
        <v>71</v>
      </c>
      <c r="C35" s="4" t="s">
        <v>72</v>
      </c>
    </row>
    <row r="36" customFormat="false" ht="12.75" hidden="false" customHeight="false" outlineLevel="0" collapsed="false">
      <c r="A36" s="4" t="s">
        <v>4</v>
      </c>
      <c r="B36" s="4" t="s">
        <v>73</v>
      </c>
      <c r="C36" s="4" t="s">
        <v>74</v>
      </c>
    </row>
    <row r="37" customFormat="false" ht="12.75" hidden="false" customHeight="false" outlineLevel="0" collapsed="false">
      <c r="A37" s="4" t="s">
        <v>4</v>
      </c>
      <c r="B37" s="4" t="s">
        <v>75</v>
      </c>
      <c r="C37" s="4" t="s">
        <v>76</v>
      </c>
    </row>
    <row r="38" customFormat="false" ht="12.75" hidden="false" customHeight="false" outlineLevel="0" collapsed="false">
      <c r="A38" s="4" t="s">
        <v>11</v>
      </c>
      <c r="B38" s="4" t="s">
        <v>77</v>
      </c>
      <c r="C38" s="4" t="s">
        <v>78</v>
      </c>
    </row>
    <row r="39" customFormat="false" ht="12.75" hidden="false" customHeight="false" outlineLevel="0" collapsed="false">
      <c r="A39" s="4" t="s">
        <v>11</v>
      </c>
      <c r="B39" s="4" t="s">
        <v>79</v>
      </c>
      <c r="C39" s="4" t="s">
        <v>80</v>
      </c>
    </row>
    <row r="40" customFormat="false" ht="12.75" hidden="false" customHeight="false" outlineLevel="0" collapsed="false">
      <c r="A40" s="4" t="s">
        <v>4</v>
      </c>
      <c r="B40" s="4" t="s">
        <v>81</v>
      </c>
      <c r="C40" s="4" t="s">
        <v>82</v>
      </c>
    </row>
    <row r="41" customFormat="false" ht="12.75" hidden="false" customHeight="false" outlineLevel="0" collapsed="false">
      <c r="A41" s="4" t="s">
        <v>4</v>
      </c>
      <c r="B41" s="4" t="s">
        <v>83</v>
      </c>
      <c r="C41" s="4" t="s">
        <v>84</v>
      </c>
    </row>
    <row r="42" customFormat="false" ht="12.75" hidden="false" customHeight="false" outlineLevel="0" collapsed="false">
      <c r="A42" s="4" t="s">
        <v>11</v>
      </c>
      <c r="B42" s="4" t="s">
        <v>85</v>
      </c>
      <c r="C42" s="4" t="s">
        <v>86</v>
      </c>
    </row>
    <row r="43" customFormat="false" ht="12.75" hidden="false" customHeight="false" outlineLevel="0" collapsed="false">
      <c r="A43" s="4" t="s">
        <v>4</v>
      </c>
      <c r="B43" s="4" t="s">
        <v>87</v>
      </c>
      <c r="C43" s="4" t="s">
        <v>88</v>
      </c>
    </row>
    <row r="44" customFormat="false" ht="12.75" hidden="false" customHeight="false" outlineLevel="0" collapsed="false">
      <c r="A44" s="4" t="s">
        <v>4</v>
      </c>
      <c r="B44" s="4" t="s">
        <v>89</v>
      </c>
      <c r="C44" s="4" t="s">
        <v>90</v>
      </c>
    </row>
    <row r="45" customFormat="false" ht="12.75" hidden="false" customHeight="false" outlineLevel="0" collapsed="false">
      <c r="A45" s="4" t="s">
        <v>11</v>
      </c>
      <c r="B45" s="4" t="s">
        <v>91</v>
      </c>
      <c r="C45" s="4" t="s">
        <v>92</v>
      </c>
    </row>
    <row r="46" customFormat="false" ht="12.75" hidden="false" customHeight="false" outlineLevel="0" collapsed="false">
      <c r="A46" s="4" t="s">
        <v>4</v>
      </c>
      <c r="B46" s="4" t="s">
        <v>93</v>
      </c>
      <c r="C46" s="4" t="s">
        <v>94</v>
      </c>
    </row>
    <row r="47" customFormat="false" ht="12.75" hidden="false" customHeight="false" outlineLevel="0" collapsed="false">
      <c r="A47" s="4" t="s">
        <v>11</v>
      </c>
      <c r="B47" s="4" t="s">
        <v>95</v>
      </c>
      <c r="C47" s="4" t="s">
        <v>96</v>
      </c>
    </row>
    <row r="48" customFormat="false" ht="12.75" hidden="false" customHeight="false" outlineLevel="0" collapsed="false">
      <c r="A48" s="4" t="s">
        <v>11</v>
      </c>
      <c r="B48" s="4" t="s">
        <v>97</v>
      </c>
      <c r="C48" s="4" t="s">
        <v>98</v>
      </c>
    </row>
    <row r="49" customFormat="false" ht="12.75" hidden="false" customHeight="false" outlineLevel="0" collapsed="false">
      <c r="A49" s="4" t="s">
        <v>4</v>
      </c>
      <c r="B49" s="4" t="s">
        <v>99</v>
      </c>
      <c r="C49" s="4" t="s">
        <v>100</v>
      </c>
    </row>
    <row r="52" customFormat="false" ht="12.75" hidden="false" customHeight="false" outlineLevel="0" collapsed="false">
      <c r="C52" s="4" t="s">
        <v>101</v>
      </c>
    </row>
    <row r="54" s="5" customFormat="true" ht="12.75" hidden="false" customHeight="false" outlineLevel="0" collapsed="false"/>
    <row r="55" s="9" customFormat="true" ht="25.5" hidden="false" customHeight="true" outlineLevel="0" collapsed="false">
      <c r="A55" s="6" t="s">
        <v>102</v>
      </c>
      <c r="B55" s="7" t="n">
        <v>1</v>
      </c>
      <c r="C55" s="8" t="s">
        <v>103</v>
      </c>
    </row>
    <row r="56" s="9" customFormat="true" ht="12.75" hidden="false" customHeight="false" outlineLevel="0" collapsed="false">
      <c r="A56" s="6"/>
      <c r="B56" s="7" t="n">
        <v>2</v>
      </c>
      <c r="C56" s="8" t="s">
        <v>104</v>
      </c>
    </row>
    <row r="57" s="9" customFormat="true" ht="12.75" hidden="false" customHeight="false" outlineLevel="0" collapsed="false">
      <c r="A57" s="6"/>
      <c r="B57" s="7" t="n">
        <v>3</v>
      </c>
      <c r="C57" s="8" t="s">
        <v>105</v>
      </c>
    </row>
    <row r="58" s="9" customFormat="true" ht="12.75" hidden="false" customHeight="false" outlineLevel="0" collapsed="false">
      <c r="A58" s="6"/>
      <c r="B58" s="7" t="n">
        <v>4</v>
      </c>
      <c r="C58" s="8" t="s">
        <v>106</v>
      </c>
    </row>
    <row r="59" s="9" customFormat="true" ht="12.75" hidden="false" customHeight="false" outlineLevel="0" collapsed="false">
      <c r="A59" s="6"/>
      <c r="B59" s="7" t="n">
        <v>5</v>
      </c>
      <c r="C59" s="8" t="s">
        <v>107</v>
      </c>
    </row>
    <row r="60" s="9" customFormat="true" ht="12.75" hidden="false" customHeight="false" outlineLevel="0" collapsed="false">
      <c r="A60" s="6"/>
      <c r="B60" s="7" t="n">
        <v>6</v>
      </c>
      <c r="C60" s="10" t="s">
        <v>108</v>
      </c>
    </row>
    <row r="61" s="11" customFormat="true" ht="12.75" hidden="false" customHeight="false" outlineLevel="0" collapsed="false"/>
    <row r="62" s="14" customFormat="true" ht="15" hidden="false" customHeight="true" outlineLevel="0" collapsed="false">
      <c r="A62" s="12" t="s">
        <v>109</v>
      </c>
      <c r="B62" s="12"/>
      <c r="C62" s="12"/>
      <c r="D62" s="13"/>
      <c r="E62" s="13"/>
      <c r="F62" s="13"/>
      <c r="G62" s="13"/>
      <c r="H62" s="13"/>
      <c r="I62" s="13"/>
      <c r="J62" s="13"/>
      <c r="K62" s="13"/>
      <c r="L62" s="13"/>
    </row>
  </sheetData>
  <mergeCells count="3">
    <mergeCell ref="A1:C1"/>
    <mergeCell ref="A55:A60"/>
    <mergeCell ref="A62:C62"/>
  </mergeCells>
  <hyperlinks>
    <hyperlink ref="A3" location="TAF!A1" display="Equity"/>
    <hyperlink ref="B3" location="TAF!A1" display="TAF"/>
    <hyperlink ref="C3" location="TAF!A1" display="TATA ARBITRAGE FUND"/>
    <hyperlink ref="A4" location="TBAF!A1" display="Equity"/>
    <hyperlink ref="B4" location="TBAF!A1" display="TBAF"/>
    <hyperlink ref="C4" location="TBAF!A1" display="TATA BALANCED ADVANTAGE FUND"/>
    <hyperlink ref="A5" location="TBFSF!A1" display="Equity"/>
    <hyperlink ref="B5" location="TBFSF!A1" display="TBFSF"/>
    <hyperlink ref="C5" location="TBFSF!A1" display="TATA BANKING &amp; FINANCIAL SERVICES FUND"/>
    <hyperlink ref="A6" location="TBPSUF!A1" display="Debt"/>
    <hyperlink ref="B6" location="TBPSUF!A1" display="TBPSUF"/>
    <hyperlink ref="C6" location="TBPSUF!A1" display="TATA BANKING &amp; PSU DEBT FUND"/>
    <hyperlink ref="A7" location="TBCF!A1" display="Equity"/>
    <hyperlink ref="B7" location="TBCF!A1" display="TBCF"/>
    <hyperlink ref="C7" location="TBCF!A1" display="TATA BUSINESS CYCLE FUND"/>
    <hyperlink ref="A8" location="TCORPBF!A1" display="Debt"/>
    <hyperlink ref="B8" location="TCORPBF!A1" display="TCORPBF"/>
    <hyperlink ref="C8" location="TCORPBF!A1" display="TATA CORPORATE BOND FUND"/>
    <hyperlink ref="A9" location="TDIF!A1" display="Equity"/>
    <hyperlink ref="B9" location="TDIF!A1" display="TDIF"/>
    <hyperlink ref="C9" location="TDIF!A1" display="TATA DIGITAL INDIA FUND"/>
    <hyperlink ref="A10" location="TDIVYF!A1" display="Equity"/>
    <hyperlink ref="B10" location="TDIVYF!A1" display="TDIVYF"/>
    <hyperlink ref="C10" location="TDIVYF!A1" display="TATA DIVIDEND YIELD FUND"/>
    <hyperlink ref="A11" location="TDBF!A1" display="Debt"/>
    <hyperlink ref="B11" location="TDBF!A1" display="TDBF"/>
    <hyperlink ref="C11" location="TDBF!A1" display="TATA DYNAMIC BOND FUND"/>
    <hyperlink ref="A12" location="TEQPEF!A1" display="Equity"/>
    <hyperlink ref="B12" location="TEQPEF!A1" display="TEQPEF"/>
    <hyperlink ref="C12" location="TEQPEF!A1" display="TATA EQUITY P/E FUND"/>
    <hyperlink ref="A13" location="TMIF!A1" display="Equity"/>
    <hyperlink ref="B13" location="TMIF!A1" display="TMIF"/>
    <hyperlink ref="C13" location="TMIF!A1" display="TATA EQUITY SAVINGS FUND"/>
    <hyperlink ref="A14" location="TCS!A1" display="Equity"/>
    <hyperlink ref="B14" location="TCS!A1" display="TCS"/>
    <hyperlink ref="C14" location="TCS!A1" display="TATA ETHICAL FUND"/>
    <hyperlink ref="C15" location="TFM56F!A1" display="TATA FIXED MATURITY PLAN-SERIES 56 SCHEME - F ( CLOSE ENDED SCHEME)"/>
    <hyperlink ref="A16" location="TMCAPF!A1" display="Equity"/>
    <hyperlink ref="B16" location="TMCAPF!A1" display="TMCAPF"/>
    <hyperlink ref="C16" location="TMCAPF!A1" display="TATA FLEXI CAP FUND"/>
    <hyperlink ref="A17" location="TFRF!A1" display="Debt"/>
    <hyperlink ref="B17" location="TFRF!A1" display="TFRF"/>
    <hyperlink ref="C17" location="TFRF!A1" display="TATA FLOATING RATE FUND"/>
    <hyperlink ref="A18" location="TFEF!A1" display="Equity"/>
    <hyperlink ref="B18" location="TFEF!A1" display="TFEF"/>
    <hyperlink ref="C18" location="TFEF!A1" display="TATA FOCUSED EQUITY FUND"/>
    <hyperlink ref="A19" location="TGSFR!A1" display="Debt"/>
    <hyperlink ref="B19" location="TGSFR!A1" display="TGSFR"/>
    <hyperlink ref="C19" location="TGSFR!A1" display="TATA GILT SECURITIES FUND"/>
    <hyperlink ref="A20" location="TEGF!A1" display="Equity"/>
    <hyperlink ref="B20" location="TEGF!A1" display="TEGF"/>
    <hyperlink ref="C20" location="TEGF!A1" display="TATA HYBRID EQUITY FUND"/>
    <hyperlink ref="A21" location="TIFA!A1" display="Debt"/>
    <hyperlink ref="B21" location="TIFA!A1" display="TIFA"/>
    <hyperlink ref="C21" location="TIFA!A1" display="TATA INCOME FUND"/>
    <hyperlink ref="A22" location="TIFNA!A1" display="Equity"/>
    <hyperlink ref="B22" location="TIFNA!A1" display="TIFNA"/>
    <hyperlink ref="C22" location="TIFNA!A1" display="TATA INDEX FUND - NIFTY"/>
    <hyperlink ref="A23" location="TIFSA!A1" display="Equity"/>
    <hyperlink ref="B23" location="TIFSA!A1" display="TIFSA"/>
    <hyperlink ref="C23" location="TIFSA!A1" display="TATA INDEX FUND - SENSEX"/>
    <hyperlink ref="A24" location="TICF!A1" display="Equity"/>
    <hyperlink ref="B24" location="TICF!A1" display="TICF"/>
    <hyperlink ref="C24" location="TICF!A1" display="TATA INDIA CONSUMER FUND"/>
    <hyperlink ref="A25" location="TIPHF!A1" display="Equity"/>
    <hyperlink ref="B25" location="TIPHF!A1" display="TIPHF"/>
    <hyperlink ref="C25" location="TIPHF!A1" display="TATA INDIA PHARMA &amp; HEALTHCARE FUND"/>
    <hyperlink ref="A26" location="TTSF96!A1" display="Equity"/>
    <hyperlink ref="B26" location="TTSF96!A1" display="TTSF96"/>
    <hyperlink ref="C26" location="TTSF96!A1" display="TATA INDIA TAX SAVINGS FUND"/>
    <hyperlink ref="A27" location="TISF!A1" display="Equity"/>
    <hyperlink ref="B27" location="TISF!A1" display="TISF"/>
    <hyperlink ref="C27" location="TISF!A1" display="TATA INFRASTRUCTURE FUND"/>
    <hyperlink ref="A28" location="TEOF!A1" display="Equity"/>
    <hyperlink ref="B28" location="TEOF!A1" display="TEOF"/>
    <hyperlink ref="C28" location="TEOF!A1" display="TATA LARGE &amp; MID CAP FUND"/>
    <hyperlink ref="A29" location="TTOFE!A1" display="Equity"/>
    <hyperlink ref="B29" location="TTOFE!A1" display="TTOFE"/>
    <hyperlink ref="C29" location="TTOFE!A1" display="TATA LARGE CAP FUND"/>
    <hyperlink ref="A30" location="TFRSTF!A1" display="Liquid"/>
    <hyperlink ref="B30" location="TFRSTF!A1" display="TFRSTF"/>
    <hyperlink ref="C30" location="TFRSTF!A1" display="TATA LIQUID FUND"/>
    <hyperlink ref="C31" location="TIPF!A1" display="TATA MEDIUM TERM FUND ( Scheme had 1 Segregrated Portfolio )"/>
    <hyperlink ref="A32" location="TINR!A1" display="Equity"/>
    <hyperlink ref="B32" location="TINR!A1" display="TINR"/>
    <hyperlink ref="C32" location="TINR!A1" display="TATA MID CAP GROWTH FUND"/>
    <hyperlink ref="A33" location="TLF!A1" display="Debt"/>
    <hyperlink ref="B33" location="TLF!A1" display="TLF"/>
    <hyperlink ref="C33" location="TLF!A1" display="TATA MONEY MARKET FUND"/>
    <hyperlink ref="A34" location="TMAOF!A1" display="Equity"/>
    <hyperlink ref="B34" location="TMAOF!A1" display="TMAOF"/>
    <hyperlink ref="C34" location="TMAOF!A1" display="TATA MULTI ASSET OPPORTUNITIES FUND"/>
    <hyperlink ref="A35" location="TNETF!A1" display="Equity"/>
    <hyperlink ref="B35" location="TNETF!A1" display="TNETF"/>
    <hyperlink ref="C35" location="TNETF!A1" display="TATA NIFTY EXCHANGE TRADED FUND"/>
    <hyperlink ref="A36" location="TNIDETF!A1" display="Equity"/>
    <hyperlink ref="B36" location="TNIDETF!A1" display="TNIDETF"/>
    <hyperlink ref="C36" location="TNIDETF!A1" display="TATA NIFTY INDIA DIGITAL EXCHANGE TRADED FUND"/>
    <hyperlink ref="A37" location="TNPBETF!A1" display="Equity"/>
    <hyperlink ref="B37" location="TNPBETF!A1" display="TNPBETF"/>
    <hyperlink ref="C37" location="TNPBETF!A1" display="TATA NIFTY PRIVATE BANK EXCHANGE TRADED FUND"/>
    <hyperlink ref="A38" location="TNSIFDEC27!A1" display="Debt"/>
    <hyperlink ref="B38" location="TNSIFDEC27!A1" display="TNSIFDEC27"/>
    <hyperlink ref="C38" location="TNSIFDEC27!A1" display="TATA NIFTY SDL PLUS AAA PSU BOND DEC 2027 6040 INDEX FUND"/>
    <hyperlink ref="A39" location="TOF!A1" display="Debt"/>
    <hyperlink ref="B39" location="TOF!A1" display="TOF"/>
    <hyperlink ref="C39" location="TOF!A1" display="TATA OVERNIGHT FUND"/>
    <hyperlink ref="A40" location="TQNTF!A1" display="Equity"/>
    <hyperlink ref="B40" location="TQNTF!A1" display="TQNTF"/>
    <hyperlink ref="C40" location="TQNTF!A1" display="TATA QUANT FUND"/>
    <hyperlink ref="A41" location="TREF!A1" display="Equity"/>
    <hyperlink ref="B41" location="TREF!A1" display="TREF"/>
    <hyperlink ref="C41" location="TREF!A1" display="TATA RESOURCES &amp; ENERGY FUND"/>
    <hyperlink ref="A42" location="TRSFC!A1" display="Debt"/>
    <hyperlink ref="B42" location="TRSFC!A1" display="TRSFC"/>
    <hyperlink ref="C42" location="TRSFC!A1" display="TATA RETIREMENT SAVINGS FUND-CONSERVATIVE PLAN"/>
    <hyperlink ref="A43" location="TRSFM!A1" display="Equity"/>
    <hyperlink ref="B43" location="TRSFM!A1" display="TRSFM"/>
    <hyperlink ref="C43" location="TRSFM!A1" display="TATA RETIREMENT SAVINGS FUND-MODERATE PLAN"/>
    <hyperlink ref="A44" location="TRSFP!A1" display="Equity"/>
    <hyperlink ref="B44" location="TRSFP!A1" display="TRSFP"/>
    <hyperlink ref="C44" location="TRSFP!A1" display="TATA RETIREMENT SAVINGS FUND-PROGRESSIVE PLAN"/>
    <hyperlink ref="C45" location="TSTBF!A1" display="TATA SHORT TERM BOND FUND (The scheme had 1 segregated portfolio which was created under Tata Corporate Bond Fund )."/>
    <hyperlink ref="A46" location="TSCAPF!A1" display="Equity"/>
    <hyperlink ref="B46" location="TSCAPF!A1" display="TSCAPF"/>
    <hyperlink ref="C46" location="TSCAPF!A1" display="TATA SMALL CAP FUND"/>
    <hyperlink ref="C47" location="TFF!A1" display="TATA TREASURY ADVANTAGE FUND ( Scheme had 1 Segregrated Portfolio )"/>
    <hyperlink ref="A48" location="TUSTF!A1" display="Debt"/>
    <hyperlink ref="B48" location="TUSTF!A1" display="TUSTF"/>
    <hyperlink ref="C48" location="TUSTF!A1" display="TATA ULTRA SHORT TERM FUND"/>
    <hyperlink ref="A49" location="TYCF!A1" display="Equity"/>
    <hyperlink ref="B49" location="TYCF!A1" display="TYCF"/>
    <hyperlink ref="C49" location="TYCF!A1" display="TATA YOUNG CITIZENS FUND"/>
    <hyperlink ref="C52" location="'Dividend History'!A1" display="Dividend History"/>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2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5" zeroHeight="false" outlineLevelRow="0" outlineLevelCol="0"/>
  <cols>
    <col collapsed="false" customWidth="false" hidden="false" outlineLevel="0" max="1" min="1" style="15" width="9.14"/>
    <col collapsed="false" customWidth="true" hidden="false" outlineLevel="0" max="2" min="2" style="16" width="18.71"/>
    <col collapsed="false" customWidth="true" hidden="false" outlineLevel="0" max="3" min="3" style="15" width="21.85"/>
    <col collapsed="false" customWidth="true" hidden="false" outlineLevel="0" max="4" min="4" style="15" width="18.29"/>
    <col collapsed="false" customWidth="true" hidden="false" outlineLevel="0" max="5" min="5" style="15" width="16.71"/>
    <col collapsed="false" customWidth="false" hidden="false" outlineLevel="0" max="257" min="6" style="15" width="9.14"/>
    <col collapsed="false" customWidth="true" hidden="false" outlineLevel="0" max="258" min="258" style="15" width="18.71"/>
    <col collapsed="false" customWidth="true" hidden="false" outlineLevel="0" max="259" min="259" style="15" width="21.85"/>
    <col collapsed="false" customWidth="true" hidden="false" outlineLevel="0" max="260" min="260" style="15" width="18.29"/>
    <col collapsed="false" customWidth="true" hidden="false" outlineLevel="0" max="261" min="261" style="15" width="16.71"/>
    <col collapsed="false" customWidth="false" hidden="false" outlineLevel="0" max="513" min="262" style="15" width="9.14"/>
    <col collapsed="false" customWidth="true" hidden="false" outlineLevel="0" max="514" min="514" style="15" width="18.71"/>
    <col collapsed="false" customWidth="true" hidden="false" outlineLevel="0" max="515" min="515" style="15" width="21.85"/>
    <col collapsed="false" customWidth="true" hidden="false" outlineLevel="0" max="516" min="516" style="15" width="18.29"/>
    <col collapsed="false" customWidth="true" hidden="false" outlineLevel="0" max="517" min="517" style="15" width="16.71"/>
    <col collapsed="false" customWidth="false" hidden="false" outlineLevel="0" max="769" min="518" style="15" width="9.14"/>
    <col collapsed="false" customWidth="true" hidden="false" outlineLevel="0" max="770" min="770" style="15" width="18.71"/>
    <col collapsed="false" customWidth="true" hidden="false" outlineLevel="0" max="771" min="771" style="15" width="21.85"/>
    <col collapsed="false" customWidth="true" hidden="false" outlineLevel="0" max="772" min="772" style="15" width="18.29"/>
    <col collapsed="false" customWidth="true" hidden="false" outlineLevel="0" max="773" min="773" style="15" width="16.71"/>
    <col collapsed="false" customWidth="false" hidden="false" outlineLevel="0" max="1025" min="774" style="15" width="9.14"/>
    <col collapsed="false" customWidth="true" hidden="false" outlineLevel="0" max="1026" min="1026" style="15" width="18.71"/>
    <col collapsed="false" customWidth="true" hidden="false" outlineLevel="0" max="1027" min="1027" style="15" width="21.85"/>
    <col collapsed="false" customWidth="true" hidden="false" outlineLevel="0" max="1028" min="1028" style="15" width="18.29"/>
    <col collapsed="false" customWidth="true" hidden="false" outlineLevel="0" max="1029" min="1029" style="15" width="16.71"/>
    <col collapsed="false" customWidth="false" hidden="false" outlineLevel="0" max="1281" min="1030" style="15" width="9.14"/>
    <col collapsed="false" customWidth="true" hidden="false" outlineLevel="0" max="1282" min="1282" style="15" width="18.71"/>
    <col collapsed="false" customWidth="true" hidden="false" outlineLevel="0" max="1283" min="1283" style="15" width="21.85"/>
    <col collapsed="false" customWidth="true" hidden="false" outlineLevel="0" max="1284" min="1284" style="15" width="18.29"/>
    <col collapsed="false" customWidth="true" hidden="false" outlineLevel="0" max="1285" min="1285" style="15" width="16.71"/>
    <col collapsed="false" customWidth="false" hidden="false" outlineLevel="0" max="1537" min="1286" style="15" width="9.14"/>
    <col collapsed="false" customWidth="true" hidden="false" outlineLevel="0" max="1538" min="1538" style="15" width="18.71"/>
    <col collapsed="false" customWidth="true" hidden="false" outlineLevel="0" max="1539" min="1539" style="15" width="21.85"/>
    <col collapsed="false" customWidth="true" hidden="false" outlineLevel="0" max="1540" min="1540" style="15" width="18.29"/>
    <col collapsed="false" customWidth="true" hidden="false" outlineLevel="0" max="1541" min="1541" style="15" width="16.71"/>
    <col collapsed="false" customWidth="false" hidden="false" outlineLevel="0" max="1793" min="1542" style="15" width="9.14"/>
    <col collapsed="false" customWidth="true" hidden="false" outlineLevel="0" max="1794" min="1794" style="15" width="18.71"/>
    <col collapsed="false" customWidth="true" hidden="false" outlineLevel="0" max="1795" min="1795" style="15" width="21.85"/>
    <col collapsed="false" customWidth="true" hidden="false" outlineLevel="0" max="1796" min="1796" style="15" width="18.29"/>
    <col collapsed="false" customWidth="true" hidden="false" outlineLevel="0" max="1797" min="1797" style="15" width="16.71"/>
    <col collapsed="false" customWidth="false" hidden="false" outlineLevel="0" max="2049" min="1798" style="15" width="9.14"/>
    <col collapsed="false" customWidth="true" hidden="false" outlineLevel="0" max="2050" min="2050" style="15" width="18.71"/>
    <col collapsed="false" customWidth="true" hidden="false" outlineLevel="0" max="2051" min="2051" style="15" width="21.85"/>
    <col collapsed="false" customWidth="true" hidden="false" outlineLevel="0" max="2052" min="2052" style="15" width="18.29"/>
    <col collapsed="false" customWidth="true" hidden="false" outlineLevel="0" max="2053" min="2053" style="15" width="16.71"/>
    <col collapsed="false" customWidth="false" hidden="false" outlineLevel="0" max="2305" min="2054" style="15" width="9.14"/>
    <col collapsed="false" customWidth="true" hidden="false" outlineLevel="0" max="2306" min="2306" style="15" width="18.71"/>
    <col collapsed="false" customWidth="true" hidden="false" outlineLevel="0" max="2307" min="2307" style="15" width="21.85"/>
    <col collapsed="false" customWidth="true" hidden="false" outlineLevel="0" max="2308" min="2308" style="15" width="18.29"/>
    <col collapsed="false" customWidth="true" hidden="false" outlineLevel="0" max="2309" min="2309" style="15" width="16.71"/>
    <col collapsed="false" customWidth="false" hidden="false" outlineLevel="0" max="2561" min="2310" style="15" width="9.14"/>
    <col collapsed="false" customWidth="true" hidden="false" outlineLevel="0" max="2562" min="2562" style="15" width="18.71"/>
    <col collapsed="false" customWidth="true" hidden="false" outlineLevel="0" max="2563" min="2563" style="15" width="21.85"/>
    <col collapsed="false" customWidth="true" hidden="false" outlineLevel="0" max="2564" min="2564" style="15" width="18.29"/>
    <col collapsed="false" customWidth="true" hidden="false" outlineLevel="0" max="2565" min="2565" style="15" width="16.71"/>
    <col collapsed="false" customWidth="false" hidden="false" outlineLevel="0" max="2817" min="2566" style="15" width="9.14"/>
    <col collapsed="false" customWidth="true" hidden="false" outlineLevel="0" max="2818" min="2818" style="15" width="18.71"/>
    <col collapsed="false" customWidth="true" hidden="false" outlineLevel="0" max="2819" min="2819" style="15" width="21.85"/>
    <col collapsed="false" customWidth="true" hidden="false" outlineLevel="0" max="2820" min="2820" style="15" width="18.29"/>
    <col collapsed="false" customWidth="true" hidden="false" outlineLevel="0" max="2821" min="2821" style="15" width="16.71"/>
    <col collapsed="false" customWidth="false" hidden="false" outlineLevel="0" max="3073" min="2822" style="15" width="9.14"/>
    <col collapsed="false" customWidth="true" hidden="false" outlineLevel="0" max="3074" min="3074" style="15" width="18.71"/>
    <col collapsed="false" customWidth="true" hidden="false" outlineLevel="0" max="3075" min="3075" style="15" width="21.85"/>
    <col collapsed="false" customWidth="true" hidden="false" outlineLevel="0" max="3076" min="3076" style="15" width="18.29"/>
    <col collapsed="false" customWidth="true" hidden="false" outlineLevel="0" max="3077" min="3077" style="15" width="16.71"/>
    <col collapsed="false" customWidth="false" hidden="false" outlineLevel="0" max="3329" min="3078" style="15" width="9.14"/>
    <col collapsed="false" customWidth="true" hidden="false" outlineLevel="0" max="3330" min="3330" style="15" width="18.71"/>
    <col collapsed="false" customWidth="true" hidden="false" outlineLevel="0" max="3331" min="3331" style="15" width="21.85"/>
    <col collapsed="false" customWidth="true" hidden="false" outlineLevel="0" max="3332" min="3332" style="15" width="18.29"/>
    <col collapsed="false" customWidth="true" hidden="false" outlineLevel="0" max="3333" min="3333" style="15" width="16.71"/>
    <col collapsed="false" customWidth="false" hidden="false" outlineLevel="0" max="3585" min="3334" style="15" width="9.14"/>
    <col collapsed="false" customWidth="true" hidden="false" outlineLevel="0" max="3586" min="3586" style="15" width="18.71"/>
    <col collapsed="false" customWidth="true" hidden="false" outlineLevel="0" max="3587" min="3587" style="15" width="21.85"/>
    <col collapsed="false" customWidth="true" hidden="false" outlineLevel="0" max="3588" min="3588" style="15" width="18.29"/>
    <col collapsed="false" customWidth="true" hidden="false" outlineLevel="0" max="3589" min="3589" style="15" width="16.71"/>
    <col collapsed="false" customWidth="false" hidden="false" outlineLevel="0" max="3841" min="3590" style="15" width="9.14"/>
    <col collapsed="false" customWidth="true" hidden="false" outlineLevel="0" max="3842" min="3842" style="15" width="18.71"/>
    <col collapsed="false" customWidth="true" hidden="false" outlineLevel="0" max="3843" min="3843" style="15" width="21.85"/>
    <col collapsed="false" customWidth="true" hidden="false" outlineLevel="0" max="3844" min="3844" style="15" width="18.29"/>
    <col collapsed="false" customWidth="true" hidden="false" outlineLevel="0" max="3845" min="3845" style="15" width="16.71"/>
    <col collapsed="false" customWidth="false" hidden="false" outlineLevel="0" max="4097" min="3846" style="15" width="9.14"/>
    <col collapsed="false" customWidth="true" hidden="false" outlineLevel="0" max="4098" min="4098" style="15" width="18.71"/>
    <col collapsed="false" customWidth="true" hidden="false" outlineLevel="0" max="4099" min="4099" style="15" width="21.85"/>
    <col collapsed="false" customWidth="true" hidden="false" outlineLevel="0" max="4100" min="4100" style="15" width="18.29"/>
    <col collapsed="false" customWidth="true" hidden="false" outlineLevel="0" max="4101" min="4101" style="15" width="16.71"/>
    <col collapsed="false" customWidth="false" hidden="false" outlineLevel="0" max="4353" min="4102" style="15" width="9.14"/>
    <col collapsed="false" customWidth="true" hidden="false" outlineLevel="0" max="4354" min="4354" style="15" width="18.71"/>
    <col collapsed="false" customWidth="true" hidden="false" outlineLevel="0" max="4355" min="4355" style="15" width="21.85"/>
    <col collapsed="false" customWidth="true" hidden="false" outlineLevel="0" max="4356" min="4356" style="15" width="18.29"/>
    <col collapsed="false" customWidth="true" hidden="false" outlineLevel="0" max="4357" min="4357" style="15" width="16.71"/>
    <col collapsed="false" customWidth="false" hidden="false" outlineLevel="0" max="4609" min="4358" style="15" width="9.14"/>
    <col collapsed="false" customWidth="true" hidden="false" outlineLevel="0" max="4610" min="4610" style="15" width="18.71"/>
    <col collapsed="false" customWidth="true" hidden="false" outlineLevel="0" max="4611" min="4611" style="15" width="21.85"/>
    <col collapsed="false" customWidth="true" hidden="false" outlineLevel="0" max="4612" min="4612" style="15" width="18.29"/>
    <col collapsed="false" customWidth="true" hidden="false" outlineLevel="0" max="4613" min="4613" style="15" width="16.71"/>
    <col collapsed="false" customWidth="false" hidden="false" outlineLevel="0" max="4865" min="4614" style="15" width="9.14"/>
    <col collapsed="false" customWidth="true" hidden="false" outlineLevel="0" max="4866" min="4866" style="15" width="18.71"/>
    <col collapsed="false" customWidth="true" hidden="false" outlineLevel="0" max="4867" min="4867" style="15" width="21.85"/>
    <col collapsed="false" customWidth="true" hidden="false" outlineLevel="0" max="4868" min="4868" style="15" width="18.29"/>
    <col collapsed="false" customWidth="true" hidden="false" outlineLevel="0" max="4869" min="4869" style="15" width="16.71"/>
    <col collapsed="false" customWidth="false" hidden="false" outlineLevel="0" max="5121" min="4870" style="15" width="9.14"/>
    <col collapsed="false" customWidth="true" hidden="false" outlineLevel="0" max="5122" min="5122" style="15" width="18.71"/>
    <col collapsed="false" customWidth="true" hidden="false" outlineLevel="0" max="5123" min="5123" style="15" width="21.85"/>
    <col collapsed="false" customWidth="true" hidden="false" outlineLevel="0" max="5124" min="5124" style="15" width="18.29"/>
    <col collapsed="false" customWidth="true" hidden="false" outlineLevel="0" max="5125" min="5125" style="15" width="16.71"/>
    <col collapsed="false" customWidth="false" hidden="false" outlineLevel="0" max="5377" min="5126" style="15" width="9.14"/>
    <col collapsed="false" customWidth="true" hidden="false" outlineLevel="0" max="5378" min="5378" style="15" width="18.71"/>
    <col collapsed="false" customWidth="true" hidden="false" outlineLevel="0" max="5379" min="5379" style="15" width="21.85"/>
    <col collapsed="false" customWidth="true" hidden="false" outlineLevel="0" max="5380" min="5380" style="15" width="18.29"/>
    <col collapsed="false" customWidth="true" hidden="false" outlineLevel="0" max="5381" min="5381" style="15" width="16.71"/>
    <col collapsed="false" customWidth="false" hidden="false" outlineLevel="0" max="5633" min="5382" style="15" width="9.14"/>
    <col collapsed="false" customWidth="true" hidden="false" outlineLevel="0" max="5634" min="5634" style="15" width="18.71"/>
    <col collapsed="false" customWidth="true" hidden="false" outlineLevel="0" max="5635" min="5635" style="15" width="21.85"/>
    <col collapsed="false" customWidth="true" hidden="false" outlineLevel="0" max="5636" min="5636" style="15" width="18.29"/>
    <col collapsed="false" customWidth="true" hidden="false" outlineLevel="0" max="5637" min="5637" style="15" width="16.71"/>
    <col collapsed="false" customWidth="false" hidden="false" outlineLevel="0" max="5889" min="5638" style="15" width="9.14"/>
    <col collapsed="false" customWidth="true" hidden="false" outlineLevel="0" max="5890" min="5890" style="15" width="18.71"/>
    <col collapsed="false" customWidth="true" hidden="false" outlineLevel="0" max="5891" min="5891" style="15" width="21.85"/>
    <col collapsed="false" customWidth="true" hidden="false" outlineLevel="0" max="5892" min="5892" style="15" width="18.29"/>
    <col collapsed="false" customWidth="true" hidden="false" outlineLevel="0" max="5893" min="5893" style="15" width="16.71"/>
    <col collapsed="false" customWidth="false" hidden="false" outlineLevel="0" max="6145" min="5894" style="15" width="9.14"/>
    <col collapsed="false" customWidth="true" hidden="false" outlineLevel="0" max="6146" min="6146" style="15" width="18.71"/>
    <col collapsed="false" customWidth="true" hidden="false" outlineLevel="0" max="6147" min="6147" style="15" width="21.85"/>
    <col collapsed="false" customWidth="true" hidden="false" outlineLevel="0" max="6148" min="6148" style="15" width="18.29"/>
    <col collapsed="false" customWidth="true" hidden="false" outlineLevel="0" max="6149" min="6149" style="15" width="16.71"/>
    <col collapsed="false" customWidth="false" hidden="false" outlineLevel="0" max="6401" min="6150" style="15" width="9.14"/>
    <col collapsed="false" customWidth="true" hidden="false" outlineLevel="0" max="6402" min="6402" style="15" width="18.71"/>
    <col collapsed="false" customWidth="true" hidden="false" outlineLevel="0" max="6403" min="6403" style="15" width="21.85"/>
    <col collapsed="false" customWidth="true" hidden="false" outlineLevel="0" max="6404" min="6404" style="15" width="18.29"/>
    <col collapsed="false" customWidth="true" hidden="false" outlineLevel="0" max="6405" min="6405" style="15" width="16.71"/>
    <col collapsed="false" customWidth="false" hidden="false" outlineLevel="0" max="6657" min="6406" style="15" width="9.14"/>
    <col collapsed="false" customWidth="true" hidden="false" outlineLevel="0" max="6658" min="6658" style="15" width="18.71"/>
    <col collapsed="false" customWidth="true" hidden="false" outlineLevel="0" max="6659" min="6659" style="15" width="21.85"/>
    <col collapsed="false" customWidth="true" hidden="false" outlineLevel="0" max="6660" min="6660" style="15" width="18.29"/>
    <col collapsed="false" customWidth="true" hidden="false" outlineLevel="0" max="6661" min="6661" style="15" width="16.71"/>
    <col collapsed="false" customWidth="false" hidden="false" outlineLevel="0" max="6913" min="6662" style="15" width="9.14"/>
    <col collapsed="false" customWidth="true" hidden="false" outlineLevel="0" max="6914" min="6914" style="15" width="18.71"/>
    <col collapsed="false" customWidth="true" hidden="false" outlineLevel="0" max="6915" min="6915" style="15" width="21.85"/>
    <col collapsed="false" customWidth="true" hidden="false" outlineLevel="0" max="6916" min="6916" style="15" width="18.29"/>
    <col collapsed="false" customWidth="true" hidden="false" outlineLevel="0" max="6917" min="6917" style="15" width="16.71"/>
    <col collapsed="false" customWidth="false" hidden="false" outlineLevel="0" max="7169" min="6918" style="15" width="9.14"/>
    <col collapsed="false" customWidth="true" hidden="false" outlineLevel="0" max="7170" min="7170" style="15" width="18.71"/>
    <col collapsed="false" customWidth="true" hidden="false" outlineLevel="0" max="7171" min="7171" style="15" width="21.85"/>
    <col collapsed="false" customWidth="true" hidden="false" outlineLevel="0" max="7172" min="7172" style="15" width="18.29"/>
    <col collapsed="false" customWidth="true" hidden="false" outlineLevel="0" max="7173" min="7173" style="15" width="16.71"/>
    <col collapsed="false" customWidth="false" hidden="false" outlineLevel="0" max="7425" min="7174" style="15" width="9.14"/>
    <col collapsed="false" customWidth="true" hidden="false" outlineLevel="0" max="7426" min="7426" style="15" width="18.71"/>
    <col collapsed="false" customWidth="true" hidden="false" outlineLevel="0" max="7427" min="7427" style="15" width="21.85"/>
    <col collapsed="false" customWidth="true" hidden="false" outlineLevel="0" max="7428" min="7428" style="15" width="18.29"/>
    <col collapsed="false" customWidth="true" hidden="false" outlineLevel="0" max="7429" min="7429" style="15" width="16.71"/>
    <col collapsed="false" customWidth="false" hidden="false" outlineLevel="0" max="7681" min="7430" style="15" width="9.14"/>
    <col collapsed="false" customWidth="true" hidden="false" outlineLevel="0" max="7682" min="7682" style="15" width="18.71"/>
    <col collapsed="false" customWidth="true" hidden="false" outlineLevel="0" max="7683" min="7683" style="15" width="21.85"/>
    <col collapsed="false" customWidth="true" hidden="false" outlineLevel="0" max="7684" min="7684" style="15" width="18.29"/>
    <col collapsed="false" customWidth="true" hidden="false" outlineLevel="0" max="7685" min="7685" style="15" width="16.71"/>
    <col collapsed="false" customWidth="false" hidden="false" outlineLevel="0" max="7937" min="7686" style="15" width="9.14"/>
    <col collapsed="false" customWidth="true" hidden="false" outlineLevel="0" max="7938" min="7938" style="15" width="18.71"/>
    <col collapsed="false" customWidth="true" hidden="false" outlineLevel="0" max="7939" min="7939" style="15" width="21.85"/>
    <col collapsed="false" customWidth="true" hidden="false" outlineLevel="0" max="7940" min="7940" style="15" width="18.29"/>
    <col collapsed="false" customWidth="true" hidden="false" outlineLevel="0" max="7941" min="7941" style="15" width="16.71"/>
    <col collapsed="false" customWidth="false" hidden="false" outlineLevel="0" max="8193" min="7942" style="15" width="9.14"/>
    <col collapsed="false" customWidth="true" hidden="false" outlineLevel="0" max="8194" min="8194" style="15" width="18.71"/>
    <col collapsed="false" customWidth="true" hidden="false" outlineLevel="0" max="8195" min="8195" style="15" width="21.85"/>
    <col collapsed="false" customWidth="true" hidden="false" outlineLevel="0" max="8196" min="8196" style="15" width="18.29"/>
    <col collapsed="false" customWidth="true" hidden="false" outlineLevel="0" max="8197" min="8197" style="15" width="16.71"/>
    <col collapsed="false" customWidth="false" hidden="false" outlineLevel="0" max="8449" min="8198" style="15" width="9.14"/>
    <col collapsed="false" customWidth="true" hidden="false" outlineLevel="0" max="8450" min="8450" style="15" width="18.71"/>
    <col collapsed="false" customWidth="true" hidden="false" outlineLevel="0" max="8451" min="8451" style="15" width="21.85"/>
    <col collapsed="false" customWidth="true" hidden="false" outlineLevel="0" max="8452" min="8452" style="15" width="18.29"/>
    <col collapsed="false" customWidth="true" hidden="false" outlineLevel="0" max="8453" min="8453" style="15" width="16.71"/>
    <col collapsed="false" customWidth="false" hidden="false" outlineLevel="0" max="8705" min="8454" style="15" width="9.14"/>
    <col collapsed="false" customWidth="true" hidden="false" outlineLevel="0" max="8706" min="8706" style="15" width="18.71"/>
    <col collapsed="false" customWidth="true" hidden="false" outlineLevel="0" max="8707" min="8707" style="15" width="21.85"/>
    <col collapsed="false" customWidth="true" hidden="false" outlineLevel="0" max="8708" min="8708" style="15" width="18.29"/>
    <col collapsed="false" customWidth="true" hidden="false" outlineLevel="0" max="8709" min="8709" style="15" width="16.71"/>
    <col collapsed="false" customWidth="false" hidden="false" outlineLevel="0" max="8961" min="8710" style="15" width="9.14"/>
    <col collapsed="false" customWidth="true" hidden="false" outlineLevel="0" max="8962" min="8962" style="15" width="18.71"/>
    <col collapsed="false" customWidth="true" hidden="false" outlineLevel="0" max="8963" min="8963" style="15" width="21.85"/>
    <col collapsed="false" customWidth="true" hidden="false" outlineLevel="0" max="8964" min="8964" style="15" width="18.29"/>
    <col collapsed="false" customWidth="true" hidden="false" outlineLevel="0" max="8965" min="8965" style="15" width="16.71"/>
    <col collapsed="false" customWidth="false" hidden="false" outlineLevel="0" max="9217" min="8966" style="15" width="9.14"/>
    <col collapsed="false" customWidth="true" hidden="false" outlineLevel="0" max="9218" min="9218" style="15" width="18.71"/>
    <col collapsed="false" customWidth="true" hidden="false" outlineLevel="0" max="9219" min="9219" style="15" width="21.85"/>
    <col collapsed="false" customWidth="true" hidden="false" outlineLevel="0" max="9220" min="9220" style="15" width="18.29"/>
    <col collapsed="false" customWidth="true" hidden="false" outlineLevel="0" max="9221" min="9221" style="15" width="16.71"/>
    <col collapsed="false" customWidth="false" hidden="false" outlineLevel="0" max="9473" min="9222" style="15" width="9.14"/>
    <col collapsed="false" customWidth="true" hidden="false" outlineLevel="0" max="9474" min="9474" style="15" width="18.71"/>
    <col collapsed="false" customWidth="true" hidden="false" outlineLevel="0" max="9475" min="9475" style="15" width="21.85"/>
    <col collapsed="false" customWidth="true" hidden="false" outlineLevel="0" max="9476" min="9476" style="15" width="18.29"/>
    <col collapsed="false" customWidth="true" hidden="false" outlineLevel="0" max="9477" min="9477" style="15" width="16.71"/>
    <col collapsed="false" customWidth="false" hidden="false" outlineLevel="0" max="9729" min="9478" style="15" width="9.14"/>
    <col collapsed="false" customWidth="true" hidden="false" outlineLevel="0" max="9730" min="9730" style="15" width="18.71"/>
    <col collapsed="false" customWidth="true" hidden="false" outlineLevel="0" max="9731" min="9731" style="15" width="21.85"/>
    <col collapsed="false" customWidth="true" hidden="false" outlineLevel="0" max="9732" min="9732" style="15" width="18.29"/>
    <col collapsed="false" customWidth="true" hidden="false" outlineLevel="0" max="9733" min="9733" style="15" width="16.71"/>
    <col collapsed="false" customWidth="false" hidden="false" outlineLevel="0" max="9985" min="9734" style="15" width="9.14"/>
    <col collapsed="false" customWidth="true" hidden="false" outlineLevel="0" max="9986" min="9986" style="15" width="18.71"/>
    <col collapsed="false" customWidth="true" hidden="false" outlineLevel="0" max="9987" min="9987" style="15" width="21.85"/>
    <col collapsed="false" customWidth="true" hidden="false" outlineLevel="0" max="9988" min="9988" style="15" width="18.29"/>
    <col collapsed="false" customWidth="true" hidden="false" outlineLevel="0" max="9989" min="9989" style="15" width="16.71"/>
    <col collapsed="false" customWidth="false" hidden="false" outlineLevel="0" max="10241" min="9990" style="15" width="9.14"/>
    <col collapsed="false" customWidth="true" hidden="false" outlineLevel="0" max="10242" min="10242" style="15" width="18.71"/>
    <col collapsed="false" customWidth="true" hidden="false" outlineLevel="0" max="10243" min="10243" style="15" width="21.85"/>
    <col collapsed="false" customWidth="true" hidden="false" outlineLevel="0" max="10244" min="10244" style="15" width="18.29"/>
    <col collapsed="false" customWidth="true" hidden="false" outlineLevel="0" max="10245" min="10245" style="15" width="16.71"/>
    <col collapsed="false" customWidth="false" hidden="false" outlineLevel="0" max="10497" min="10246" style="15" width="9.14"/>
    <col collapsed="false" customWidth="true" hidden="false" outlineLevel="0" max="10498" min="10498" style="15" width="18.71"/>
    <col collapsed="false" customWidth="true" hidden="false" outlineLevel="0" max="10499" min="10499" style="15" width="21.85"/>
    <col collapsed="false" customWidth="true" hidden="false" outlineLevel="0" max="10500" min="10500" style="15" width="18.29"/>
    <col collapsed="false" customWidth="true" hidden="false" outlineLevel="0" max="10501" min="10501" style="15" width="16.71"/>
    <col collapsed="false" customWidth="false" hidden="false" outlineLevel="0" max="10753" min="10502" style="15" width="9.14"/>
    <col collapsed="false" customWidth="true" hidden="false" outlineLevel="0" max="10754" min="10754" style="15" width="18.71"/>
    <col collapsed="false" customWidth="true" hidden="false" outlineLevel="0" max="10755" min="10755" style="15" width="21.85"/>
    <col collapsed="false" customWidth="true" hidden="false" outlineLevel="0" max="10756" min="10756" style="15" width="18.29"/>
    <col collapsed="false" customWidth="true" hidden="false" outlineLevel="0" max="10757" min="10757" style="15" width="16.71"/>
    <col collapsed="false" customWidth="false" hidden="false" outlineLevel="0" max="11009" min="10758" style="15" width="9.14"/>
    <col collapsed="false" customWidth="true" hidden="false" outlineLevel="0" max="11010" min="11010" style="15" width="18.71"/>
    <col collapsed="false" customWidth="true" hidden="false" outlineLevel="0" max="11011" min="11011" style="15" width="21.85"/>
    <col collapsed="false" customWidth="true" hidden="false" outlineLevel="0" max="11012" min="11012" style="15" width="18.29"/>
    <col collapsed="false" customWidth="true" hidden="false" outlineLevel="0" max="11013" min="11013" style="15" width="16.71"/>
    <col collapsed="false" customWidth="false" hidden="false" outlineLevel="0" max="11265" min="11014" style="15" width="9.14"/>
    <col collapsed="false" customWidth="true" hidden="false" outlineLevel="0" max="11266" min="11266" style="15" width="18.71"/>
    <col collapsed="false" customWidth="true" hidden="false" outlineLevel="0" max="11267" min="11267" style="15" width="21.85"/>
    <col collapsed="false" customWidth="true" hidden="false" outlineLevel="0" max="11268" min="11268" style="15" width="18.29"/>
    <col collapsed="false" customWidth="true" hidden="false" outlineLevel="0" max="11269" min="11269" style="15" width="16.71"/>
    <col collapsed="false" customWidth="false" hidden="false" outlineLevel="0" max="11521" min="11270" style="15" width="9.14"/>
    <col collapsed="false" customWidth="true" hidden="false" outlineLevel="0" max="11522" min="11522" style="15" width="18.71"/>
    <col collapsed="false" customWidth="true" hidden="false" outlineLevel="0" max="11523" min="11523" style="15" width="21.85"/>
    <col collapsed="false" customWidth="true" hidden="false" outlineLevel="0" max="11524" min="11524" style="15" width="18.29"/>
    <col collapsed="false" customWidth="true" hidden="false" outlineLevel="0" max="11525" min="11525" style="15" width="16.71"/>
    <col collapsed="false" customWidth="false" hidden="false" outlineLevel="0" max="11777" min="11526" style="15" width="9.14"/>
    <col collapsed="false" customWidth="true" hidden="false" outlineLevel="0" max="11778" min="11778" style="15" width="18.71"/>
    <col collapsed="false" customWidth="true" hidden="false" outlineLevel="0" max="11779" min="11779" style="15" width="21.85"/>
    <col collapsed="false" customWidth="true" hidden="false" outlineLevel="0" max="11780" min="11780" style="15" width="18.29"/>
    <col collapsed="false" customWidth="true" hidden="false" outlineLevel="0" max="11781" min="11781" style="15" width="16.71"/>
    <col collapsed="false" customWidth="false" hidden="false" outlineLevel="0" max="12033" min="11782" style="15" width="9.14"/>
    <col collapsed="false" customWidth="true" hidden="false" outlineLevel="0" max="12034" min="12034" style="15" width="18.71"/>
    <col collapsed="false" customWidth="true" hidden="false" outlineLevel="0" max="12035" min="12035" style="15" width="21.85"/>
    <col collapsed="false" customWidth="true" hidden="false" outlineLevel="0" max="12036" min="12036" style="15" width="18.29"/>
    <col collapsed="false" customWidth="true" hidden="false" outlineLevel="0" max="12037" min="12037" style="15" width="16.71"/>
    <col collapsed="false" customWidth="false" hidden="false" outlineLevel="0" max="12289" min="12038" style="15" width="9.14"/>
    <col collapsed="false" customWidth="true" hidden="false" outlineLevel="0" max="12290" min="12290" style="15" width="18.71"/>
    <col collapsed="false" customWidth="true" hidden="false" outlineLevel="0" max="12291" min="12291" style="15" width="21.85"/>
    <col collapsed="false" customWidth="true" hidden="false" outlineLevel="0" max="12292" min="12292" style="15" width="18.29"/>
    <col collapsed="false" customWidth="true" hidden="false" outlineLevel="0" max="12293" min="12293" style="15" width="16.71"/>
    <col collapsed="false" customWidth="false" hidden="false" outlineLevel="0" max="12545" min="12294" style="15" width="9.14"/>
    <col collapsed="false" customWidth="true" hidden="false" outlineLevel="0" max="12546" min="12546" style="15" width="18.71"/>
    <col collapsed="false" customWidth="true" hidden="false" outlineLevel="0" max="12547" min="12547" style="15" width="21.85"/>
    <col collapsed="false" customWidth="true" hidden="false" outlineLevel="0" max="12548" min="12548" style="15" width="18.29"/>
    <col collapsed="false" customWidth="true" hidden="false" outlineLevel="0" max="12549" min="12549" style="15" width="16.71"/>
    <col collapsed="false" customWidth="false" hidden="false" outlineLevel="0" max="12801" min="12550" style="15" width="9.14"/>
    <col collapsed="false" customWidth="true" hidden="false" outlineLevel="0" max="12802" min="12802" style="15" width="18.71"/>
    <col collapsed="false" customWidth="true" hidden="false" outlineLevel="0" max="12803" min="12803" style="15" width="21.85"/>
    <col collapsed="false" customWidth="true" hidden="false" outlineLevel="0" max="12804" min="12804" style="15" width="18.29"/>
    <col collapsed="false" customWidth="true" hidden="false" outlineLevel="0" max="12805" min="12805" style="15" width="16.71"/>
    <col collapsed="false" customWidth="false" hidden="false" outlineLevel="0" max="13057" min="12806" style="15" width="9.14"/>
    <col collapsed="false" customWidth="true" hidden="false" outlineLevel="0" max="13058" min="13058" style="15" width="18.71"/>
    <col collapsed="false" customWidth="true" hidden="false" outlineLevel="0" max="13059" min="13059" style="15" width="21.85"/>
    <col collapsed="false" customWidth="true" hidden="false" outlineLevel="0" max="13060" min="13060" style="15" width="18.29"/>
    <col collapsed="false" customWidth="true" hidden="false" outlineLevel="0" max="13061" min="13061" style="15" width="16.71"/>
    <col collapsed="false" customWidth="false" hidden="false" outlineLevel="0" max="13313" min="13062" style="15" width="9.14"/>
    <col collapsed="false" customWidth="true" hidden="false" outlineLevel="0" max="13314" min="13314" style="15" width="18.71"/>
    <col collapsed="false" customWidth="true" hidden="false" outlineLevel="0" max="13315" min="13315" style="15" width="21.85"/>
    <col collapsed="false" customWidth="true" hidden="false" outlineLevel="0" max="13316" min="13316" style="15" width="18.29"/>
    <col collapsed="false" customWidth="true" hidden="false" outlineLevel="0" max="13317" min="13317" style="15" width="16.71"/>
    <col collapsed="false" customWidth="false" hidden="false" outlineLevel="0" max="13569" min="13318" style="15" width="9.14"/>
    <col collapsed="false" customWidth="true" hidden="false" outlineLevel="0" max="13570" min="13570" style="15" width="18.71"/>
    <col collapsed="false" customWidth="true" hidden="false" outlineLevel="0" max="13571" min="13571" style="15" width="21.85"/>
    <col collapsed="false" customWidth="true" hidden="false" outlineLevel="0" max="13572" min="13572" style="15" width="18.29"/>
    <col collapsed="false" customWidth="true" hidden="false" outlineLevel="0" max="13573" min="13573" style="15" width="16.71"/>
    <col collapsed="false" customWidth="false" hidden="false" outlineLevel="0" max="13825" min="13574" style="15" width="9.14"/>
    <col collapsed="false" customWidth="true" hidden="false" outlineLevel="0" max="13826" min="13826" style="15" width="18.71"/>
    <col collapsed="false" customWidth="true" hidden="false" outlineLevel="0" max="13827" min="13827" style="15" width="21.85"/>
    <col collapsed="false" customWidth="true" hidden="false" outlineLevel="0" max="13828" min="13828" style="15" width="18.29"/>
    <col collapsed="false" customWidth="true" hidden="false" outlineLevel="0" max="13829" min="13829" style="15" width="16.71"/>
    <col collapsed="false" customWidth="false" hidden="false" outlineLevel="0" max="14081" min="13830" style="15" width="9.14"/>
    <col collapsed="false" customWidth="true" hidden="false" outlineLevel="0" max="14082" min="14082" style="15" width="18.71"/>
    <col collapsed="false" customWidth="true" hidden="false" outlineLevel="0" max="14083" min="14083" style="15" width="21.85"/>
    <col collapsed="false" customWidth="true" hidden="false" outlineLevel="0" max="14084" min="14084" style="15" width="18.29"/>
    <col collapsed="false" customWidth="true" hidden="false" outlineLevel="0" max="14085" min="14085" style="15" width="16.71"/>
    <col collapsed="false" customWidth="false" hidden="false" outlineLevel="0" max="14337" min="14086" style="15" width="9.14"/>
    <col collapsed="false" customWidth="true" hidden="false" outlineLevel="0" max="14338" min="14338" style="15" width="18.71"/>
    <col collapsed="false" customWidth="true" hidden="false" outlineLevel="0" max="14339" min="14339" style="15" width="21.85"/>
    <col collapsed="false" customWidth="true" hidden="false" outlineLevel="0" max="14340" min="14340" style="15" width="18.29"/>
    <col collapsed="false" customWidth="true" hidden="false" outlineLevel="0" max="14341" min="14341" style="15" width="16.71"/>
    <col collapsed="false" customWidth="false" hidden="false" outlineLevel="0" max="14593" min="14342" style="15" width="9.14"/>
    <col collapsed="false" customWidth="true" hidden="false" outlineLevel="0" max="14594" min="14594" style="15" width="18.71"/>
    <col collapsed="false" customWidth="true" hidden="false" outlineLevel="0" max="14595" min="14595" style="15" width="21.85"/>
    <col collapsed="false" customWidth="true" hidden="false" outlineLevel="0" max="14596" min="14596" style="15" width="18.29"/>
    <col collapsed="false" customWidth="true" hidden="false" outlineLevel="0" max="14597" min="14597" style="15" width="16.71"/>
    <col collapsed="false" customWidth="false" hidden="false" outlineLevel="0" max="14849" min="14598" style="15" width="9.14"/>
    <col collapsed="false" customWidth="true" hidden="false" outlineLevel="0" max="14850" min="14850" style="15" width="18.71"/>
    <col collapsed="false" customWidth="true" hidden="false" outlineLevel="0" max="14851" min="14851" style="15" width="21.85"/>
    <col collapsed="false" customWidth="true" hidden="false" outlineLevel="0" max="14852" min="14852" style="15" width="18.29"/>
    <col collapsed="false" customWidth="true" hidden="false" outlineLevel="0" max="14853" min="14853" style="15" width="16.71"/>
    <col collapsed="false" customWidth="false" hidden="false" outlineLevel="0" max="15105" min="14854" style="15" width="9.14"/>
    <col collapsed="false" customWidth="true" hidden="false" outlineLevel="0" max="15106" min="15106" style="15" width="18.71"/>
    <col collapsed="false" customWidth="true" hidden="false" outlineLevel="0" max="15107" min="15107" style="15" width="21.85"/>
    <col collapsed="false" customWidth="true" hidden="false" outlineLevel="0" max="15108" min="15108" style="15" width="18.29"/>
    <col collapsed="false" customWidth="true" hidden="false" outlineLevel="0" max="15109" min="15109" style="15" width="16.71"/>
    <col collapsed="false" customWidth="false" hidden="false" outlineLevel="0" max="15361" min="15110" style="15" width="9.14"/>
    <col collapsed="false" customWidth="true" hidden="false" outlineLevel="0" max="15362" min="15362" style="15" width="18.71"/>
    <col collapsed="false" customWidth="true" hidden="false" outlineLevel="0" max="15363" min="15363" style="15" width="21.85"/>
    <col collapsed="false" customWidth="true" hidden="false" outlineLevel="0" max="15364" min="15364" style="15" width="18.29"/>
    <col collapsed="false" customWidth="true" hidden="false" outlineLevel="0" max="15365" min="15365" style="15" width="16.71"/>
    <col collapsed="false" customWidth="false" hidden="false" outlineLevel="0" max="15617" min="15366" style="15" width="9.14"/>
    <col collapsed="false" customWidth="true" hidden="false" outlineLevel="0" max="15618" min="15618" style="15" width="18.71"/>
    <col collapsed="false" customWidth="true" hidden="false" outlineLevel="0" max="15619" min="15619" style="15" width="21.85"/>
    <col collapsed="false" customWidth="true" hidden="false" outlineLevel="0" max="15620" min="15620" style="15" width="18.29"/>
    <col collapsed="false" customWidth="true" hidden="false" outlineLevel="0" max="15621" min="15621" style="15" width="16.71"/>
    <col collapsed="false" customWidth="false" hidden="false" outlineLevel="0" max="15873" min="15622" style="15" width="9.14"/>
    <col collapsed="false" customWidth="true" hidden="false" outlineLevel="0" max="15874" min="15874" style="15" width="18.71"/>
    <col collapsed="false" customWidth="true" hidden="false" outlineLevel="0" max="15875" min="15875" style="15" width="21.85"/>
    <col collapsed="false" customWidth="true" hidden="false" outlineLevel="0" max="15876" min="15876" style="15" width="18.29"/>
    <col collapsed="false" customWidth="true" hidden="false" outlineLevel="0" max="15877" min="15877" style="15" width="16.71"/>
    <col collapsed="false" customWidth="false" hidden="false" outlineLevel="0" max="16129" min="15878" style="15" width="9.14"/>
    <col collapsed="false" customWidth="true" hidden="false" outlineLevel="0" max="16130" min="16130" style="15" width="18.71"/>
    <col collapsed="false" customWidth="true" hidden="false" outlineLevel="0" max="16131" min="16131" style="15" width="21.85"/>
    <col collapsed="false" customWidth="true" hidden="false" outlineLevel="0" max="16132" min="16132" style="15" width="18.29"/>
    <col collapsed="false" customWidth="true" hidden="false" outlineLevel="0" max="16133" min="16133" style="15" width="16.71"/>
    <col collapsed="false" customWidth="false" hidden="false" outlineLevel="0" max="16384" min="16134" style="15" width="9.14"/>
  </cols>
  <sheetData>
    <row r="1" customFormat="false" ht="15.75" hidden="false" customHeight="false" outlineLevel="0" collapsed="false">
      <c r="B1" s="17" t="s">
        <v>110</v>
      </c>
      <c r="C1" s="17"/>
      <c r="D1" s="17"/>
      <c r="E1" s="17"/>
    </row>
    <row r="2" customFormat="false" ht="38.25" hidden="false" customHeight="false" outlineLevel="0" collapsed="false">
      <c r="B2" s="18" t="s">
        <v>111</v>
      </c>
      <c r="C2" s="19" t="s">
        <v>112</v>
      </c>
      <c r="D2" s="20" t="s">
        <v>113</v>
      </c>
      <c r="E2" s="20" t="s">
        <v>114</v>
      </c>
    </row>
    <row r="3" s="21" customFormat="true" ht="15" hidden="false" customHeight="false" outlineLevel="0" collapsed="false">
      <c r="B3" s="22" t="n">
        <v>44481</v>
      </c>
      <c r="C3" s="23" t="n">
        <v>90.7461</v>
      </c>
      <c r="D3" s="23" t="n">
        <v>1.05</v>
      </c>
      <c r="E3" s="23" t="n">
        <v>1.05</v>
      </c>
    </row>
    <row r="4" customFormat="false" ht="15" hidden="false" customHeight="false" outlineLevel="0" collapsed="false">
      <c r="B4" s="24"/>
      <c r="C4" s="25"/>
      <c r="D4" s="25"/>
      <c r="E4" s="25"/>
    </row>
    <row r="5" customFormat="false" ht="15.75" hidden="false" customHeight="false" outlineLevel="0" collapsed="false">
      <c r="B5" s="17" t="s">
        <v>115</v>
      </c>
      <c r="C5" s="17"/>
      <c r="D5" s="17"/>
      <c r="E5" s="17"/>
    </row>
    <row r="6" customFormat="false" ht="38.25" hidden="false" customHeight="false" outlineLevel="0" collapsed="false">
      <c r="B6" s="18" t="s">
        <v>111</v>
      </c>
      <c r="C6" s="19" t="s">
        <v>112</v>
      </c>
      <c r="D6" s="20" t="s">
        <v>113</v>
      </c>
      <c r="E6" s="20" t="s">
        <v>114</v>
      </c>
    </row>
    <row r="7" s="21" customFormat="true" ht="15" hidden="false" customHeight="false" outlineLevel="0" collapsed="false">
      <c r="B7" s="22" t="n">
        <v>44481</v>
      </c>
      <c r="C7" s="23" t="n">
        <v>87.3547</v>
      </c>
      <c r="D7" s="23" t="n">
        <v>2.15</v>
      </c>
      <c r="E7" s="23" t="n">
        <v>2.15</v>
      </c>
    </row>
    <row r="8" s="26" customFormat="true" ht="15" hidden="false" customHeight="false" outlineLevel="0" collapsed="false">
      <c r="B8" s="24"/>
      <c r="C8" s="25"/>
      <c r="D8" s="25"/>
      <c r="E8" s="25"/>
    </row>
    <row r="9" s="26" customFormat="true" ht="15.75" hidden="false" customHeight="false" outlineLevel="0" collapsed="false">
      <c r="A9" s="15"/>
      <c r="B9" s="17" t="s">
        <v>116</v>
      </c>
      <c r="C9" s="17"/>
      <c r="D9" s="17"/>
      <c r="E9" s="17"/>
    </row>
    <row r="10" s="26" customFormat="true" ht="38.25" hidden="false" customHeight="false" outlineLevel="0" collapsed="false">
      <c r="A10" s="15"/>
      <c r="B10" s="18" t="s">
        <v>111</v>
      </c>
      <c r="C10" s="19" t="s">
        <v>112</v>
      </c>
      <c r="D10" s="20" t="s">
        <v>113</v>
      </c>
      <c r="E10" s="20" t="s">
        <v>114</v>
      </c>
    </row>
    <row r="11" s="21" customFormat="true" ht="15" hidden="false" customHeight="false" outlineLevel="0" collapsed="false">
      <c r="B11" s="22" t="n">
        <v>44494</v>
      </c>
      <c r="C11" s="23" t="n">
        <v>79.5689</v>
      </c>
      <c r="D11" s="23" t="n">
        <v>2.05</v>
      </c>
      <c r="E11" s="23" t="n">
        <v>2.05</v>
      </c>
    </row>
    <row r="12" s="26" customFormat="true" ht="15" hidden="false" customHeight="false" outlineLevel="0" collapsed="false">
      <c r="B12" s="24"/>
      <c r="C12" s="25"/>
      <c r="D12" s="25"/>
      <c r="E12" s="25"/>
    </row>
    <row r="13" customFormat="false" ht="15.75" hidden="false" customHeight="false" outlineLevel="0" collapsed="false">
      <c r="B13" s="17" t="s">
        <v>117</v>
      </c>
      <c r="C13" s="17"/>
      <c r="D13" s="17"/>
      <c r="E13" s="17"/>
    </row>
    <row r="14" customFormat="false" ht="38.25" hidden="false" customHeight="false" outlineLevel="0" collapsed="false">
      <c r="B14" s="18" t="s">
        <v>111</v>
      </c>
      <c r="C14" s="19" t="s">
        <v>112</v>
      </c>
      <c r="D14" s="20" t="s">
        <v>113</v>
      </c>
      <c r="E14" s="20" t="s">
        <v>114</v>
      </c>
    </row>
    <row r="15" s="21" customFormat="true" ht="15" hidden="false" customHeight="false" outlineLevel="0" collapsed="false">
      <c r="B15" s="22" t="n">
        <v>44481</v>
      </c>
      <c r="C15" s="23" t="n">
        <v>84.8805</v>
      </c>
      <c r="D15" s="23" t="n">
        <v>1.05</v>
      </c>
      <c r="E15" s="23" t="n">
        <v>1.05</v>
      </c>
    </row>
    <row r="17" customFormat="false" ht="15.75" hidden="false" customHeight="false" outlineLevel="0" collapsed="false">
      <c r="B17" s="17" t="s">
        <v>118</v>
      </c>
      <c r="C17" s="17"/>
      <c r="D17" s="17"/>
      <c r="E17" s="17"/>
    </row>
    <row r="18" s="27" customFormat="true" ht="38.25" hidden="false" customHeight="false" outlineLevel="0" collapsed="false">
      <c r="B18" s="18" t="s">
        <v>111</v>
      </c>
      <c r="C18" s="19" t="s">
        <v>112</v>
      </c>
      <c r="D18" s="20" t="s">
        <v>113</v>
      </c>
      <c r="E18" s="20" t="s">
        <v>114</v>
      </c>
    </row>
    <row r="19" s="21" customFormat="true" ht="15" hidden="false" customHeight="false" outlineLevel="0" collapsed="false">
      <c r="B19" s="22" t="n">
        <v>44473</v>
      </c>
      <c r="C19" s="23" t="n">
        <v>15.2154</v>
      </c>
      <c r="D19" s="23" t="n">
        <v>0.052</v>
      </c>
      <c r="E19" s="23" t="n">
        <v>0.052</v>
      </c>
    </row>
    <row r="20" s="21" customFormat="true" ht="15" hidden="false" customHeight="false" outlineLevel="0" collapsed="false">
      <c r="B20" s="22" t="n">
        <v>44502</v>
      </c>
      <c r="C20" s="23" t="n">
        <v>15.3634</v>
      </c>
      <c r="D20" s="23" t="n">
        <v>0.052</v>
      </c>
      <c r="E20" s="23" t="n">
        <v>0.052</v>
      </c>
    </row>
    <row r="21" s="21" customFormat="true" ht="15" hidden="false" customHeight="false" outlineLevel="0" collapsed="false">
      <c r="B21" s="22" t="n">
        <v>44532</v>
      </c>
      <c r="C21" s="23" t="n">
        <v>15.2033</v>
      </c>
      <c r="D21" s="23" t="n">
        <v>0.052</v>
      </c>
      <c r="E21" s="23" t="n">
        <v>0.052</v>
      </c>
    </row>
    <row r="22" s="21" customFormat="true" ht="15" hidden="false" customHeight="false" outlineLevel="0" collapsed="false">
      <c r="B22" s="22" t="n">
        <v>44565</v>
      </c>
      <c r="C22" s="23" t="n">
        <v>15.308</v>
      </c>
      <c r="D22" s="23" t="n">
        <v>0.051</v>
      </c>
      <c r="E22" s="23" t="n">
        <v>0.051</v>
      </c>
    </row>
    <row r="23" s="21" customFormat="true" ht="15" hidden="false" customHeight="false" outlineLevel="0" collapsed="false">
      <c r="B23" s="22" t="n">
        <v>44595</v>
      </c>
      <c r="C23" s="23" t="n">
        <v>15.1819</v>
      </c>
      <c r="D23" s="23" t="n">
        <v>0.051</v>
      </c>
      <c r="E23" s="23" t="n">
        <v>0.051</v>
      </c>
    </row>
    <row r="24" s="21" customFormat="true" ht="15" hidden="false" customHeight="false" outlineLevel="0" collapsed="false">
      <c r="B24" s="22" t="n">
        <v>44623</v>
      </c>
      <c r="C24" s="23" t="n">
        <v>14.889</v>
      </c>
      <c r="D24" s="23" t="n">
        <v>0.051</v>
      </c>
      <c r="E24" s="23" t="n">
        <v>0.051</v>
      </c>
    </row>
    <row r="25" customFormat="false" ht="15" hidden="false" customHeight="false" outlineLevel="0" collapsed="false">
      <c r="B25" s="24"/>
      <c r="C25" s="25"/>
      <c r="D25" s="25"/>
      <c r="E25" s="25"/>
    </row>
    <row r="26" customFormat="false" ht="15.75" hidden="false" customHeight="false" outlineLevel="0" collapsed="false">
      <c r="B26" s="17" t="s">
        <v>119</v>
      </c>
      <c r="C26" s="17"/>
      <c r="D26" s="17"/>
      <c r="E26" s="17"/>
    </row>
    <row r="27" s="27" customFormat="true" ht="38.25" hidden="false" customHeight="false" outlineLevel="0" collapsed="false">
      <c r="B27" s="18" t="s">
        <v>111</v>
      </c>
      <c r="C27" s="19" t="s">
        <v>112</v>
      </c>
      <c r="D27" s="20" t="s">
        <v>113</v>
      </c>
      <c r="E27" s="20" t="s">
        <v>114</v>
      </c>
    </row>
    <row r="28" s="21" customFormat="true" ht="15" hidden="false" customHeight="false" outlineLevel="0" collapsed="false">
      <c r="B28" s="22" t="n">
        <v>44473</v>
      </c>
      <c r="C28" s="23" t="n">
        <v>17.6389</v>
      </c>
      <c r="D28" s="23" t="n">
        <v>0.052</v>
      </c>
      <c r="E28" s="23" t="n">
        <v>0.052</v>
      </c>
    </row>
    <row r="29" s="21" customFormat="true" ht="15" hidden="false" customHeight="false" outlineLevel="0" collapsed="false">
      <c r="B29" s="22" t="n">
        <v>44502</v>
      </c>
      <c r="C29" s="23" t="n">
        <v>17.8348</v>
      </c>
      <c r="D29" s="23" t="n">
        <v>0.052</v>
      </c>
      <c r="E29" s="23" t="n">
        <v>0.052</v>
      </c>
    </row>
    <row r="30" s="21" customFormat="true" ht="15" hidden="false" customHeight="false" outlineLevel="0" collapsed="false">
      <c r="B30" s="22" t="n">
        <v>44532</v>
      </c>
      <c r="C30" s="23" t="n">
        <v>17.6758</v>
      </c>
      <c r="D30" s="23" t="n">
        <v>0.052</v>
      </c>
      <c r="E30" s="23" t="n">
        <v>0.052</v>
      </c>
    </row>
    <row r="31" s="21" customFormat="true" ht="15" hidden="false" customHeight="false" outlineLevel="0" collapsed="false">
      <c r="B31" s="22" t="n">
        <v>44565</v>
      </c>
      <c r="C31" s="23" t="n">
        <v>17.8242</v>
      </c>
      <c r="D31" s="23" t="n">
        <v>0.051</v>
      </c>
      <c r="E31" s="23" t="n">
        <v>0.051</v>
      </c>
    </row>
    <row r="32" s="21" customFormat="true" ht="15" hidden="false" customHeight="false" outlineLevel="0" collapsed="false">
      <c r="B32" s="22" t="n">
        <v>44595</v>
      </c>
      <c r="C32" s="23" t="n">
        <v>17.7022</v>
      </c>
      <c r="D32" s="23" t="n">
        <v>0.051</v>
      </c>
      <c r="E32" s="23" t="n">
        <v>0.051</v>
      </c>
    </row>
    <row r="33" s="21" customFormat="true" ht="15" hidden="false" customHeight="false" outlineLevel="0" collapsed="false">
      <c r="B33" s="22" t="n">
        <v>44623</v>
      </c>
      <c r="C33" s="23" t="n">
        <v>17.3806</v>
      </c>
      <c r="D33" s="23" t="n">
        <v>0.051</v>
      </c>
      <c r="E33" s="23" t="n">
        <v>0.051</v>
      </c>
    </row>
    <row r="35" customFormat="false" ht="15.75" hidden="false" customHeight="false" outlineLevel="0" collapsed="false">
      <c r="B35" s="17" t="s">
        <v>120</v>
      </c>
      <c r="C35" s="17"/>
      <c r="D35" s="17"/>
      <c r="E35" s="17"/>
    </row>
    <row r="36" s="27" customFormat="true" ht="38.25" hidden="false" customHeight="false" outlineLevel="0" collapsed="false">
      <c r="B36" s="18" t="s">
        <v>111</v>
      </c>
      <c r="C36" s="19" t="s">
        <v>112</v>
      </c>
      <c r="D36" s="20" t="s">
        <v>113</v>
      </c>
      <c r="E36" s="20" t="s">
        <v>114</v>
      </c>
    </row>
    <row r="37" s="21" customFormat="true" ht="15" hidden="false" customHeight="false" outlineLevel="0" collapsed="false">
      <c r="B37" s="22" t="n">
        <v>44473</v>
      </c>
      <c r="C37" s="23" t="n">
        <v>74.1426</v>
      </c>
      <c r="D37" s="23" t="n">
        <v>0.32</v>
      </c>
      <c r="E37" s="23" t="n">
        <v>0.32</v>
      </c>
    </row>
    <row r="38" s="21" customFormat="true" ht="15" hidden="false" customHeight="false" outlineLevel="0" collapsed="false">
      <c r="B38" s="22" t="n">
        <v>44502</v>
      </c>
      <c r="C38" s="23" t="n">
        <v>75.0259</v>
      </c>
      <c r="D38" s="23" t="n">
        <v>0.32</v>
      </c>
      <c r="E38" s="23" t="n">
        <v>0.32</v>
      </c>
    </row>
    <row r="39" s="21" customFormat="true" ht="15" hidden="false" customHeight="false" outlineLevel="0" collapsed="false">
      <c r="B39" s="22" t="n">
        <v>44532</v>
      </c>
      <c r="C39" s="23" t="n">
        <v>72.7021</v>
      </c>
      <c r="D39" s="23" t="n">
        <v>0.31</v>
      </c>
      <c r="E39" s="23" t="n">
        <v>0.31</v>
      </c>
    </row>
    <row r="40" s="21" customFormat="true" ht="15" hidden="false" customHeight="false" outlineLevel="0" collapsed="false">
      <c r="B40" s="22" t="n">
        <v>44565</v>
      </c>
      <c r="C40" s="23" t="n">
        <v>73.5716</v>
      </c>
      <c r="D40" s="23" t="n">
        <v>0.3</v>
      </c>
      <c r="E40" s="23" t="n">
        <v>0.3</v>
      </c>
    </row>
    <row r="41" s="21" customFormat="true" ht="15" hidden="false" customHeight="false" outlineLevel="0" collapsed="false">
      <c r="B41" s="22" t="n">
        <v>44595</v>
      </c>
      <c r="C41" s="23" t="n">
        <v>73.6046</v>
      </c>
      <c r="D41" s="23" t="n">
        <v>0.3</v>
      </c>
      <c r="E41" s="23" t="n">
        <v>0.3</v>
      </c>
    </row>
    <row r="42" s="21" customFormat="true" ht="15" hidden="false" customHeight="false" outlineLevel="0" collapsed="false">
      <c r="B42" s="22" t="n">
        <v>44623</v>
      </c>
      <c r="C42" s="23" t="n">
        <v>68.3837</v>
      </c>
      <c r="D42" s="23" t="n">
        <v>0.3</v>
      </c>
      <c r="E42" s="23" t="n">
        <v>0.3</v>
      </c>
    </row>
    <row r="44" customFormat="false" ht="15.75" hidden="false" customHeight="false" outlineLevel="0" collapsed="false">
      <c r="B44" s="17" t="s">
        <v>121</v>
      </c>
      <c r="C44" s="17"/>
      <c r="D44" s="17"/>
      <c r="E44" s="17"/>
    </row>
    <row r="45" s="27" customFormat="true" ht="38.25" hidden="false" customHeight="false" outlineLevel="0" collapsed="false">
      <c r="B45" s="18" t="s">
        <v>111</v>
      </c>
      <c r="C45" s="19" t="s">
        <v>112</v>
      </c>
      <c r="D45" s="20" t="s">
        <v>113</v>
      </c>
      <c r="E45" s="20" t="s">
        <v>114</v>
      </c>
    </row>
    <row r="46" s="21" customFormat="true" ht="15" hidden="false" customHeight="false" outlineLevel="0" collapsed="false">
      <c r="B46" s="22" t="n">
        <v>44473</v>
      </c>
      <c r="C46" s="23" t="n">
        <v>82.5307</v>
      </c>
      <c r="D46" s="23" t="n">
        <v>0.32</v>
      </c>
      <c r="E46" s="23" t="n">
        <v>0.32</v>
      </c>
    </row>
    <row r="47" s="21" customFormat="true" ht="15" hidden="false" customHeight="false" outlineLevel="0" collapsed="false">
      <c r="B47" s="22" t="n">
        <v>44502</v>
      </c>
      <c r="C47" s="23" t="n">
        <v>83.6131</v>
      </c>
      <c r="D47" s="23" t="n">
        <v>0.32</v>
      </c>
      <c r="E47" s="23" t="n">
        <v>0.32</v>
      </c>
    </row>
    <row r="48" s="21" customFormat="true" ht="15" hidden="false" customHeight="false" outlineLevel="0" collapsed="false">
      <c r="B48" s="22" t="n">
        <v>44532</v>
      </c>
      <c r="C48" s="23" t="n">
        <v>81.1215</v>
      </c>
      <c r="D48" s="23" t="n">
        <v>0.31</v>
      </c>
      <c r="E48" s="23" t="n">
        <v>0.31</v>
      </c>
    </row>
    <row r="49" s="21" customFormat="true" ht="15" hidden="false" customHeight="false" outlineLevel="0" collapsed="false">
      <c r="B49" s="22" t="n">
        <v>44565</v>
      </c>
      <c r="C49" s="23" t="n">
        <v>82.1987</v>
      </c>
      <c r="D49" s="23" t="n">
        <v>0.3</v>
      </c>
      <c r="E49" s="23" t="n">
        <v>0.3</v>
      </c>
    </row>
    <row r="50" s="21" customFormat="true" ht="15" hidden="false" customHeight="false" outlineLevel="0" collapsed="false">
      <c r="B50" s="22" t="n">
        <v>44595</v>
      </c>
      <c r="C50" s="23" t="n">
        <v>82.3349</v>
      </c>
      <c r="D50" s="23" t="n">
        <v>0.3</v>
      </c>
      <c r="E50" s="23" t="n">
        <v>0.3</v>
      </c>
    </row>
    <row r="51" s="21" customFormat="true" ht="15" hidden="false" customHeight="false" outlineLevel="0" collapsed="false">
      <c r="B51" s="22" t="n">
        <v>44623</v>
      </c>
      <c r="C51" s="23" t="n">
        <v>76.5835</v>
      </c>
      <c r="D51" s="23" t="n">
        <v>0.3</v>
      </c>
      <c r="E51" s="23" t="n">
        <v>0.3</v>
      </c>
    </row>
    <row r="52" customFormat="false" ht="15" hidden="false" customHeight="false" outlineLevel="0" collapsed="false">
      <c r="B52" s="24"/>
      <c r="C52" s="25"/>
      <c r="D52" s="25"/>
      <c r="E52" s="25"/>
    </row>
    <row r="53" customFormat="false" ht="15.75" hidden="false" customHeight="false" outlineLevel="0" collapsed="false">
      <c r="B53" s="17" t="s">
        <v>122</v>
      </c>
      <c r="C53" s="17"/>
      <c r="D53" s="17"/>
      <c r="E53" s="17"/>
    </row>
    <row r="54" s="27" customFormat="true" ht="38.25" hidden="false" customHeight="false" outlineLevel="0" collapsed="false">
      <c r="B54" s="28" t="s">
        <v>111</v>
      </c>
      <c r="C54" s="29" t="s">
        <v>112</v>
      </c>
      <c r="D54" s="30" t="s">
        <v>113</v>
      </c>
      <c r="E54" s="30" t="s">
        <v>114</v>
      </c>
    </row>
    <row r="55" s="21" customFormat="true" ht="15" hidden="false" customHeight="false" outlineLevel="0" collapsed="false">
      <c r="B55" s="22" t="s">
        <v>123</v>
      </c>
      <c r="C55" s="23" t="n">
        <v>1001.5157</v>
      </c>
      <c r="D55" s="23" t="n">
        <v>2.4996</v>
      </c>
      <c r="E55" s="23" t="n">
        <v>2.4996</v>
      </c>
    </row>
    <row r="56" s="21" customFormat="true" ht="15" hidden="false" customHeight="false" outlineLevel="0" collapsed="false">
      <c r="B56" s="22" t="s">
        <v>124</v>
      </c>
      <c r="C56" s="23" t="n">
        <v>1001.5157</v>
      </c>
      <c r="D56" s="23" t="n">
        <v>3.0061</v>
      </c>
      <c r="E56" s="23" t="n">
        <v>3.0061</v>
      </c>
    </row>
    <row r="57" s="21" customFormat="true" ht="15" hidden="false" customHeight="false" outlineLevel="0" collapsed="false">
      <c r="B57" s="22" t="s">
        <v>125</v>
      </c>
      <c r="C57" s="23" t="n">
        <v>1001.5157</v>
      </c>
      <c r="D57" s="23" t="n">
        <v>2.9958</v>
      </c>
      <c r="E57" s="23" t="n">
        <v>2.9958</v>
      </c>
    </row>
    <row r="58" s="21" customFormat="true" ht="15" hidden="false" customHeight="false" outlineLevel="0" collapsed="false">
      <c r="B58" s="22" t="s">
        <v>126</v>
      </c>
      <c r="C58" s="23" t="n">
        <v>1001.5157</v>
      </c>
      <c r="D58" s="23" t="n">
        <v>2.77</v>
      </c>
      <c r="E58" s="23" t="n">
        <v>2.77</v>
      </c>
    </row>
    <row r="59" s="21" customFormat="true" ht="15" hidden="false" customHeight="false" outlineLevel="0" collapsed="false">
      <c r="B59" s="22" t="s">
        <v>127</v>
      </c>
      <c r="C59" s="23" t="n">
        <v>1001.5157</v>
      </c>
      <c r="D59" s="23" t="n">
        <v>2.8022</v>
      </c>
      <c r="E59" s="23" t="n">
        <v>2.8022</v>
      </c>
    </row>
    <row r="60" s="21" customFormat="true" ht="15" hidden="false" customHeight="false" outlineLevel="0" collapsed="false">
      <c r="B60" s="22" t="s">
        <v>128</v>
      </c>
      <c r="C60" s="23" t="n">
        <v>1001.5157</v>
      </c>
      <c r="D60" s="23" t="n">
        <v>3.1924</v>
      </c>
      <c r="E60" s="23" t="n">
        <v>3.1924</v>
      </c>
    </row>
    <row r="61" customFormat="false" ht="15" hidden="false" customHeight="false" outlineLevel="0" collapsed="false">
      <c r="B61" s="31"/>
      <c r="C61" s="32"/>
      <c r="D61" s="32"/>
      <c r="E61" s="32"/>
    </row>
    <row r="62" customFormat="false" ht="15.75" hidden="false" customHeight="false" outlineLevel="0" collapsed="false">
      <c r="B62" s="17" t="s">
        <v>129</v>
      </c>
      <c r="C62" s="17"/>
      <c r="D62" s="17"/>
      <c r="E62" s="17"/>
    </row>
    <row r="63" s="27" customFormat="true" ht="38.25" hidden="false" customHeight="false" outlineLevel="0" collapsed="false">
      <c r="B63" s="18" t="s">
        <v>111</v>
      </c>
      <c r="C63" s="19" t="s">
        <v>112</v>
      </c>
      <c r="D63" s="20" t="s">
        <v>113</v>
      </c>
      <c r="E63" s="20" t="s">
        <v>114</v>
      </c>
    </row>
    <row r="64" s="21" customFormat="true" ht="15" hidden="false" customHeight="false" outlineLevel="0" collapsed="false">
      <c r="B64" s="22" t="s">
        <v>123</v>
      </c>
      <c r="C64" s="23" t="n">
        <v>1001.5187</v>
      </c>
      <c r="D64" s="23" t="n">
        <v>2.6148</v>
      </c>
      <c r="E64" s="23" t="n">
        <v>2.6148</v>
      </c>
    </row>
    <row r="65" s="21" customFormat="true" ht="15" hidden="false" customHeight="false" outlineLevel="0" collapsed="false">
      <c r="B65" s="22" t="s">
        <v>124</v>
      </c>
      <c r="C65" s="23" t="n">
        <v>1001.5187</v>
      </c>
      <c r="D65" s="23" t="n">
        <v>3.0968</v>
      </c>
      <c r="E65" s="23" t="n">
        <v>3.0968</v>
      </c>
    </row>
    <row r="66" s="21" customFormat="true" ht="15" hidden="false" customHeight="false" outlineLevel="0" collapsed="false">
      <c r="B66" s="22" t="s">
        <v>125</v>
      </c>
      <c r="C66" s="23" t="n">
        <v>1001.5187</v>
      </c>
      <c r="D66" s="23" t="n">
        <v>3.0855</v>
      </c>
      <c r="E66" s="23" t="n">
        <v>3.0855</v>
      </c>
    </row>
    <row r="67" s="21" customFormat="true" ht="15" hidden="false" customHeight="false" outlineLevel="0" collapsed="false">
      <c r="B67" s="22" t="s">
        <v>126</v>
      </c>
      <c r="C67" s="23" t="n">
        <v>1001.5187</v>
      </c>
      <c r="D67" s="23" t="n">
        <v>2.8629</v>
      </c>
      <c r="E67" s="23" t="n">
        <v>2.8629</v>
      </c>
    </row>
    <row r="68" s="21" customFormat="true" ht="15" hidden="false" customHeight="false" outlineLevel="0" collapsed="false">
      <c r="B68" s="22" t="s">
        <v>127</v>
      </c>
      <c r="C68" s="23" t="n">
        <v>1001.5187</v>
      </c>
      <c r="D68" s="23" t="n">
        <v>2.885</v>
      </c>
      <c r="E68" s="23" t="n">
        <v>2.885</v>
      </c>
    </row>
    <row r="69" s="21" customFormat="true" ht="15" hidden="false" customHeight="false" outlineLevel="0" collapsed="false">
      <c r="B69" s="22" t="s">
        <v>128</v>
      </c>
      <c r="C69" s="23" t="n">
        <v>1001.5187</v>
      </c>
      <c r="D69" s="23" t="n">
        <v>3.3015</v>
      </c>
      <c r="E69" s="23" t="n">
        <v>3.3015</v>
      </c>
    </row>
    <row r="70" customFormat="false" ht="15" hidden="false" customHeight="false" outlineLevel="0" collapsed="false">
      <c r="B70" s="33"/>
      <c r="C70" s="32"/>
      <c r="D70" s="32"/>
      <c r="E70" s="32"/>
    </row>
    <row r="71" customFormat="false" ht="15.75" hidden="false" customHeight="false" outlineLevel="0" collapsed="false">
      <c r="B71" s="17" t="s">
        <v>130</v>
      </c>
      <c r="C71" s="17"/>
      <c r="D71" s="17"/>
      <c r="E71" s="17"/>
    </row>
    <row r="72" s="27" customFormat="true" ht="38.25" hidden="false" customHeight="false" outlineLevel="0" collapsed="false">
      <c r="B72" s="18" t="s">
        <v>111</v>
      </c>
      <c r="C72" s="19" t="s">
        <v>112</v>
      </c>
      <c r="D72" s="20" t="s">
        <v>113</v>
      </c>
      <c r="E72" s="20" t="s">
        <v>114</v>
      </c>
    </row>
    <row r="73" s="21" customFormat="true" ht="15" hidden="false" customHeight="false" outlineLevel="0" collapsed="false">
      <c r="B73" s="22" t="s">
        <v>123</v>
      </c>
      <c r="C73" s="23" t="n">
        <v>1114.52</v>
      </c>
      <c r="D73" s="23" t="n">
        <v>2.3564</v>
      </c>
      <c r="E73" s="23" t="n">
        <v>2.3564</v>
      </c>
    </row>
    <row r="74" s="21" customFormat="true" ht="15" hidden="false" customHeight="false" outlineLevel="0" collapsed="false">
      <c r="B74" s="22" t="s">
        <v>124</v>
      </c>
      <c r="C74" s="23" t="n">
        <v>1114.52</v>
      </c>
      <c r="D74" s="23" t="n">
        <v>4.1911</v>
      </c>
      <c r="E74" s="23" t="n">
        <v>4.1911</v>
      </c>
    </row>
    <row r="75" s="21" customFormat="true" ht="15" hidden="false" customHeight="false" outlineLevel="0" collapsed="false">
      <c r="B75" s="22" t="s">
        <v>125</v>
      </c>
      <c r="C75" s="23" t="n">
        <v>1114.52</v>
      </c>
      <c r="D75" s="23" t="n">
        <v>3.4848</v>
      </c>
      <c r="E75" s="23" t="n">
        <v>3.4848</v>
      </c>
    </row>
    <row r="76" s="21" customFormat="true" ht="15" hidden="false" customHeight="false" outlineLevel="0" collapsed="false">
      <c r="B76" s="22" t="s">
        <v>126</v>
      </c>
      <c r="C76" s="23" t="n">
        <v>1114.52</v>
      </c>
      <c r="D76" s="23" t="n">
        <v>3.59</v>
      </c>
      <c r="E76" s="23" t="n">
        <v>3.59</v>
      </c>
    </row>
    <row r="77" s="21" customFormat="true" ht="15" hidden="false" customHeight="false" outlineLevel="0" collapsed="false">
      <c r="B77" s="22" t="s">
        <v>127</v>
      </c>
      <c r="C77" s="23" t="n">
        <v>1114.52</v>
      </c>
      <c r="D77" s="23" t="n">
        <v>3.4179</v>
      </c>
      <c r="E77" s="23" t="n">
        <v>3.4179</v>
      </c>
    </row>
    <row r="78" s="21" customFormat="true" ht="15" hidden="false" customHeight="false" outlineLevel="0" collapsed="false">
      <c r="B78" s="22" t="s">
        <v>128</v>
      </c>
      <c r="C78" s="23" t="n">
        <v>1114.52</v>
      </c>
      <c r="D78" s="23" t="n">
        <v>4.8791</v>
      </c>
      <c r="E78" s="23" t="n">
        <v>4.8791</v>
      </c>
    </row>
    <row r="80" customFormat="false" ht="15.75" hidden="false" customHeight="false" outlineLevel="0" collapsed="false">
      <c r="B80" s="17" t="s">
        <v>131</v>
      </c>
      <c r="C80" s="17"/>
      <c r="D80" s="17"/>
      <c r="E80" s="17"/>
    </row>
    <row r="81" s="27" customFormat="true" ht="38.25" hidden="false" customHeight="false" outlineLevel="0" collapsed="false">
      <c r="B81" s="18" t="s">
        <v>111</v>
      </c>
      <c r="C81" s="19" t="s">
        <v>112</v>
      </c>
      <c r="D81" s="20" t="s">
        <v>113</v>
      </c>
      <c r="E81" s="20" t="s">
        <v>114</v>
      </c>
    </row>
    <row r="82" s="21" customFormat="true" ht="15" hidden="false" customHeight="false" outlineLevel="0" collapsed="false">
      <c r="B82" s="22" t="s">
        <v>123</v>
      </c>
      <c r="C82" s="23" t="n">
        <v>1114.52</v>
      </c>
      <c r="D82" s="23" t="n">
        <v>2.5022</v>
      </c>
      <c r="E82" s="23" t="n">
        <v>2.5022</v>
      </c>
    </row>
    <row r="83" s="21" customFormat="true" ht="15" hidden="false" customHeight="false" outlineLevel="0" collapsed="false">
      <c r="B83" s="22" t="s">
        <v>124</v>
      </c>
      <c r="C83" s="23" t="n">
        <v>1114.52</v>
      </c>
      <c r="D83" s="23" t="n">
        <v>4.3658</v>
      </c>
      <c r="E83" s="23" t="n">
        <v>4.3658</v>
      </c>
    </row>
    <row r="84" s="21" customFormat="true" ht="15" hidden="false" customHeight="false" outlineLevel="0" collapsed="false">
      <c r="B84" s="22" t="s">
        <v>132</v>
      </c>
      <c r="C84" s="23" t="n">
        <v>1114.52</v>
      </c>
      <c r="D84" s="23" t="n">
        <v>3.6723</v>
      </c>
      <c r="E84" s="23" t="n">
        <v>3.6723</v>
      </c>
    </row>
    <row r="85" s="21" customFormat="true" ht="15" hidden="false" customHeight="false" outlineLevel="0" collapsed="false">
      <c r="B85" s="22" t="s">
        <v>126</v>
      </c>
      <c r="C85" s="23" t="n">
        <v>1114.52</v>
      </c>
      <c r="D85" s="23" t="n">
        <v>3.774</v>
      </c>
      <c r="E85" s="23" t="n">
        <v>3.774</v>
      </c>
    </row>
    <row r="86" s="21" customFormat="true" ht="15" hidden="false" customHeight="false" outlineLevel="0" collapsed="false">
      <c r="B86" s="22" t="s">
        <v>127</v>
      </c>
      <c r="C86" s="23" t="n">
        <v>1114.52</v>
      </c>
      <c r="D86" s="23" t="n">
        <v>3.5811</v>
      </c>
      <c r="E86" s="23" t="n">
        <v>3.5811</v>
      </c>
    </row>
    <row r="87" s="21" customFormat="true" ht="15" hidden="false" customHeight="false" outlineLevel="0" collapsed="false">
      <c r="B87" s="22" t="s">
        <v>128</v>
      </c>
      <c r="C87" s="23" t="n">
        <v>1114.52</v>
      </c>
      <c r="D87" s="23" t="n">
        <v>5.1183</v>
      </c>
      <c r="E87" s="23" t="n">
        <v>5.1183</v>
      </c>
    </row>
    <row r="88" customFormat="false" ht="15" hidden="false" customHeight="false" outlineLevel="0" collapsed="false">
      <c r="B88" s="33"/>
      <c r="C88" s="34"/>
    </row>
    <row r="89" customFormat="false" ht="15.75" hidden="false" customHeight="false" outlineLevel="0" collapsed="false">
      <c r="B89" s="17" t="s">
        <v>133</v>
      </c>
      <c r="C89" s="17"/>
      <c r="D89" s="17"/>
      <c r="E89" s="17"/>
    </row>
    <row r="90" s="27" customFormat="true" ht="38.25" hidden="false" customHeight="false" outlineLevel="0" collapsed="false">
      <c r="B90" s="18" t="s">
        <v>111</v>
      </c>
      <c r="C90" s="19" t="s">
        <v>112</v>
      </c>
      <c r="D90" s="20" t="s">
        <v>113</v>
      </c>
      <c r="E90" s="20" t="s">
        <v>114</v>
      </c>
    </row>
    <row r="91" s="21" customFormat="true" ht="15" hidden="false" customHeight="false" outlineLevel="0" collapsed="false">
      <c r="B91" s="22" t="s">
        <v>123</v>
      </c>
      <c r="C91" s="23" t="n">
        <v>1000</v>
      </c>
      <c r="D91" s="23" t="n">
        <v>2.5666</v>
      </c>
      <c r="E91" s="23" t="n">
        <v>2.5666</v>
      </c>
    </row>
    <row r="92" s="21" customFormat="true" ht="15" hidden="false" customHeight="false" outlineLevel="0" collapsed="false">
      <c r="B92" s="22" t="s">
        <v>124</v>
      </c>
      <c r="C92" s="23" t="n">
        <v>1000</v>
      </c>
      <c r="D92" s="23" t="n">
        <v>2.6027</v>
      </c>
      <c r="E92" s="23" t="n">
        <v>2.6027</v>
      </c>
    </row>
    <row r="93" s="21" customFormat="true" ht="15" hidden="false" customHeight="false" outlineLevel="0" collapsed="false">
      <c r="B93" s="22" t="s">
        <v>132</v>
      </c>
      <c r="C93" s="23" t="n">
        <v>1000</v>
      </c>
      <c r="D93" s="23" t="n">
        <v>2.7225</v>
      </c>
      <c r="E93" s="23" t="n">
        <v>2.7225</v>
      </c>
    </row>
    <row r="94" s="21" customFormat="true" ht="15" hidden="false" customHeight="false" outlineLevel="0" collapsed="false">
      <c r="B94" s="22" t="s">
        <v>126</v>
      </c>
      <c r="C94" s="23" t="n">
        <v>1000</v>
      </c>
      <c r="D94" s="23" t="n">
        <v>2.9532</v>
      </c>
      <c r="E94" s="23" t="n">
        <v>2.9532</v>
      </c>
    </row>
    <row r="95" s="21" customFormat="true" ht="15" hidden="false" customHeight="false" outlineLevel="0" collapsed="false">
      <c r="B95" s="22" t="s">
        <v>127</v>
      </c>
      <c r="C95" s="23" t="n">
        <v>1000</v>
      </c>
      <c r="D95" s="23" t="n">
        <v>2.4287</v>
      </c>
      <c r="E95" s="23" t="n">
        <v>2.4287</v>
      </c>
    </row>
    <row r="96" s="21" customFormat="true" ht="15" hidden="false" customHeight="false" outlineLevel="0" collapsed="false">
      <c r="B96" s="22" t="s">
        <v>128</v>
      </c>
      <c r="C96" s="23" t="n">
        <v>1000</v>
      </c>
      <c r="D96" s="23" t="n">
        <v>2.6978</v>
      </c>
      <c r="E96" s="23" t="n">
        <v>2.6978</v>
      </c>
    </row>
    <row r="97" customFormat="false" ht="15" hidden="false" customHeight="true" outlineLevel="0" collapsed="false">
      <c r="B97" s="33"/>
      <c r="C97" s="32"/>
      <c r="D97" s="32" t="s">
        <v>134</v>
      </c>
      <c r="E97" s="32"/>
    </row>
    <row r="98" customFormat="false" ht="15.75" hidden="false" customHeight="false" outlineLevel="0" collapsed="false">
      <c r="B98" s="17" t="s">
        <v>135</v>
      </c>
      <c r="C98" s="17"/>
      <c r="D98" s="17"/>
      <c r="E98" s="17"/>
    </row>
    <row r="99" s="27" customFormat="true" ht="38.25" hidden="false" customHeight="false" outlineLevel="0" collapsed="false">
      <c r="B99" s="18" t="s">
        <v>111</v>
      </c>
      <c r="C99" s="19" t="s">
        <v>112</v>
      </c>
      <c r="D99" s="20" t="s">
        <v>113</v>
      </c>
      <c r="E99" s="20" t="s">
        <v>114</v>
      </c>
    </row>
    <row r="100" s="21" customFormat="true" ht="15" hidden="false" customHeight="false" outlineLevel="0" collapsed="false">
      <c r="B100" s="22" t="s">
        <v>123</v>
      </c>
      <c r="C100" s="23" t="n">
        <v>1000</v>
      </c>
      <c r="D100" s="23" t="n">
        <v>2.6601</v>
      </c>
      <c r="E100" s="23" t="n">
        <v>2.6601</v>
      </c>
    </row>
    <row r="101" s="21" customFormat="true" ht="15" hidden="false" customHeight="false" outlineLevel="0" collapsed="false">
      <c r="B101" s="22" t="s">
        <v>124</v>
      </c>
      <c r="C101" s="23" t="n">
        <v>1000</v>
      </c>
      <c r="D101" s="23" t="n">
        <v>2.6881</v>
      </c>
      <c r="E101" s="23" t="n">
        <v>2.6881</v>
      </c>
    </row>
    <row r="102" s="21" customFormat="true" ht="15" hidden="false" customHeight="false" outlineLevel="0" collapsed="false">
      <c r="B102" s="22" t="s">
        <v>132</v>
      </c>
      <c r="C102" s="23" t="n">
        <v>1000</v>
      </c>
      <c r="D102" s="23" t="n">
        <v>2.8186</v>
      </c>
      <c r="E102" s="23" t="n">
        <v>2.8186</v>
      </c>
    </row>
    <row r="103" s="21" customFormat="true" ht="15" hidden="false" customHeight="false" outlineLevel="0" collapsed="false">
      <c r="B103" s="22" t="s">
        <v>126</v>
      </c>
      <c r="C103" s="23" t="n">
        <v>1000</v>
      </c>
      <c r="D103" s="23" t="n">
        <v>3.0455</v>
      </c>
      <c r="E103" s="23" t="n">
        <v>3.0455</v>
      </c>
    </row>
    <row r="104" s="21" customFormat="true" ht="15" hidden="false" customHeight="false" outlineLevel="0" collapsed="false">
      <c r="B104" s="22" t="s">
        <v>127</v>
      </c>
      <c r="C104" s="23" t="n">
        <v>1000</v>
      </c>
      <c r="D104" s="23" t="n">
        <v>2.5073</v>
      </c>
      <c r="E104" s="23" t="n">
        <v>2.5073</v>
      </c>
    </row>
    <row r="105" s="21" customFormat="true" ht="15" hidden="false" customHeight="false" outlineLevel="0" collapsed="false">
      <c r="B105" s="22" t="s">
        <v>128</v>
      </c>
      <c r="C105" s="23" t="n">
        <v>1000</v>
      </c>
      <c r="D105" s="23" t="n">
        <v>2.7596</v>
      </c>
      <c r="E105" s="23" t="n">
        <v>2.7596</v>
      </c>
    </row>
    <row r="107" customFormat="false" ht="15.75" hidden="false" customHeight="false" outlineLevel="0" collapsed="false">
      <c r="B107" s="17" t="s">
        <v>136</v>
      </c>
      <c r="C107" s="17"/>
      <c r="D107" s="17"/>
      <c r="E107" s="17"/>
    </row>
    <row r="108" s="27" customFormat="true" ht="38.25" hidden="false" customHeight="false" outlineLevel="0" collapsed="false">
      <c r="B108" s="18" t="s">
        <v>111</v>
      </c>
      <c r="C108" s="19" t="s">
        <v>112</v>
      </c>
      <c r="D108" s="20" t="s">
        <v>113</v>
      </c>
      <c r="E108" s="20" t="s">
        <v>114</v>
      </c>
    </row>
    <row r="109" s="21" customFormat="true" ht="15" hidden="false" customHeight="false" outlineLevel="0" collapsed="false">
      <c r="B109" s="22" t="s">
        <v>123</v>
      </c>
      <c r="C109" s="23" t="n">
        <v>1003.5288</v>
      </c>
      <c r="D109" s="23" t="n">
        <v>1.9821</v>
      </c>
      <c r="E109" s="23" t="n">
        <v>1.9821</v>
      </c>
    </row>
    <row r="110" s="21" customFormat="true" ht="15" hidden="false" customHeight="false" outlineLevel="0" collapsed="false">
      <c r="B110" s="22" t="s">
        <v>124</v>
      </c>
      <c r="C110" s="23" t="n">
        <v>1003.5288</v>
      </c>
      <c r="D110" s="23" t="n">
        <v>3.3583</v>
      </c>
      <c r="E110" s="23" t="n">
        <v>3.3583</v>
      </c>
    </row>
    <row r="111" s="21" customFormat="true" ht="15" hidden="false" customHeight="false" outlineLevel="0" collapsed="false">
      <c r="B111" s="22" t="s">
        <v>132</v>
      </c>
      <c r="C111" s="23" t="n">
        <v>1003.5288</v>
      </c>
      <c r="D111" s="23" t="n">
        <v>2.8521</v>
      </c>
      <c r="E111" s="23" t="n">
        <v>2.8521</v>
      </c>
    </row>
    <row r="112" s="21" customFormat="true" ht="15" hidden="false" customHeight="false" outlineLevel="0" collapsed="false">
      <c r="B112" s="22" t="s">
        <v>126</v>
      </c>
      <c r="C112" s="23" t="n">
        <v>1003.5288</v>
      </c>
      <c r="D112" s="23" t="n">
        <v>2.7461</v>
      </c>
      <c r="E112" s="23" t="n">
        <v>2.7461</v>
      </c>
    </row>
    <row r="113" s="21" customFormat="true" ht="15" hidden="false" customHeight="false" outlineLevel="0" collapsed="false">
      <c r="B113" s="22" t="s">
        <v>127</v>
      </c>
      <c r="C113" s="23" t="n">
        <v>1003.5288</v>
      </c>
      <c r="D113" s="23" t="n">
        <v>3.023</v>
      </c>
      <c r="E113" s="23" t="n">
        <v>3.023</v>
      </c>
    </row>
    <row r="114" s="21" customFormat="true" ht="15" hidden="false" customHeight="false" outlineLevel="0" collapsed="false">
      <c r="B114" s="22" t="s">
        <v>128</v>
      </c>
      <c r="C114" s="23" t="n">
        <v>1003.5288</v>
      </c>
      <c r="D114" s="23" t="n">
        <v>3.7803</v>
      </c>
      <c r="E114" s="23" t="n">
        <v>3.7803</v>
      </c>
    </row>
    <row r="116" customFormat="false" ht="15.75" hidden="false" customHeight="false" outlineLevel="0" collapsed="false">
      <c r="B116" s="17" t="s">
        <v>137</v>
      </c>
      <c r="C116" s="17"/>
      <c r="D116" s="17"/>
      <c r="E116" s="17"/>
    </row>
    <row r="117" s="27" customFormat="true" ht="38.25" hidden="false" customHeight="false" outlineLevel="0" collapsed="false">
      <c r="B117" s="18" t="s">
        <v>111</v>
      </c>
      <c r="C117" s="19" t="s">
        <v>112</v>
      </c>
      <c r="D117" s="20" t="s">
        <v>113</v>
      </c>
      <c r="E117" s="20" t="s">
        <v>114</v>
      </c>
    </row>
    <row r="118" s="21" customFormat="true" ht="15" hidden="false" customHeight="false" outlineLevel="0" collapsed="false">
      <c r="B118" s="22" t="s">
        <v>123</v>
      </c>
      <c r="C118" s="23" t="n">
        <v>1003.5316</v>
      </c>
      <c r="D118" s="23" t="n">
        <v>2.1361</v>
      </c>
      <c r="E118" s="23" t="n">
        <v>2.1361</v>
      </c>
    </row>
    <row r="119" s="21" customFormat="true" ht="15" hidden="false" customHeight="false" outlineLevel="0" collapsed="false">
      <c r="B119" s="22" t="s">
        <v>124</v>
      </c>
      <c r="C119" s="23" t="n">
        <v>1003.5316</v>
      </c>
      <c r="D119" s="23" t="n">
        <v>3.5313</v>
      </c>
      <c r="E119" s="23" t="n">
        <v>3.5313</v>
      </c>
    </row>
    <row r="120" s="21" customFormat="true" ht="15" hidden="false" customHeight="false" outlineLevel="0" collapsed="false">
      <c r="B120" s="22" t="s">
        <v>125</v>
      </c>
      <c r="C120" s="23" t="n">
        <v>1003.5316</v>
      </c>
      <c r="D120" s="23" t="n">
        <v>3.1552</v>
      </c>
      <c r="E120" s="23" t="n">
        <v>3.1552</v>
      </c>
    </row>
    <row r="121" s="21" customFormat="true" ht="15" hidden="false" customHeight="false" outlineLevel="0" collapsed="false">
      <c r="B121" s="22" t="s">
        <v>126</v>
      </c>
      <c r="C121" s="23" t="n">
        <v>1003.5316</v>
      </c>
      <c r="D121" s="23" t="n">
        <v>2.9387</v>
      </c>
      <c r="E121" s="23" t="n">
        <v>2.9387</v>
      </c>
    </row>
    <row r="122" s="21" customFormat="true" ht="15" hidden="false" customHeight="false" outlineLevel="0" collapsed="false">
      <c r="B122" s="22" t="s">
        <v>127</v>
      </c>
      <c r="C122" s="23" t="n">
        <v>1003.5316</v>
      </c>
      <c r="D122" s="23" t="n">
        <v>3.1773</v>
      </c>
      <c r="E122" s="23" t="n">
        <v>3.1773</v>
      </c>
    </row>
    <row r="123" s="21" customFormat="true" ht="15" hidden="false" customHeight="false" outlineLevel="0" collapsed="false">
      <c r="B123" s="22" t="s">
        <v>128</v>
      </c>
      <c r="C123" s="23" t="n">
        <v>1003.5316</v>
      </c>
      <c r="D123" s="23" t="n">
        <v>4.28</v>
      </c>
      <c r="E123" s="23" t="n">
        <v>4.28</v>
      </c>
    </row>
    <row r="124" customFormat="false" ht="15" hidden="false" customHeight="false" outlineLevel="0" collapsed="false">
      <c r="C124" s="34"/>
      <c r="D124" s="32"/>
      <c r="E124" s="32"/>
    </row>
    <row r="125" customFormat="false" ht="15.75" hidden="false" customHeight="false" outlineLevel="0" collapsed="false">
      <c r="B125" s="17" t="s">
        <v>138</v>
      </c>
      <c r="C125" s="17"/>
      <c r="D125" s="17"/>
      <c r="E125" s="17"/>
    </row>
    <row r="126" s="27" customFormat="true" ht="38.25" hidden="false" customHeight="false" outlineLevel="0" collapsed="false">
      <c r="B126" s="18" t="s">
        <v>111</v>
      </c>
      <c r="C126" s="19" t="s">
        <v>112</v>
      </c>
      <c r="D126" s="20" t="s">
        <v>113</v>
      </c>
      <c r="E126" s="20" t="s">
        <v>114</v>
      </c>
    </row>
    <row r="127" s="21" customFormat="true" ht="15" hidden="false" customHeight="false" outlineLevel="0" collapsed="false">
      <c r="B127" s="22" t="n">
        <v>44474</v>
      </c>
      <c r="C127" s="23" t="n">
        <v>1008.0658</v>
      </c>
      <c r="D127" s="23" t="n">
        <v>0.3052</v>
      </c>
      <c r="E127" s="23" t="n">
        <v>0.3052</v>
      </c>
    </row>
    <row r="128" s="21" customFormat="true" ht="15" hidden="false" customHeight="false" outlineLevel="0" collapsed="false">
      <c r="B128" s="22" t="n">
        <v>44481</v>
      </c>
      <c r="C128" s="23" t="n">
        <v>1008.0658</v>
      </c>
      <c r="D128" s="23" t="n">
        <v>0.7834</v>
      </c>
      <c r="E128" s="23" t="n">
        <v>0.7834</v>
      </c>
    </row>
    <row r="129" s="21" customFormat="true" ht="15" hidden="false" customHeight="false" outlineLevel="0" collapsed="false">
      <c r="B129" s="22" t="n">
        <v>44489</v>
      </c>
      <c r="C129" s="23" t="n">
        <v>1008.0658</v>
      </c>
      <c r="D129" s="23" t="n">
        <v>0.5057</v>
      </c>
      <c r="E129" s="23" t="n">
        <v>0.5057</v>
      </c>
    </row>
    <row r="130" s="21" customFormat="true" ht="15" hidden="false" customHeight="false" outlineLevel="0" collapsed="false">
      <c r="B130" s="22" t="n">
        <v>44495</v>
      </c>
      <c r="C130" s="23" t="n">
        <v>1008.0658</v>
      </c>
      <c r="D130" s="23" t="n">
        <v>0.275</v>
      </c>
      <c r="E130" s="23" t="n">
        <v>0.275</v>
      </c>
    </row>
    <row r="131" s="21" customFormat="true" ht="15" hidden="false" customHeight="false" outlineLevel="0" collapsed="false">
      <c r="B131" s="22" t="n">
        <v>44502</v>
      </c>
      <c r="C131" s="23" t="n">
        <v>1008.0658</v>
      </c>
      <c r="D131" s="23" t="n">
        <v>0.2267</v>
      </c>
      <c r="E131" s="23" t="n">
        <v>0.2267</v>
      </c>
    </row>
    <row r="132" s="21" customFormat="true" ht="15" hidden="false" customHeight="false" outlineLevel="0" collapsed="false">
      <c r="B132" s="22" t="n">
        <v>44509</v>
      </c>
      <c r="C132" s="23" t="n">
        <v>1008.0658</v>
      </c>
      <c r="D132" s="23" t="n">
        <v>1.2984</v>
      </c>
      <c r="E132" s="23" t="n">
        <v>1.2984</v>
      </c>
    </row>
    <row r="133" s="21" customFormat="true" ht="15" hidden="false" customHeight="false" outlineLevel="0" collapsed="false">
      <c r="B133" s="22" t="n">
        <v>44516</v>
      </c>
      <c r="C133" s="23" t="n">
        <v>1008.0658</v>
      </c>
      <c r="D133" s="23" t="n">
        <v>0.6061</v>
      </c>
      <c r="E133" s="23" t="n">
        <v>0.6061</v>
      </c>
    </row>
    <row r="134" s="21" customFormat="true" ht="15" hidden="false" customHeight="false" outlineLevel="0" collapsed="false">
      <c r="B134" s="22" t="n">
        <v>44523</v>
      </c>
      <c r="C134" s="23" t="n">
        <v>1008.0658</v>
      </c>
      <c r="D134" s="23" t="n">
        <v>0.6455</v>
      </c>
      <c r="E134" s="23" t="n">
        <v>0.6455</v>
      </c>
    </row>
    <row r="135" s="21" customFormat="true" ht="15" hidden="false" customHeight="false" outlineLevel="0" collapsed="false">
      <c r="B135" s="22" t="n">
        <v>44530</v>
      </c>
      <c r="C135" s="23" t="n">
        <v>1008.0658</v>
      </c>
      <c r="D135" s="23" t="n">
        <v>0.6772</v>
      </c>
      <c r="E135" s="23" t="n">
        <v>0.6772</v>
      </c>
    </row>
    <row r="136" s="21" customFormat="true" ht="15" hidden="false" customHeight="false" outlineLevel="0" collapsed="false">
      <c r="B136" s="22" t="n">
        <v>44537</v>
      </c>
      <c r="C136" s="23" t="n">
        <v>1008.0658</v>
      </c>
      <c r="D136" s="23" t="n">
        <v>0.8097</v>
      </c>
      <c r="E136" s="23" t="n">
        <v>0.8097</v>
      </c>
    </row>
    <row r="137" s="21" customFormat="true" ht="15" hidden="false" customHeight="false" outlineLevel="0" collapsed="false">
      <c r="B137" s="22" t="n">
        <v>44544</v>
      </c>
      <c r="C137" s="23" t="n">
        <v>1008.0658</v>
      </c>
      <c r="D137" s="23" t="n">
        <v>0.7734</v>
      </c>
      <c r="E137" s="23" t="n">
        <v>0.7734</v>
      </c>
    </row>
    <row r="138" s="21" customFormat="true" ht="15" hidden="false" customHeight="false" outlineLevel="0" collapsed="false">
      <c r="B138" s="22" t="n">
        <v>44551</v>
      </c>
      <c r="C138" s="23" t="n">
        <v>1008.0658</v>
      </c>
      <c r="D138" s="23" t="n">
        <v>0.0146</v>
      </c>
      <c r="E138" s="23" t="n">
        <v>0.0146</v>
      </c>
    </row>
    <row r="139" s="21" customFormat="true" ht="15" hidden="false" customHeight="false" outlineLevel="0" collapsed="false">
      <c r="B139" s="22" t="n">
        <v>44558</v>
      </c>
      <c r="C139" s="23" t="n">
        <v>1008.0658</v>
      </c>
      <c r="D139" s="23" t="n">
        <v>0.739</v>
      </c>
      <c r="E139" s="23" t="n">
        <v>0.739</v>
      </c>
    </row>
    <row r="140" s="21" customFormat="true" ht="15" hidden="false" customHeight="false" outlineLevel="0" collapsed="false">
      <c r="B140" s="22" t="n">
        <v>44565</v>
      </c>
      <c r="C140" s="23" t="n">
        <v>1008.0658</v>
      </c>
      <c r="D140" s="23" t="n">
        <v>0.6936</v>
      </c>
      <c r="E140" s="23" t="n">
        <v>0.6936</v>
      </c>
    </row>
    <row r="141" s="21" customFormat="true" ht="15" hidden="false" customHeight="false" outlineLevel="0" collapsed="false">
      <c r="B141" s="22" t="n">
        <v>44572</v>
      </c>
      <c r="C141" s="23" t="n">
        <v>1008.0658</v>
      </c>
      <c r="D141" s="23" t="n">
        <v>0.8456</v>
      </c>
      <c r="E141" s="23" t="n">
        <v>0.8456</v>
      </c>
    </row>
    <row r="142" s="21" customFormat="true" ht="15" hidden="false" customHeight="false" outlineLevel="0" collapsed="false">
      <c r="B142" s="22" t="n">
        <v>44579</v>
      </c>
      <c r="C142" s="23" t="n">
        <v>1008.0658</v>
      </c>
      <c r="D142" s="23" t="n">
        <v>0.9872</v>
      </c>
      <c r="E142" s="23" t="n">
        <v>0.9872</v>
      </c>
    </row>
    <row r="143" s="21" customFormat="true" ht="15" hidden="false" customHeight="false" outlineLevel="0" collapsed="false">
      <c r="B143" s="22" t="n">
        <v>44586</v>
      </c>
      <c r="C143" s="23" t="n">
        <v>1008.0658</v>
      </c>
      <c r="D143" s="23" t="n">
        <v>0.5683</v>
      </c>
      <c r="E143" s="23" t="n">
        <v>0.5683</v>
      </c>
    </row>
    <row r="144" s="21" customFormat="true" ht="15" hidden="false" customHeight="false" outlineLevel="0" collapsed="false">
      <c r="B144" s="22" t="n">
        <v>44600</v>
      </c>
      <c r="C144" s="23" t="n">
        <v>1008.0658</v>
      </c>
      <c r="D144" s="23" t="n">
        <v>0.3879</v>
      </c>
      <c r="E144" s="23" t="n">
        <v>0.3879</v>
      </c>
    </row>
    <row r="145" s="21" customFormat="true" ht="15" hidden="false" customHeight="false" outlineLevel="0" collapsed="false">
      <c r="B145" s="22" t="n">
        <v>44607</v>
      </c>
      <c r="C145" s="23" t="n">
        <v>1008.0658</v>
      </c>
      <c r="D145" s="23" t="n">
        <v>1.6822</v>
      </c>
      <c r="E145" s="23" t="n">
        <v>1.6822</v>
      </c>
    </row>
    <row r="146" s="21" customFormat="true" ht="15" hidden="false" customHeight="false" outlineLevel="0" collapsed="false">
      <c r="B146" s="22" t="n">
        <v>44614</v>
      </c>
      <c r="C146" s="23" t="n">
        <v>1008.0658</v>
      </c>
      <c r="D146" s="23" t="n">
        <v>0.667</v>
      </c>
      <c r="E146" s="23" t="n">
        <v>0.667</v>
      </c>
    </row>
    <row r="147" s="21" customFormat="true" ht="15" hidden="false" customHeight="false" outlineLevel="0" collapsed="false">
      <c r="B147" s="22" t="n">
        <v>44622</v>
      </c>
      <c r="C147" s="23" t="n">
        <v>1008.0658</v>
      </c>
      <c r="D147" s="23" t="n">
        <v>0.3536</v>
      </c>
      <c r="E147" s="23" t="n">
        <v>0.3536</v>
      </c>
    </row>
    <row r="148" s="21" customFormat="true" ht="15" hidden="false" customHeight="false" outlineLevel="0" collapsed="false">
      <c r="B148" s="22" t="n">
        <v>44635</v>
      </c>
      <c r="C148" s="23" t="n">
        <v>1008.0658</v>
      </c>
      <c r="D148" s="23" t="n">
        <v>1.0832</v>
      </c>
      <c r="E148" s="23" t="n">
        <v>1.0832</v>
      </c>
    </row>
    <row r="149" s="21" customFormat="true" ht="15" hidden="false" customHeight="false" outlineLevel="0" collapsed="false">
      <c r="B149" s="22" t="n">
        <v>44642</v>
      </c>
      <c r="C149" s="23" t="n">
        <v>1008.0658</v>
      </c>
      <c r="D149" s="23" t="n">
        <v>1.0261</v>
      </c>
      <c r="E149" s="23" t="n">
        <v>1.0261</v>
      </c>
    </row>
    <row r="150" s="21" customFormat="true" ht="15" hidden="false" customHeight="false" outlineLevel="0" collapsed="false">
      <c r="B150" s="22" t="n">
        <v>44649</v>
      </c>
      <c r="C150" s="23" t="n">
        <v>1008.0658</v>
      </c>
      <c r="D150" s="23" t="n">
        <v>0.9083</v>
      </c>
      <c r="E150" s="23" t="n">
        <v>0.9083</v>
      </c>
    </row>
    <row r="151" customFormat="false" ht="15" hidden="false" customHeight="false" outlineLevel="0" collapsed="false">
      <c r="B151" s="24"/>
      <c r="C151" s="25"/>
      <c r="D151" s="25"/>
      <c r="E151" s="25"/>
    </row>
    <row r="152" customFormat="false" ht="15.75" hidden="false" customHeight="false" outlineLevel="0" collapsed="false">
      <c r="B152" s="17" t="s">
        <v>139</v>
      </c>
      <c r="C152" s="17"/>
      <c r="D152" s="17"/>
      <c r="E152" s="17"/>
    </row>
    <row r="153" s="27" customFormat="true" ht="38.25" hidden="false" customHeight="false" outlineLevel="0" collapsed="false">
      <c r="B153" s="18" t="s">
        <v>111</v>
      </c>
      <c r="C153" s="19" t="s">
        <v>112</v>
      </c>
      <c r="D153" s="20" t="s">
        <v>113</v>
      </c>
      <c r="E153" s="20" t="s">
        <v>114</v>
      </c>
    </row>
    <row r="154" s="21" customFormat="true" ht="15" hidden="false" customHeight="false" outlineLevel="0" collapsed="false">
      <c r="B154" s="22" t="n">
        <v>44474</v>
      </c>
      <c r="C154" s="23" t="n">
        <v>1008.0658</v>
      </c>
      <c r="D154" s="23" t="n">
        <v>0.3444</v>
      </c>
      <c r="E154" s="23" t="n">
        <v>0.3444</v>
      </c>
    </row>
    <row r="155" s="21" customFormat="true" ht="15" hidden="false" customHeight="false" outlineLevel="0" collapsed="false">
      <c r="B155" s="22" t="n">
        <v>44481</v>
      </c>
      <c r="C155" s="23" t="n">
        <v>1008.0658</v>
      </c>
      <c r="D155" s="23" t="n">
        <v>0.8229</v>
      </c>
      <c r="E155" s="23" t="n">
        <v>0.8229</v>
      </c>
    </row>
    <row r="156" s="21" customFormat="true" ht="15" hidden="false" customHeight="false" outlineLevel="0" collapsed="false">
      <c r="B156" s="22" t="n">
        <v>44489</v>
      </c>
      <c r="C156" s="23" t="n">
        <v>1008.0658</v>
      </c>
      <c r="D156" s="23" t="n">
        <v>0.5536</v>
      </c>
      <c r="E156" s="23" t="n">
        <v>0.5536</v>
      </c>
    </row>
    <row r="157" s="21" customFormat="true" ht="15" hidden="false" customHeight="false" outlineLevel="0" collapsed="false">
      <c r="B157" s="22" t="n">
        <v>44495</v>
      </c>
      <c r="C157" s="23" t="n">
        <v>1008.0658</v>
      </c>
      <c r="D157" s="23" t="n">
        <v>0.3218</v>
      </c>
      <c r="E157" s="23" t="n">
        <v>0.3218</v>
      </c>
    </row>
    <row r="158" s="21" customFormat="true" ht="15" hidden="false" customHeight="false" outlineLevel="0" collapsed="false">
      <c r="B158" s="22" t="n">
        <v>44502</v>
      </c>
      <c r="C158" s="23" t="n">
        <v>1008.0658</v>
      </c>
      <c r="D158" s="23" t="n">
        <v>0.272</v>
      </c>
      <c r="E158" s="23" t="n">
        <v>0.272</v>
      </c>
    </row>
    <row r="159" s="21" customFormat="true" ht="15" hidden="false" customHeight="false" outlineLevel="0" collapsed="false">
      <c r="B159" s="22" t="n">
        <v>44509</v>
      </c>
      <c r="C159" s="23" t="n">
        <v>1008.0658</v>
      </c>
      <c r="D159" s="23" t="n">
        <v>1.3374</v>
      </c>
      <c r="E159" s="23" t="n">
        <v>1.3374</v>
      </c>
    </row>
    <row r="160" s="21" customFormat="true" ht="15" hidden="false" customHeight="false" outlineLevel="0" collapsed="false">
      <c r="B160" s="22" t="n">
        <v>44516</v>
      </c>
      <c r="C160" s="23" t="n">
        <v>1008.0658</v>
      </c>
      <c r="D160" s="23" t="n">
        <v>0.6429</v>
      </c>
      <c r="E160" s="23" t="n">
        <v>0.6429</v>
      </c>
    </row>
    <row r="161" s="21" customFormat="true" ht="15" hidden="false" customHeight="false" outlineLevel="0" collapsed="false">
      <c r="B161" s="22" t="n">
        <v>44523</v>
      </c>
      <c r="C161" s="23" t="n">
        <v>1008.0658</v>
      </c>
      <c r="D161" s="23" t="n">
        <v>0.6839</v>
      </c>
      <c r="E161" s="23" t="n">
        <v>0.6839</v>
      </c>
    </row>
    <row r="162" s="21" customFormat="true" ht="15" hidden="false" customHeight="false" outlineLevel="0" collapsed="false">
      <c r="B162" s="22" t="n">
        <v>44530</v>
      </c>
      <c r="C162" s="23" t="n">
        <v>1008.0658</v>
      </c>
      <c r="D162" s="23" t="n">
        <v>0.7163</v>
      </c>
      <c r="E162" s="23" t="n">
        <v>0.7163</v>
      </c>
    </row>
    <row r="163" s="21" customFormat="true" ht="15" hidden="false" customHeight="false" outlineLevel="0" collapsed="false">
      <c r="B163" s="22" t="n">
        <v>44537</v>
      </c>
      <c r="C163" s="23" t="n">
        <v>1008.0658</v>
      </c>
      <c r="D163" s="23" t="n">
        <v>0.812</v>
      </c>
      <c r="E163" s="23" t="n">
        <v>0.812</v>
      </c>
    </row>
    <row r="164" s="21" customFormat="true" ht="15" hidden="false" customHeight="false" outlineLevel="0" collapsed="false">
      <c r="B164" s="22" t="n">
        <v>44544</v>
      </c>
      <c r="C164" s="23" t="n">
        <v>1008.0658</v>
      </c>
      <c r="D164" s="23" t="n">
        <v>0.7705</v>
      </c>
      <c r="E164" s="23" t="n">
        <v>0.7705</v>
      </c>
    </row>
    <row r="165" s="21" customFormat="true" ht="15" hidden="false" customHeight="false" outlineLevel="0" collapsed="false">
      <c r="B165" s="22" t="n">
        <v>44551</v>
      </c>
      <c r="C165" s="23" t="n">
        <v>1008.0658</v>
      </c>
      <c r="D165" s="23" t="n">
        <v>0.0954</v>
      </c>
      <c r="E165" s="23" t="n">
        <v>0.0954</v>
      </c>
    </row>
    <row r="166" s="21" customFormat="true" ht="15" hidden="false" customHeight="false" outlineLevel="0" collapsed="false">
      <c r="B166" s="22" t="n">
        <v>44558</v>
      </c>
      <c r="C166" s="23" t="n">
        <v>1008.0658</v>
      </c>
      <c r="D166" s="23" t="n">
        <v>0.8514</v>
      </c>
      <c r="E166" s="23" t="n">
        <v>0.8514</v>
      </c>
    </row>
    <row r="167" s="21" customFormat="true" ht="15" hidden="false" customHeight="false" outlineLevel="0" collapsed="false">
      <c r="B167" s="22" t="n">
        <v>44565</v>
      </c>
      <c r="C167" s="23" t="n">
        <v>1008.0658</v>
      </c>
      <c r="D167" s="23" t="n">
        <v>0.7529</v>
      </c>
      <c r="E167" s="23" t="n">
        <v>0.7529</v>
      </c>
    </row>
    <row r="168" s="21" customFormat="true" ht="15" hidden="false" customHeight="false" outlineLevel="0" collapsed="false">
      <c r="B168" s="22" t="n">
        <v>44572</v>
      </c>
      <c r="C168" s="23" t="n">
        <v>1008.0658</v>
      </c>
      <c r="D168" s="23" t="n">
        <v>0.8971</v>
      </c>
      <c r="E168" s="23" t="n">
        <v>0.8971</v>
      </c>
    </row>
    <row r="169" s="21" customFormat="true" ht="15" hidden="false" customHeight="false" outlineLevel="0" collapsed="false">
      <c r="B169" s="22" t="n">
        <v>44579</v>
      </c>
      <c r="C169" s="23" t="n">
        <v>1008.0658</v>
      </c>
      <c r="D169" s="23" t="n">
        <v>1.0421</v>
      </c>
      <c r="E169" s="23" t="n">
        <v>1.0421</v>
      </c>
    </row>
    <row r="170" s="21" customFormat="true" ht="15" hidden="false" customHeight="false" outlineLevel="0" collapsed="false">
      <c r="B170" s="22" t="n">
        <v>44586</v>
      </c>
      <c r="C170" s="23" t="n">
        <v>1008.0658</v>
      </c>
      <c r="D170" s="23" t="n">
        <v>0.6325</v>
      </c>
      <c r="E170" s="23" t="n">
        <v>0.6325</v>
      </c>
    </row>
    <row r="171" s="21" customFormat="true" ht="15" hidden="false" customHeight="false" outlineLevel="0" collapsed="false">
      <c r="B171" s="22" t="n">
        <v>44600</v>
      </c>
      <c r="C171" s="23" t="n">
        <v>1008.0658</v>
      </c>
      <c r="D171" s="23" t="n">
        <v>0.4973</v>
      </c>
      <c r="E171" s="23" t="n">
        <v>0.4973</v>
      </c>
    </row>
    <row r="172" s="21" customFormat="true" ht="15" hidden="false" customHeight="false" outlineLevel="0" collapsed="false">
      <c r="B172" s="22" t="n">
        <v>44607</v>
      </c>
      <c r="C172" s="23" t="n">
        <v>1008.0658</v>
      </c>
      <c r="D172" s="23" t="n">
        <v>1.7327</v>
      </c>
      <c r="E172" s="23" t="n">
        <v>1.7327</v>
      </c>
    </row>
    <row r="173" s="21" customFormat="true" ht="15" hidden="false" customHeight="false" outlineLevel="0" collapsed="false">
      <c r="B173" s="22" t="n">
        <v>44614</v>
      </c>
      <c r="C173" s="23" t="n">
        <v>1008.0658</v>
      </c>
      <c r="D173" s="23" t="n">
        <v>0.7345</v>
      </c>
      <c r="E173" s="23" t="n">
        <v>0.7345</v>
      </c>
    </row>
    <row r="174" s="21" customFormat="true" ht="15" hidden="false" customHeight="false" outlineLevel="0" collapsed="false">
      <c r="B174" s="22" t="n">
        <v>44622</v>
      </c>
      <c r="C174" s="23" t="n">
        <v>1008.0658</v>
      </c>
      <c r="D174" s="23" t="n">
        <v>0.423</v>
      </c>
      <c r="E174" s="23" t="n">
        <v>0.423</v>
      </c>
    </row>
    <row r="175" s="21" customFormat="true" ht="15" hidden="false" customHeight="false" outlineLevel="0" collapsed="false">
      <c r="B175" s="22" t="n">
        <v>44635</v>
      </c>
      <c r="C175" s="23" t="n">
        <v>1008.0658</v>
      </c>
      <c r="D175" s="23" t="n">
        <v>1.1754</v>
      </c>
      <c r="E175" s="23" t="n">
        <v>1.1754</v>
      </c>
    </row>
    <row r="176" s="21" customFormat="true" ht="15" hidden="false" customHeight="false" outlineLevel="0" collapsed="false">
      <c r="B176" s="22" t="n">
        <v>44642</v>
      </c>
      <c r="C176" s="23" t="n">
        <v>1008.0658</v>
      </c>
      <c r="D176" s="23" t="n">
        <v>1.0758</v>
      </c>
      <c r="E176" s="23" t="n">
        <v>1.0758</v>
      </c>
    </row>
    <row r="177" s="21" customFormat="true" ht="15" hidden="false" customHeight="false" outlineLevel="0" collapsed="false">
      <c r="B177" s="22" t="n">
        <v>44649</v>
      </c>
      <c r="C177" s="23" t="n">
        <v>1008.0659</v>
      </c>
      <c r="D177" s="23" t="n">
        <v>0.9905</v>
      </c>
      <c r="E177" s="23" t="n">
        <v>0.9905</v>
      </c>
    </row>
    <row r="178" customFormat="false" ht="15" hidden="false" customHeight="false" outlineLevel="0" collapsed="false">
      <c r="B178" s="24"/>
      <c r="C178" s="25"/>
      <c r="D178" s="25"/>
      <c r="E178" s="25"/>
    </row>
    <row r="179" customFormat="false" ht="15.75" hidden="false" customHeight="false" outlineLevel="0" collapsed="false">
      <c r="B179" s="17" t="s">
        <v>140</v>
      </c>
      <c r="C179" s="17"/>
      <c r="D179" s="17"/>
      <c r="E179" s="17"/>
    </row>
    <row r="180" s="27" customFormat="true" ht="38.25" hidden="false" customHeight="false" outlineLevel="0" collapsed="false">
      <c r="B180" s="18" t="s">
        <v>111</v>
      </c>
      <c r="C180" s="19" t="s">
        <v>112</v>
      </c>
      <c r="D180" s="20" t="s">
        <v>113</v>
      </c>
      <c r="E180" s="20" t="s">
        <v>114</v>
      </c>
    </row>
    <row r="181" s="21" customFormat="true" ht="15" hidden="false" customHeight="false" outlineLevel="0" collapsed="false">
      <c r="B181" s="22" t="n">
        <v>44474</v>
      </c>
      <c r="C181" s="23" t="n">
        <v>10.3758</v>
      </c>
      <c r="D181" s="23" t="n">
        <v>0.0049</v>
      </c>
      <c r="E181" s="23" t="n">
        <v>0.0049</v>
      </c>
    </row>
    <row r="182" s="21" customFormat="true" ht="15" hidden="false" customHeight="false" outlineLevel="0" collapsed="false">
      <c r="B182" s="22" t="n">
        <v>44481</v>
      </c>
      <c r="C182" s="23" t="n">
        <v>10.3758</v>
      </c>
      <c r="D182" s="23" t="n">
        <v>0.0095</v>
      </c>
      <c r="E182" s="23" t="n">
        <v>0.0095</v>
      </c>
    </row>
    <row r="183" s="21" customFormat="true" ht="15" hidden="false" customHeight="false" outlineLevel="0" collapsed="false">
      <c r="B183" s="22" t="n">
        <v>44489</v>
      </c>
      <c r="C183" s="23" t="n">
        <v>10.3758</v>
      </c>
      <c r="D183" s="23" t="n">
        <v>0.0052</v>
      </c>
      <c r="E183" s="23" t="n">
        <v>0.0052</v>
      </c>
    </row>
    <row r="184" s="21" customFormat="true" ht="15" hidden="false" customHeight="false" outlineLevel="0" collapsed="false">
      <c r="B184" s="22" t="n">
        <v>44495</v>
      </c>
      <c r="C184" s="23" t="n">
        <v>10.3758</v>
      </c>
      <c r="D184" s="23" t="n">
        <v>0.0011</v>
      </c>
      <c r="E184" s="23" t="n">
        <v>0.0011</v>
      </c>
    </row>
    <row r="185" s="21" customFormat="true" ht="15" hidden="false" customHeight="false" outlineLevel="0" collapsed="false">
      <c r="B185" s="22" t="n">
        <v>44502</v>
      </c>
      <c r="C185" s="23" t="n">
        <v>10.3758</v>
      </c>
      <c r="D185" s="23" t="n">
        <v>0.0041</v>
      </c>
      <c r="E185" s="23" t="n">
        <v>0.0041</v>
      </c>
    </row>
    <row r="186" s="21" customFormat="true" ht="15" hidden="false" customHeight="false" outlineLevel="0" collapsed="false">
      <c r="B186" s="22" t="n">
        <v>44509</v>
      </c>
      <c r="C186" s="23" t="n">
        <v>10.3758</v>
      </c>
      <c r="D186" s="23" t="n">
        <v>0.0093</v>
      </c>
      <c r="E186" s="23" t="n">
        <v>0.0093</v>
      </c>
    </row>
    <row r="187" s="21" customFormat="true" ht="15" hidden="false" customHeight="false" outlineLevel="0" collapsed="false">
      <c r="B187" s="22" t="n">
        <v>44516</v>
      </c>
      <c r="C187" s="23" t="n">
        <v>10.3758</v>
      </c>
      <c r="D187" s="23" t="n">
        <v>0.0069</v>
      </c>
      <c r="E187" s="23" t="n">
        <v>0.0069</v>
      </c>
    </row>
    <row r="188" s="21" customFormat="true" ht="15" hidden="false" customHeight="false" outlineLevel="0" collapsed="false">
      <c r="B188" s="22" t="n">
        <v>44523</v>
      </c>
      <c r="C188" s="23" t="n">
        <v>10.3758</v>
      </c>
      <c r="D188" s="23" t="n">
        <v>0.0055</v>
      </c>
      <c r="E188" s="23" t="n">
        <v>0.0055</v>
      </c>
    </row>
    <row r="189" s="21" customFormat="true" ht="15" hidden="false" customHeight="false" outlineLevel="0" collapsed="false">
      <c r="B189" s="22" t="n">
        <v>44530</v>
      </c>
      <c r="C189" s="23" t="n">
        <v>10.3758</v>
      </c>
      <c r="D189" s="23" t="n">
        <v>0.0061</v>
      </c>
      <c r="E189" s="23" t="n">
        <v>0.0061</v>
      </c>
    </row>
    <row r="190" s="21" customFormat="true" ht="15" hidden="false" customHeight="false" outlineLevel="0" collapsed="false">
      <c r="B190" s="22" t="n">
        <v>44537</v>
      </c>
      <c r="C190" s="23" t="n">
        <v>10.3758</v>
      </c>
      <c r="D190" s="23" t="n">
        <v>0.0063</v>
      </c>
      <c r="E190" s="23" t="n">
        <v>0.0063</v>
      </c>
    </row>
    <row r="191" s="21" customFormat="true" ht="15" hidden="false" customHeight="false" outlineLevel="0" collapsed="false">
      <c r="B191" s="22" t="n">
        <v>44544</v>
      </c>
      <c r="C191" s="23" t="n">
        <v>10.3758</v>
      </c>
      <c r="D191" s="23" t="n">
        <v>0.0069</v>
      </c>
      <c r="E191" s="23" t="n">
        <v>0.0069</v>
      </c>
    </row>
    <row r="192" s="21" customFormat="true" ht="15" hidden="false" customHeight="false" outlineLevel="0" collapsed="false">
      <c r="B192" s="22" t="n">
        <v>44551</v>
      </c>
      <c r="C192" s="23" t="n">
        <v>10.3758</v>
      </c>
      <c r="D192" s="23" t="n">
        <v>0.0033</v>
      </c>
      <c r="E192" s="23" t="n">
        <v>0.0033</v>
      </c>
    </row>
    <row r="193" s="21" customFormat="true" ht="15" hidden="false" customHeight="false" outlineLevel="0" collapsed="false">
      <c r="B193" s="22" t="n">
        <v>44558</v>
      </c>
      <c r="C193" s="23" t="n">
        <v>10.3758</v>
      </c>
      <c r="D193" s="23" t="n">
        <v>0.0069</v>
      </c>
      <c r="E193" s="23" t="n">
        <v>0.0069</v>
      </c>
    </row>
    <row r="194" s="21" customFormat="true" ht="15" hidden="false" customHeight="false" outlineLevel="0" collapsed="false">
      <c r="B194" s="22" t="n">
        <v>44565</v>
      </c>
      <c r="C194" s="23" t="n">
        <v>10.3758</v>
      </c>
      <c r="D194" s="23" t="n">
        <v>0.0077</v>
      </c>
      <c r="E194" s="23" t="n">
        <v>0.0077</v>
      </c>
    </row>
    <row r="195" s="21" customFormat="true" ht="15" hidden="false" customHeight="false" outlineLevel="0" collapsed="false">
      <c r="B195" s="22" t="n">
        <v>44572</v>
      </c>
      <c r="C195" s="23" t="n">
        <v>10.3758</v>
      </c>
      <c r="D195" s="23" t="n">
        <v>0.009</v>
      </c>
      <c r="E195" s="23" t="n">
        <v>0.009</v>
      </c>
    </row>
    <row r="196" s="21" customFormat="true" ht="15" hidden="false" customHeight="false" outlineLevel="0" collapsed="false">
      <c r="B196" s="22" t="n">
        <v>44579</v>
      </c>
      <c r="C196" s="23" t="n">
        <v>10.3758</v>
      </c>
      <c r="D196" s="23" t="n">
        <v>0.0082</v>
      </c>
      <c r="E196" s="23" t="n">
        <v>0.0082</v>
      </c>
    </row>
    <row r="197" s="21" customFormat="true" ht="15" hidden="false" customHeight="false" outlineLevel="0" collapsed="false">
      <c r="B197" s="22" t="n">
        <v>44586</v>
      </c>
      <c r="C197" s="23" t="n">
        <v>10.3758</v>
      </c>
      <c r="D197" s="23" t="n">
        <v>0.0043</v>
      </c>
      <c r="E197" s="23" t="n">
        <v>0.0043</v>
      </c>
    </row>
    <row r="198" s="21" customFormat="true" ht="15" hidden="false" customHeight="false" outlineLevel="0" collapsed="false">
      <c r="B198" s="22" t="n">
        <v>44593</v>
      </c>
      <c r="C198" s="23" t="n">
        <v>10.3758</v>
      </c>
      <c r="D198" s="23" t="n">
        <v>0.0044</v>
      </c>
      <c r="E198" s="23" t="n">
        <v>0.0044</v>
      </c>
    </row>
    <row r="199" s="21" customFormat="true" ht="15" hidden="false" customHeight="false" outlineLevel="0" collapsed="false">
      <c r="B199" s="22" t="n">
        <v>44600</v>
      </c>
      <c r="C199" s="23" t="n">
        <v>10.3758</v>
      </c>
      <c r="D199" s="23" t="n">
        <v>0.0045</v>
      </c>
      <c r="E199" s="23" t="n">
        <v>0.0045</v>
      </c>
    </row>
    <row r="200" s="21" customFormat="true" ht="15" hidden="false" customHeight="false" outlineLevel="0" collapsed="false">
      <c r="B200" s="22" t="n">
        <v>44607</v>
      </c>
      <c r="C200" s="23" t="n">
        <v>10.3758</v>
      </c>
      <c r="D200" s="23" t="n">
        <v>0.0127</v>
      </c>
      <c r="E200" s="23" t="n">
        <v>0.0127</v>
      </c>
    </row>
    <row r="201" s="21" customFormat="true" ht="15" hidden="false" customHeight="false" outlineLevel="0" collapsed="false">
      <c r="B201" s="22" t="n">
        <v>44614</v>
      </c>
      <c r="C201" s="23" t="n">
        <v>10.3758</v>
      </c>
      <c r="D201" s="23" t="n">
        <v>0.0056</v>
      </c>
      <c r="E201" s="23" t="n">
        <v>0.0056</v>
      </c>
    </row>
    <row r="202" s="21" customFormat="true" ht="15" hidden="false" customHeight="false" outlineLevel="0" collapsed="false">
      <c r="B202" s="22" t="n">
        <v>44622</v>
      </c>
      <c r="C202" s="23" t="n">
        <v>10.3758</v>
      </c>
      <c r="D202" s="23" t="n">
        <v>0.0047</v>
      </c>
      <c r="E202" s="23" t="n">
        <v>0.0047</v>
      </c>
    </row>
    <row r="203" s="21" customFormat="true" ht="15" hidden="false" customHeight="false" outlineLevel="0" collapsed="false">
      <c r="B203" s="22" t="n">
        <v>44628</v>
      </c>
      <c r="C203" s="23" t="n">
        <v>10.3758</v>
      </c>
      <c r="D203" s="23" t="n">
        <v>0.0017</v>
      </c>
      <c r="E203" s="23" t="n">
        <v>0.0017</v>
      </c>
    </row>
    <row r="204" s="21" customFormat="true" ht="15" hidden="false" customHeight="false" outlineLevel="0" collapsed="false">
      <c r="B204" s="22" t="n">
        <v>44635</v>
      </c>
      <c r="C204" s="23" t="n">
        <v>10.3758</v>
      </c>
      <c r="D204" s="23" t="n">
        <v>0.0099</v>
      </c>
      <c r="E204" s="23" t="n">
        <v>0.0099</v>
      </c>
    </row>
    <row r="205" s="21" customFormat="true" ht="15" hidden="false" customHeight="false" outlineLevel="0" collapsed="false">
      <c r="B205" s="22" t="n">
        <v>44642</v>
      </c>
      <c r="C205" s="23" t="n">
        <v>10.3758</v>
      </c>
      <c r="D205" s="23" t="n">
        <v>0.0092</v>
      </c>
      <c r="E205" s="23" t="n">
        <v>0.0092</v>
      </c>
    </row>
    <row r="206" s="21" customFormat="true" ht="15" hidden="false" customHeight="false" outlineLevel="0" collapsed="false">
      <c r="B206" s="22" t="n">
        <v>44649</v>
      </c>
      <c r="C206" s="23" t="n">
        <v>10.3758</v>
      </c>
      <c r="D206" s="23" t="n">
        <v>0.0121</v>
      </c>
      <c r="E206" s="23" t="n">
        <v>0.0121</v>
      </c>
    </row>
    <row r="207" customFormat="false" ht="15" hidden="false" customHeight="false" outlineLevel="0" collapsed="false">
      <c r="B207" s="24"/>
      <c r="C207" s="25"/>
      <c r="D207" s="25"/>
      <c r="E207" s="25"/>
    </row>
    <row r="208" customFormat="false" ht="15.75" hidden="false" customHeight="false" outlineLevel="0" collapsed="false">
      <c r="B208" s="17" t="s">
        <v>141</v>
      </c>
      <c r="C208" s="17"/>
      <c r="D208" s="17"/>
      <c r="E208" s="17"/>
    </row>
    <row r="209" s="27" customFormat="true" ht="38.25" hidden="false" customHeight="false" outlineLevel="0" collapsed="false">
      <c r="B209" s="18" t="s">
        <v>111</v>
      </c>
      <c r="C209" s="19" t="s">
        <v>112</v>
      </c>
      <c r="D209" s="20" t="s">
        <v>113</v>
      </c>
      <c r="E209" s="20" t="s">
        <v>114</v>
      </c>
    </row>
    <row r="210" s="21" customFormat="true" ht="15" hidden="false" customHeight="false" outlineLevel="0" collapsed="false">
      <c r="B210" s="22" t="n">
        <v>44474</v>
      </c>
      <c r="C210" s="23" t="n">
        <v>10.4023</v>
      </c>
      <c r="D210" s="23" t="n">
        <v>0.0063</v>
      </c>
      <c r="E210" s="23" t="n">
        <v>0.0063</v>
      </c>
    </row>
    <row r="211" s="21" customFormat="true" ht="15" hidden="false" customHeight="false" outlineLevel="0" collapsed="false">
      <c r="B211" s="22" t="n">
        <v>44481</v>
      </c>
      <c r="C211" s="23" t="n">
        <v>10.4023</v>
      </c>
      <c r="D211" s="23" t="n">
        <v>0.0111</v>
      </c>
      <c r="E211" s="23" t="n">
        <v>0.0111</v>
      </c>
    </row>
    <row r="212" s="21" customFormat="true" ht="15" hidden="false" customHeight="false" outlineLevel="0" collapsed="false">
      <c r="B212" s="22" t="n">
        <v>44489</v>
      </c>
      <c r="C212" s="23" t="n">
        <v>10.4023</v>
      </c>
      <c r="D212" s="23" t="n">
        <v>0.0069</v>
      </c>
      <c r="E212" s="23" t="n">
        <v>0.0069</v>
      </c>
    </row>
    <row r="213" s="21" customFormat="true" ht="15" hidden="false" customHeight="false" outlineLevel="0" collapsed="false">
      <c r="B213" s="22" t="n">
        <v>44495</v>
      </c>
      <c r="C213" s="23" t="n">
        <v>10.4023</v>
      </c>
      <c r="D213" s="23" t="n">
        <v>0.0023</v>
      </c>
      <c r="E213" s="23" t="n">
        <v>0.0023</v>
      </c>
    </row>
    <row r="214" s="21" customFormat="true" ht="15" hidden="false" customHeight="false" outlineLevel="0" collapsed="false">
      <c r="B214" s="22" t="n">
        <v>44502</v>
      </c>
      <c r="C214" s="23" t="n">
        <v>10.4023</v>
      </c>
      <c r="D214" s="23" t="n">
        <v>0.0056</v>
      </c>
      <c r="E214" s="23" t="n">
        <v>0.0056</v>
      </c>
    </row>
    <row r="215" s="21" customFormat="true" ht="15" hidden="false" customHeight="false" outlineLevel="0" collapsed="false">
      <c r="B215" s="22" t="n">
        <v>44509</v>
      </c>
      <c r="C215" s="23" t="n">
        <v>10.4023</v>
      </c>
      <c r="D215" s="23" t="n">
        <v>0.0105</v>
      </c>
      <c r="E215" s="23" t="n">
        <v>0.0105</v>
      </c>
    </row>
    <row r="216" s="21" customFormat="true" ht="15" hidden="false" customHeight="false" outlineLevel="0" collapsed="false">
      <c r="B216" s="22" t="n">
        <v>44516</v>
      </c>
      <c r="C216" s="23" t="n">
        <v>10.4023</v>
      </c>
      <c r="D216" s="23" t="n">
        <v>0.0084</v>
      </c>
      <c r="E216" s="23" t="n">
        <v>0.0084</v>
      </c>
    </row>
    <row r="217" s="21" customFormat="true" ht="15" hidden="false" customHeight="false" outlineLevel="0" collapsed="false">
      <c r="B217" s="22" t="n">
        <v>44523</v>
      </c>
      <c r="C217" s="23" t="n">
        <v>10.4023</v>
      </c>
      <c r="D217" s="23" t="n">
        <v>0.0069</v>
      </c>
      <c r="E217" s="23" t="n">
        <v>0.0069</v>
      </c>
    </row>
    <row r="218" s="21" customFormat="true" ht="15" hidden="false" customHeight="false" outlineLevel="0" collapsed="false">
      <c r="B218" s="22" t="n">
        <v>44530</v>
      </c>
      <c r="C218" s="23" t="n">
        <v>10.4023</v>
      </c>
      <c r="D218" s="23" t="n">
        <v>0.0076</v>
      </c>
      <c r="E218" s="23" t="n">
        <v>0.0076</v>
      </c>
    </row>
    <row r="219" s="21" customFormat="true" ht="15" hidden="false" customHeight="false" outlineLevel="0" collapsed="false">
      <c r="B219" s="22" t="n">
        <v>44537</v>
      </c>
      <c r="C219" s="23" t="n">
        <v>10.4023</v>
      </c>
      <c r="D219" s="23" t="n">
        <v>0.0078</v>
      </c>
      <c r="E219" s="23" t="n">
        <v>0.0078</v>
      </c>
    </row>
    <row r="220" s="21" customFormat="true" ht="15" hidden="false" customHeight="false" outlineLevel="0" collapsed="false">
      <c r="B220" s="22" t="n">
        <v>44544</v>
      </c>
      <c r="C220" s="23" t="n">
        <v>10.4023</v>
      </c>
      <c r="D220" s="23" t="n">
        <v>0.0082</v>
      </c>
      <c r="E220" s="23" t="n">
        <v>0.0082</v>
      </c>
    </row>
    <row r="221" s="21" customFormat="true" ht="15" hidden="false" customHeight="false" outlineLevel="0" collapsed="false">
      <c r="B221" s="22" t="n">
        <v>44551</v>
      </c>
      <c r="C221" s="23" t="n">
        <v>10.4023</v>
      </c>
      <c r="D221" s="23" t="n">
        <v>0.0049</v>
      </c>
      <c r="E221" s="23" t="n">
        <v>0.0049</v>
      </c>
    </row>
    <row r="222" s="21" customFormat="true" ht="15" hidden="false" customHeight="false" outlineLevel="0" collapsed="false">
      <c r="B222" s="22" t="n">
        <v>44558</v>
      </c>
      <c r="C222" s="23" t="n">
        <v>10.4023</v>
      </c>
      <c r="D222" s="23" t="n">
        <v>0.0085</v>
      </c>
      <c r="E222" s="23" t="n">
        <v>0.0085</v>
      </c>
    </row>
    <row r="223" s="21" customFormat="true" ht="15" hidden="false" customHeight="false" outlineLevel="0" collapsed="false">
      <c r="B223" s="22" t="n">
        <v>44565</v>
      </c>
      <c r="C223" s="23" t="n">
        <v>10.4023</v>
      </c>
      <c r="D223" s="23" t="n">
        <v>0.0092</v>
      </c>
      <c r="E223" s="23" t="n">
        <v>0.0092</v>
      </c>
    </row>
    <row r="224" s="21" customFormat="true" ht="15" hidden="false" customHeight="false" outlineLevel="0" collapsed="false">
      <c r="B224" s="22" t="n">
        <v>44572</v>
      </c>
      <c r="C224" s="23" t="n">
        <v>10.4023</v>
      </c>
      <c r="D224" s="23" t="n">
        <v>0.0105</v>
      </c>
      <c r="E224" s="23" t="n">
        <v>0.0105</v>
      </c>
    </row>
    <row r="225" s="21" customFormat="true" ht="15" hidden="false" customHeight="false" outlineLevel="0" collapsed="false">
      <c r="B225" s="22" t="n">
        <v>44579</v>
      </c>
      <c r="C225" s="23" t="n">
        <v>10.4023</v>
      </c>
      <c r="D225" s="23" t="n">
        <v>0.0097</v>
      </c>
      <c r="E225" s="23" t="n">
        <v>0.0097</v>
      </c>
    </row>
    <row r="226" s="21" customFormat="true" ht="15" hidden="false" customHeight="false" outlineLevel="0" collapsed="false">
      <c r="B226" s="22" t="n">
        <v>44586</v>
      </c>
      <c r="C226" s="23" t="n">
        <v>10.4023</v>
      </c>
      <c r="D226" s="23" t="n">
        <v>0.006</v>
      </c>
      <c r="E226" s="23" t="n">
        <v>0.006</v>
      </c>
    </row>
    <row r="227" s="21" customFormat="true" ht="15" hidden="false" customHeight="false" outlineLevel="0" collapsed="false">
      <c r="B227" s="22" t="n">
        <v>44593</v>
      </c>
      <c r="C227" s="23" t="n">
        <v>10.4023</v>
      </c>
      <c r="D227" s="23" t="n">
        <v>0.0061</v>
      </c>
      <c r="E227" s="23" t="n">
        <v>0.0061</v>
      </c>
    </row>
    <row r="228" s="21" customFormat="true" ht="15" hidden="false" customHeight="false" outlineLevel="0" collapsed="false">
      <c r="B228" s="22" t="n">
        <v>44600</v>
      </c>
      <c r="C228" s="23" t="n">
        <v>10.4023</v>
      </c>
      <c r="D228" s="23" t="n">
        <v>0.006</v>
      </c>
      <c r="E228" s="23" t="n">
        <v>0.006</v>
      </c>
    </row>
    <row r="229" s="21" customFormat="true" ht="15" hidden="false" customHeight="false" outlineLevel="0" collapsed="false">
      <c r="B229" s="22" t="n">
        <v>44607</v>
      </c>
      <c r="C229" s="23" t="n">
        <v>10.4023</v>
      </c>
      <c r="D229" s="23" t="n">
        <v>0.015</v>
      </c>
      <c r="E229" s="23" t="n">
        <v>0.015</v>
      </c>
    </row>
    <row r="230" s="21" customFormat="true" ht="15" hidden="false" customHeight="false" outlineLevel="0" collapsed="false">
      <c r="B230" s="22" t="n">
        <v>44614</v>
      </c>
      <c r="C230" s="23" t="n">
        <v>10.4023</v>
      </c>
      <c r="D230" s="23" t="n">
        <v>0.0071</v>
      </c>
      <c r="E230" s="23" t="n">
        <v>0.0071</v>
      </c>
    </row>
    <row r="231" s="21" customFormat="true" ht="15" hidden="false" customHeight="false" outlineLevel="0" collapsed="false">
      <c r="B231" s="22" t="n">
        <v>44622</v>
      </c>
      <c r="C231" s="23" t="n">
        <v>10.4023</v>
      </c>
      <c r="D231" s="23" t="n">
        <v>0.0064</v>
      </c>
      <c r="E231" s="23" t="n">
        <v>0.0064</v>
      </c>
    </row>
    <row r="232" s="21" customFormat="true" ht="15" hidden="false" customHeight="false" outlineLevel="0" collapsed="false">
      <c r="B232" s="22" t="n">
        <v>44628</v>
      </c>
      <c r="C232" s="23" t="n">
        <v>10.4023</v>
      </c>
      <c r="D232" s="23" t="n">
        <v>0.0029</v>
      </c>
      <c r="E232" s="23" t="n">
        <v>0.0029</v>
      </c>
    </row>
    <row r="233" s="21" customFormat="true" ht="15" hidden="false" customHeight="false" outlineLevel="0" collapsed="false">
      <c r="B233" s="22" t="n">
        <v>44635</v>
      </c>
      <c r="C233" s="23" t="n">
        <v>10.4023</v>
      </c>
      <c r="D233" s="23" t="n">
        <v>0.0113</v>
      </c>
      <c r="E233" s="23" t="n">
        <v>0.0113</v>
      </c>
    </row>
    <row r="234" s="21" customFormat="true" ht="15" hidden="false" customHeight="false" outlineLevel="0" collapsed="false">
      <c r="B234" s="22" t="n">
        <v>44642</v>
      </c>
      <c r="C234" s="23" t="n">
        <v>10.4023</v>
      </c>
      <c r="D234" s="23" t="n">
        <v>0.0095</v>
      </c>
      <c r="E234" s="23" t="n">
        <v>0.0095</v>
      </c>
    </row>
    <row r="235" s="21" customFormat="true" ht="15" hidden="false" customHeight="false" outlineLevel="0" collapsed="false">
      <c r="B235" s="22" t="n">
        <v>44649</v>
      </c>
      <c r="C235" s="23" t="n">
        <v>10.4023</v>
      </c>
      <c r="D235" s="23" t="n">
        <v>0.0126</v>
      </c>
      <c r="E235" s="23" t="n">
        <v>0.0126</v>
      </c>
    </row>
    <row r="237" s="38" customFormat="true" ht="18.75" hidden="false" customHeight="false" outlineLevel="0" collapsed="false">
      <c r="A237" s="35"/>
      <c r="B237" s="36" t="s">
        <v>142</v>
      </c>
      <c r="C237" s="37" t="s">
        <v>143</v>
      </c>
      <c r="D237" s="37"/>
      <c r="E237" s="37"/>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c r="FK237" s="35"/>
      <c r="FL237" s="35"/>
      <c r="FM237" s="35"/>
      <c r="FN237" s="35"/>
      <c r="FO237" s="35"/>
      <c r="FP237" s="35"/>
      <c r="FQ237" s="35"/>
      <c r="FR237" s="35"/>
      <c r="FS237" s="35"/>
      <c r="FT237" s="35"/>
      <c r="FU237" s="35"/>
      <c r="FV237" s="35"/>
      <c r="FW237" s="35"/>
      <c r="FX237" s="35"/>
      <c r="FY237" s="35"/>
      <c r="FZ237" s="35"/>
      <c r="GA237" s="35"/>
      <c r="GB237" s="35"/>
      <c r="GC237" s="35"/>
      <c r="GD237" s="35"/>
      <c r="GE237" s="35"/>
      <c r="GF237" s="35"/>
      <c r="GG237" s="35"/>
      <c r="GH237" s="35"/>
      <c r="GI237" s="35"/>
      <c r="GJ237" s="35"/>
      <c r="GK237" s="35"/>
      <c r="GL237" s="35"/>
      <c r="GM237" s="35"/>
      <c r="GN237" s="35"/>
      <c r="GO237" s="35"/>
      <c r="GP237" s="35"/>
      <c r="GQ237" s="35"/>
      <c r="GR237" s="35"/>
      <c r="GS237" s="35"/>
      <c r="GT237" s="35"/>
      <c r="GU237" s="35"/>
      <c r="GV237" s="35"/>
      <c r="GW237" s="35"/>
      <c r="GX237" s="35"/>
      <c r="GY237" s="35"/>
      <c r="GZ237" s="35"/>
      <c r="HA237" s="35"/>
      <c r="HB237" s="35"/>
      <c r="HC237" s="35"/>
      <c r="HD237" s="35"/>
      <c r="HE237" s="35"/>
      <c r="HF237" s="35"/>
      <c r="HG237" s="35"/>
      <c r="HH237" s="35"/>
      <c r="HI237" s="35"/>
      <c r="HJ237" s="35"/>
      <c r="HK237" s="35"/>
      <c r="HL237" s="35"/>
      <c r="HM237" s="35"/>
      <c r="HN237" s="35"/>
      <c r="HO237" s="35"/>
      <c r="HP237" s="35"/>
      <c r="HQ237" s="35"/>
      <c r="HR237" s="35"/>
      <c r="HS237" s="35"/>
      <c r="HT237" s="35"/>
      <c r="HU237" s="35"/>
      <c r="HV237" s="35"/>
      <c r="HW237" s="35"/>
      <c r="HX237" s="35"/>
      <c r="HY237" s="35"/>
      <c r="HZ237" s="35"/>
      <c r="IA237" s="35"/>
      <c r="IB237" s="35"/>
      <c r="IC237" s="35"/>
      <c r="ID237" s="35"/>
      <c r="IE237" s="35"/>
      <c r="IF237" s="35"/>
      <c r="IG237" s="35"/>
      <c r="IH237" s="35"/>
      <c r="II237" s="35"/>
      <c r="IJ237" s="35"/>
      <c r="IK237" s="35"/>
      <c r="IL237" s="35"/>
      <c r="IM237" s="35"/>
      <c r="IN237" s="35"/>
      <c r="IO237" s="35"/>
      <c r="IP237" s="35"/>
      <c r="IQ237" s="35"/>
      <c r="IR237" s="35"/>
      <c r="IS237" s="35"/>
      <c r="IT237" s="35"/>
      <c r="IU237" s="35"/>
      <c r="IV237" s="35"/>
    </row>
  </sheetData>
  <mergeCells count="21">
    <mergeCell ref="B1:E1"/>
    <mergeCell ref="B5:E5"/>
    <mergeCell ref="B9:E9"/>
    <mergeCell ref="B13:E13"/>
    <mergeCell ref="B17:E17"/>
    <mergeCell ref="B26:E26"/>
    <mergeCell ref="B35:E35"/>
    <mergeCell ref="B44:E44"/>
    <mergeCell ref="B53:E53"/>
    <mergeCell ref="B62:E62"/>
    <mergeCell ref="B71:E71"/>
    <mergeCell ref="B80:E80"/>
    <mergeCell ref="B89:E89"/>
    <mergeCell ref="B98:E98"/>
    <mergeCell ref="B107:E107"/>
    <mergeCell ref="B116:E116"/>
    <mergeCell ref="B125:E125"/>
    <mergeCell ref="B152:E152"/>
    <mergeCell ref="B179:E179"/>
    <mergeCell ref="B208:E208"/>
    <mergeCell ref="C237:E23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39" width="9.57"/>
    <col collapsed="false" customWidth="true" hidden="false" outlineLevel="0" max="2" min="2" style="39" width="55.42"/>
    <col collapsed="false" customWidth="true" hidden="false" outlineLevel="0" max="3" min="3" style="40" width="16.14"/>
    <col collapsed="false" customWidth="true" hidden="false" outlineLevel="0" max="4" min="4" style="39" width="70.29"/>
    <col collapsed="false" customWidth="true" hidden="false" outlineLevel="0" max="5" min="5" style="39" width="15.85"/>
    <col collapsed="false" customWidth="false" hidden="false" outlineLevel="0" max="16384" min="6" style="39" width="9.14"/>
  </cols>
  <sheetData>
    <row r="1" customFormat="false" ht="18.75" hidden="false" customHeight="false" outlineLevel="0" collapsed="false">
      <c r="A1" s="41" t="s">
        <v>144</v>
      </c>
      <c r="B1" s="41"/>
      <c r="C1" s="41"/>
      <c r="D1" s="41"/>
      <c r="E1" s="41"/>
    </row>
    <row r="2" customFormat="false" ht="15" hidden="false" customHeight="false" outlineLevel="0" collapsed="false">
      <c r="C2" s="42"/>
    </row>
    <row r="3" s="44" customFormat="true" ht="30" hidden="false" customHeight="false" outlineLevel="0" collapsed="false">
      <c r="A3" s="43" t="s">
        <v>145</v>
      </c>
      <c r="B3" s="43" t="s">
        <v>146</v>
      </c>
      <c r="C3" s="43" t="s">
        <v>147</v>
      </c>
      <c r="D3" s="43" t="s">
        <v>148</v>
      </c>
      <c r="E3" s="43" t="s">
        <v>149</v>
      </c>
    </row>
    <row r="4" s="49" customFormat="true" ht="15" hidden="false" customHeight="false" outlineLevel="0" collapsed="false">
      <c r="A4" s="45" t="s">
        <v>150</v>
      </c>
      <c r="B4" s="46" t="s">
        <v>6</v>
      </c>
      <c r="C4" s="47" t="s">
        <v>151</v>
      </c>
      <c r="D4" s="48" t="s">
        <v>152</v>
      </c>
      <c r="E4" s="46" t="s">
        <v>153</v>
      </c>
    </row>
    <row r="5" s="49" customFormat="true" ht="15" hidden="false" customHeight="false" outlineLevel="0" collapsed="false">
      <c r="A5" s="45" t="n">
        <f aca="false">+A4+1</f>
        <v>2</v>
      </c>
      <c r="B5" s="46" t="s">
        <v>8</v>
      </c>
      <c r="C5" s="47" t="s">
        <v>154</v>
      </c>
      <c r="D5" s="50" t="s">
        <v>155</v>
      </c>
      <c r="E5" s="46" t="s">
        <v>156</v>
      </c>
    </row>
    <row r="6" s="49" customFormat="true" ht="15" hidden="false" customHeight="false" outlineLevel="0" collapsed="false">
      <c r="A6" s="45" t="n">
        <f aca="false">+A5+1</f>
        <v>3</v>
      </c>
      <c r="B6" s="46" t="s">
        <v>10</v>
      </c>
      <c r="C6" s="47" t="s">
        <v>157</v>
      </c>
      <c r="D6" s="51" t="s">
        <v>158</v>
      </c>
      <c r="E6" s="46" t="s">
        <v>159</v>
      </c>
    </row>
    <row r="7" s="49" customFormat="true" ht="15" hidden="false" customHeight="false" outlineLevel="0" collapsed="false">
      <c r="A7" s="45" t="n">
        <f aca="false">+A6+1</f>
        <v>4</v>
      </c>
      <c r="B7" s="46" t="s">
        <v>13</v>
      </c>
      <c r="C7" s="47" t="s">
        <v>160</v>
      </c>
      <c r="D7" s="51" t="s">
        <v>161</v>
      </c>
      <c r="E7" s="46" t="s">
        <v>162</v>
      </c>
    </row>
    <row r="8" s="49" customFormat="true" ht="15" hidden="false" customHeight="false" outlineLevel="0" collapsed="false">
      <c r="A8" s="45" t="n">
        <f aca="false">+A7+1</f>
        <v>5</v>
      </c>
      <c r="B8" s="46" t="s">
        <v>15</v>
      </c>
      <c r="C8" s="47" t="s">
        <v>157</v>
      </c>
      <c r="D8" s="50" t="s">
        <v>163</v>
      </c>
      <c r="E8" s="46" t="s">
        <v>159</v>
      </c>
    </row>
    <row r="9" s="49" customFormat="true" ht="15" hidden="false" customHeight="false" outlineLevel="0" collapsed="false">
      <c r="A9" s="45" t="n">
        <f aca="false">+A8+1</f>
        <v>6</v>
      </c>
      <c r="B9" s="46" t="s">
        <v>17</v>
      </c>
      <c r="C9" s="47" t="s">
        <v>162</v>
      </c>
      <c r="D9" s="50" t="s">
        <v>164</v>
      </c>
      <c r="E9" s="46" t="s">
        <v>162</v>
      </c>
    </row>
    <row r="10" s="49" customFormat="true" ht="15" hidden="false" customHeight="false" outlineLevel="0" collapsed="false">
      <c r="A10" s="45" t="n">
        <f aca="false">+A9+1</f>
        <v>7</v>
      </c>
      <c r="B10" s="46" t="s">
        <v>19</v>
      </c>
      <c r="C10" s="47" t="s">
        <v>157</v>
      </c>
      <c r="D10" s="50" t="s">
        <v>165</v>
      </c>
      <c r="E10" s="46" t="s">
        <v>159</v>
      </c>
    </row>
    <row r="11" s="49" customFormat="true" ht="15" hidden="false" customHeight="false" outlineLevel="0" collapsed="false">
      <c r="A11" s="45" t="n">
        <f aca="false">+A10+1</f>
        <v>8</v>
      </c>
      <c r="B11" s="46" t="s">
        <v>21</v>
      </c>
      <c r="C11" s="47" t="s">
        <v>157</v>
      </c>
      <c r="D11" s="50" t="s">
        <v>163</v>
      </c>
      <c r="E11" s="46" t="s">
        <v>159</v>
      </c>
    </row>
    <row r="12" s="49" customFormat="true" ht="15" hidden="false" customHeight="false" outlineLevel="0" collapsed="false">
      <c r="A12" s="45" t="n">
        <f aca="false">+A11+1</f>
        <v>9</v>
      </c>
      <c r="B12" s="46" t="s">
        <v>23</v>
      </c>
      <c r="C12" s="47" t="s">
        <v>160</v>
      </c>
      <c r="D12" s="51" t="s">
        <v>166</v>
      </c>
      <c r="E12" s="46" t="s">
        <v>162</v>
      </c>
    </row>
    <row r="13" s="49" customFormat="true" ht="15" hidden="false" customHeight="false" outlineLevel="0" collapsed="false">
      <c r="A13" s="45" t="n">
        <f aca="false">+A12+1</f>
        <v>10</v>
      </c>
      <c r="B13" s="46" t="s">
        <v>25</v>
      </c>
      <c r="C13" s="47" t="s">
        <v>157</v>
      </c>
      <c r="D13" s="50" t="s">
        <v>163</v>
      </c>
      <c r="E13" s="46" t="s">
        <v>159</v>
      </c>
    </row>
    <row r="14" s="49" customFormat="true" ht="15" hidden="false" customHeight="false" outlineLevel="0" collapsed="false">
      <c r="A14" s="45" t="n">
        <f aca="false">+A13+1</f>
        <v>11</v>
      </c>
      <c r="B14" s="46" t="s">
        <v>27</v>
      </c>
      <c r="C14" s="47" t="s">
        <v>162</v>
      </c>
      <c r="D14" s="51" t="s">
        <v>167</v>
      </c>
      <c r="E14" s="46" t="s">
        <v>168</v>
      </c>
    </row>
    <row r="15" s="49" customFormat="true" ht="15" hidden="false" customHeight="false" outlineLevel="0" collapsed="false">
      <c r="A15" s="45" t="n">
        <f aca="false">+A14+1</f>
        <v>12</v>
      </c>
      <c r="B15" s="46" t="s">
        <v>29</v>
      </c>
      <c r="C15" s="47" t="s">
        <v>157</v>
      </c>
      <c r="D15" s="48" t="s">
        <v>169</v>
      </c>
      <c r="E15" s="46" t="s">
        <v>159</v>
      </c>
    </row>
    <row r="16" s="49" customFormat="true" ht="15" hidden="false" customHeight="false" outlineLevel="0" collapsed="false">
      <c r="A16" s="45" t="n">
        <f aca="false">+A15+1</f>
        <v>13</v>
      </c>
      <c r="B16" s="46" t="s">
        <v>170</v>
      </c>
      <c r="C16" s="52" t="s">
        <v>160</v>
      </c>
      <c r="D16" s="51" t="s">
        <v>171</v>
      </c>
      <c r="E16" s="46" t="s">
        <v>162</v>
      </c>
    </row>
    <row r="17" s="49" customFormat="true" ht="15" hidden="false" customHeight="false" outlineLevel="0" collapsed="false">
      <c r="A17" s="45" t="n">
        <f aca="false">+A16+1</f>
        <v>14</v>
      </c>
      <c r="B17" s="46" t="s">
        <v>33</v>
      </c>
      <c r="C17" s="47" t="s">
        <v>157</v>
      </c>
      <c r="D17" s="50" t="s">
        <v>163</v>
      </c>
      <c r="E17" s="46" t="s">
        <v>159</v>
      </c>
    </row>
    <row r="18" s="49" customFormat="true" ht="15" hidden="false" customHeight="false" outlineLevel="0" collapsed="false">
      <c r="A18" s="45" t="n">
        <f aca="false">+A17+1</f>
        <v>15</v>
      </c>
      <c r="B18" s="46" t="s">
        <v>35</v>
      </c>
      <c r="C18" s="47" t="s">
        <v>160</v>
      </c>
      <c r="D18" s="50" t="s">
        <v>172</v>
      </c>
      <c r="E18" s="46" t="s">
        <v>162</v>
      </c>
    </row>
    <row r="19" s="49" customFormat="true" ht="15" hidden="false" customHeight="false" outlineLevel="0" collapsed="false">
      <c r="A19" s="45" t="n">
        <f aca="false">+A18+1</f>
        <v>16</v>
      </c>
      <c r="B19" s="46" t="s">
        <v>37</v>
      </c>
      <c r="C19" s="47" t="s">
        <v>157</v>
      </c>
      <c r="D19" s="50" t="s">
        <v>163</v>
      </c>
      <c r="E19" s="46" t="s">
        <v>159</v>
      </c>
    </row>
    <row r="20" s="49" customFormat="true" ht="15" hidden="false" customHeight="false" outlineLevel="0" collapsed="false">
      <c r="A20" s="45" t="n">
        <f aca="false">+A19+1</f>
        <v>17</v>
      </c>
      <c r="B20" s="46" t="s">
        <v>39</v>
      </c>
      <c r="C20" s="47" t="s">
        <v>160</v>
      </c>
      <c r="D20" s="51" t="s">
        <v>173</v>
      </c>
      <c r="E20" s="46" t="s">
        <v>162</v>
      </c>
    </row>
    <row r="21" s="49" customFormat="true" ht="15" hidden="false" customHeight="false" outlineLevel="0" collapsed="false">
      <c r="A21" s="45" t="n">
        <f aca="false">+A20+1</f>
        <v>18</v>
      </c>
      <c r="B21" s="46" t="s">
        <v>41</v>
      </c>
      <c r="C21" s="47" t="s">
        <v>157</v>
      </c>
      <c r="D21" s="50" t="s">
        <v>174</v>
      </c>
      <c r="E21" s="46" t="s">
        <v>157</v>
      </c>
    </row>
    <row r="22" s="49" customFormat="true" ht="15" hidden="false" customHeight="false" outlineLevel="0" collapsed="false">
      <c r="A22" s="45" t="n">
        <f aca="false">+A21+1</f>
        <v>19</v>
      </c>
      <c r="B22" s="46" t="s">
        <v>43</v>
      </c>
      <c r="C22" s="47" t="s">
        <v>162</v>
      </c>
      <c r="D22" s="50" t="s">
        <v>166</v>
      </c>
      <c r="E22" s="46" t="s">
        <v>162</v>
      </c>
    </row>
    <row r="23" s="49" customFormat="true" ht="15" hidden="false" customHeight="false" outlineLevel="0" collapsed="false">
      <c r="A23" s="45" t="n">
        <f aca="false">+A22+1</f>
        <v>20</v>
      </c>
      <c r="B23" s="46" t="s">
        <v>45</v>
      </c>
      <c r="C23" s="47" t="s">
        <v>157</v>
      </c>
      <c r="D23" s="50" t="s">
        <v>175</v>
      </c>
      <c r="E23" s="46" t="s">
        <v>159</v>
      </c>
    </row>
    <row r="24" s="49" customFormat="true" ht="15" hidden="false" customHeight="false" outlineLevel="0" collapsed="false">
      <c r="A24" s="45" t="n">
        <f aca="false">+A23+1</f>
        <v>21</v>
      </c>
      <c r="B24" s="46" t="s">
        <v>47</v>
      </c>
      <c r="C24" s="47" t="s">
        <v>157</v>
      </c>
      <c r="D24" s="50" t="s">
        <v>176</v>
      </c>
      <c r="E24" s="46" t="s">
        <v>157</v>
      </c>
    </row>
    <row r="25" s="49" customFormat="true" ht="15" hidden="false" customHeight="false" outlineLevel="0" collapsed="false">
      <c r="A25" s="45" t="n">
        <f aca="false">+A24+1</f>
        <v>22</v>
      </c>
      <c r="B25" s="46" t="s">
        <v>49</v>
      </c>
      <c r="C25" s="47" t="s">
        <v>157</v>
      </c>
      <c r="D25" s="51" t="s">
        <v>177</v>
      </c>
      <c r="E25" s="46" t="s">
        <v>159</v>
      </c>
    </row>
    <row r="26" s="49" customFormat="true" ht="15" hidden="false" customHeight="false" outlineLevel="0" collapsed="false">
      <c r="A26" s="45" t="n">
        <f aca="false">+A25+1</f>
        <v>23</v>
      </c>
      <c r="B26" s="46" t="s">
        <v>51</v>
      </c>
      <c r="C26" s="47" t="s">
        <v>157</v>
      </c>
      <c r="D26" s="50" t="s">
        <v>178</v>
      </c>
      <c r="E26" s="46" t="s">
        <v>159</v>
      </c>
    </row>
    <row r="27" s="49" customFormat="true" ht="15" hidden="false" customHeight="false" outlineLevel="0" collapsed="false">
      <c r="A27" s="45" t="n">
        <f aca="false">+A26+1</f>
        <v>24</v>
      </c>
      <c r="B27" s="46" t="s">
        <v>53</v>
      </c>
      <c r="C27" s="47" t="s">
        <v>157</v>
      </c>
      <c r="D27" s="50" t="s">
        <v>163</v>
      </c>
      <c r="E27" s="46" t="s">
        <v>159</v>
      </c>
    </row>
    <row r="28" s="49" customFormat="true" ht="15" hidden="false" customHeight="false" outlineLevel="0" collapsed="false">
      <c r="A28" s="45" t="n">
        <f aca="false">+A27+1</f>
        <v>25</v>
      </c>
      <c r="B28" s="46" t="s">
        <v>55</v>
      </c>
      <c r="C28" s="47" t="s">
        <v>157</v>
      </c>
      <c r="D28" s="53" t="s">
        <v>179</v>
      </c>
      <c r="E28" s="46" t="s">
        <v>157</v>
      </c>
    </row>
    <row r="29" s="49" customFormat="true" ht="15" hidden="false" customHeight="false" outlineLevel="0" collapsed="false">
      <c r="A29" s="45" t="n">
        <f aca="false">+A28+1</f>
        <v>26</v>
      </c>
      <c r="B29" s="46" t="s">
        <v>57</v>
      </c>
      <c r="C29" s="47" t="s">
        <v>157</v>
      </c>
      <c r="D29" s="48" t="s">
        <v>180</v>
      </c>
      <c r="E29" s="46" t="s">
        <v>159</v>
      </c>
    </row>
    <row r="30" s="49" customFormat="true" ht="15" hidden="false" customHeight="false" outlineLevel="0" collapsed="false">
      <c r="A30" s="45" t="n">
        <f aca="false">+A29+1</f>
        <v>27</v>
      </c>
      <c r="B30" s="46" t="s">
        <v>59</v>
      </c>
      <c r="C30" s="47" t="s">
        <v>157</v>
      </c>
      <c r="D30" s="50" t="s">
        <v>181</v>
      </c>
      <c r="E30" s="46" t="s">
        <v>159</v>
      </c>
    </row>
    <row r="31" s="49" customFormat="true" ht="15" hidden="false" customHeight="false" outlineLevel="0" collapsed="false">
      <c r="A31" s="45" t="n">
        <f aca="false">+A30+1</f>
        <v>28</v>
      </c>
      <c r="B31" s="46" t="s">
        <v>62</v>
      </c>
      <c r="C31" s="47" t="s">
        <v>160</v>
      </c>
      <c r="D31" s="51" t="s">
        <v>182</v>
      </c>
      <c r="E31" s="46" t="s">
        <v>160</v>
      </c>
    </row>
    <row r="32" s="49" customFormat="true" ht="15" hidden="false" customHeight="false" outlineLevel="0" collapsed="false">
      <c r="A32" s="45" t="n">
        <f aca="false">+A31+1</f>
        <v>29</v>
      </c>
      <c r="B32" s="46" t="s">
        <v>183</v>
      </c>
      <c r="C32" s="47" t="s">
        <v>162</v>
      </c>
      <c r="D32" s="51" t="s">
        <v>171</v>
      </c>
      <c r="E32" s="46" t="s">
        <v>162</v>
      </c>
    </row>
    <row r="33" s="49" customFormat="true" ht="15" hidden="false" customHeight="false" outlineLevel="0" collapsed="false">
      <c r="A33" s="45" t="n">
        <f aca="false">+A32+1</f>
        <v>30</v>
      </c>
      <c r="B33" s="46" t="s">
        <v>66</v>
      </c>
      <c r="C33" s="47" t="s">
        <v>157</v>
      </c>
      <c r="D33" s="50" t="s">
        <v>184</v>
      </c>
      <c r="E33" s="46" t="s">
        <v>159</v>
      </c>
    </row>
    <row r="34" s="49" customFormat="true" ht="15" hidden="false" customHeight="false" outlineLevel="0" collapsed="false">
      <c r="A34" s="45" t="n">
        <f aca="false">+A33+1</f>
        <v>31</v>
      </c>
      <c r="B34" s="46" t="s">
        <v>68</v>
      </c>
      <c r="C34" s="47" t="s">
        <v>162</v>
      </c>
      <c r="D34" s="51" t="s">
        <v>185</v>
      </c>
      <c r="E34" s="46" t="s">
        <v>162</v>
      </c>
    </row>
    <row r="35" s="58" customFormat="true" ht="15" hidden="false" customHeight="false" outlineLevel="0" collapsed="false">
      <c r="A35" s="54" t="n">
        <f aca="false">+A34+1</f>
        <v>32</v>
      </c>
      <c r="B35" s="55" t="s">
        <v>70</v>
      </c>
      <c r="C35" s="47" t="s">
        <v>157</v>
      </c>
      <c r="D35" s="56" t="s">
        <v>186</v>
      </c>
      <c r="E35" s="57" t="s">
        <v>157</v>
      </c>
    </row>
    <row r="36" s="49" customFormat="true" ht="15" hidden="false" customHeight="false" outlineLevel="0" collapsed="false">
      <c r="A36" s="45" t="n">
        <f aca="false">+A35+1</f>
        <v>33</v>
      </c>
      <c r="B36" s="46" t="s">
        <v>72</v>
      </c>
      <c r="C36" s="47" t="s">
        <v>157</v>
      </c>
      <c r="D36" s="50" t="s">
        <v>175</v>
      </c>
      <c r="E36" s="46" t="s">
        <v>159</v>
      </c>
    </row>
    <row r="37" s="49" customFormat="true" ht="15" hidden="false" customHeight="false" outlineLevel="0" collapsed="false">
      <c r="A37" s="45" t="n">
        <f aca="false">+A36+1</f>
        <v>34</v>
      </c>
      <c r="B37" s="46" t="s">
        <v>76</v>
      </c>
      <c r="C37" s="47" t="s">
        <v>157</v>
      </c>
      <c r="D37" s="51" t="s">
        <v>187</v>
      </c>
      <c r="E37" s="46" t="s">
        <v>159</v>
      </c>
    </row>
    <row r="38" s="49" customFormat="true" ht="15" hidden="false" customHeight="false" outlineLevel="0" collapsed="false">
      <c r="A38" s="45" t="n">
        <f aca="false">+A37+1</f>
        <v>35</v>
      </c>
      <c r="B38" s="59" t="s">
        <v>188</v>
      </c>
      <c r="C38" s="47" t="s">
        <v>157</v>
      </c>
      <c r="D38" s="51" t="s">
        <v>189</v>
      </c>
      <c r="E38" s="46" t="s">
        <v>159</v>
      </c>
    </row>
    <row r="39" s="49" customFormat="true" ht="15" hidden="false" customHeight="false" outlineLevel="0" collapsed="false">
      <c r="A39" s="45" t="n">
        <f aca="false">+A38+1</f>
        <v>36</v>
      </c>
      <c r="B39" s="59" t="s">
        <v>190</v>
      </c>
      <c r="C39" s="47" t="s">
        <v>151</v>
      </c>
      <c r="D39" s="60" t="s">
        <v>191</v>
      </c>
      <c r="E39" s="46" t="s">
        <v>168</v>
      </c>
    </row>
    <row r="40" s="49" customFormat="true" ht="15" hidden="false" customHeight="false" outlineLevel="0" collapsed="false">
      <c r="A40" s="45" t="n">
        <f aca="false">+A39+1</f>
        <v>37</v>
      </c>
      <c r="B40" s="46" t="s">
        <v>80</v>
      </c>
      <c r="C40" s="47" t="s">
        <v>151</v>
      </c>
      <c r="D40" s="51" t="s">
        <v>192</v>
      </c>
      <c r="E40" s="46" t="s">
        <v>151</v>
      </c>
    </row>
    <row r="41" s="49" customFormat="true" ht="15" hidden="false" customHeight="false" outlineLevel="0" collapsed="false">
      <c r="A41" s="45" t="n">
        <f aca="false">+A40+1</f>
        <v>38</v>
      </c>
      <c r="B41" s="46" t="s">
        <v>82</v>
      </c>
      <c r="C41" s="47" t="s">
        <v>157</v>
      </c>
      <c r="D41" s="61" t="s">
        <v>193</v>
      </c>
      <c r="E41" s="46" t="s">
        <v>157</v>
      </c>
    </row>
    <row r="42" s="49" customFormat="true" ht="15" hidden="false" customHeight="false" outlineLevel="0" collapsed="false">
      <c r="A42" s="45" t="n">
        <f aca="false">+A41+1</f>
        <v>39</v>
      </c>
      <c r="B42" s="46" t="s">
        <v>84</v>
      </c>
      <c r="C42" s="47" t="s">
        <v>157</v>
      </c>
      <c r="D42" s="51" t="s">
        <v>194</v>
      </c>
      <c r="E42" s="46" t="s">
        <v>159</v>
      </c>
    </row>
    <row r="43" s="49" customFormat="true" ht="15" hidden="false" customHeight="false" outlineLevel="0" collapsed="false">
      <c r="A43" s="45" t="n">
        <f aca="false">+A42+1</f>
        <v>40</v>
      </c>
      <c r="B43" s="46" t="s">
        <v>86</v>
      </c>
      <c r="C43" s="47" t="s">
        <v>154</v>
      </c>
      <c r="D43" s="50" t="s">
        <v>195</v>
      </c>
      <c r="E43" s="46" t="s">
        <v>154</v>
      </c>
    </row>
    <row r="44" s="49" customFormat="true" ht="15" hidden="false" customHeight="false" outlineLevel="0" collapsed="false">
      <c r="A44" s="45" t="n">
        <f aca="false">+A43+1</f>
        <v>41</v>
      </c>
      <c r="B44" s="46" t="s">
        <v>88</v>
      </c>
      <c r="C44" s="47" t="s">
        <v>157</v>
      </c>
      <c r="D44" s="50" t="s">
        <v>196</v>
      </c>
      <c r="E44" s="47" t="s">
        <v>157</v>
      </c>
    </row>
    <row r="45" s="49" customFormat="true" ht="15" hidden="false" customHeight="false" outlineLevel="0" collapsed="false">
      <c r="A45" s="45" t="n">
        <f aca="false">+A44+1</f>
        <v>42</v>
      </c>
      <c r="B45" s="46" t="s">
        <v>90</v>
      </c>
      <c r="C45" s="47" t="s">
        <v>157</v>
      </c>
      <c r="D45" s="50" t="s">
        <v>163</v>
      </c>
      <c r="E45" s="46" t="s">
        <v>159</v>
      </c>
    </row>
    <row r="46" s="49" customFormat="true" ht="15" hidden="false" customHeight="false" outlineLevel="0" collapsed="false">
      <c r="A46" s="45" t="n">
        <f aca="false">+A45+1</f>
        <v>43</v>
      </c>
      <c r="B46" s="46" t="s">
        <v>197</v>
      </c>
      <c r="C46" s="47" t="s">
        <v>160</v>
      </c>
      <c r="D46" s="51" t="s">
        <v>172</v>
      </c>
      <c r="E46" s="46" t="s">
        <v>162</v>
      </c>
    </row>
    <row r="47" s="49" customFormat="true" ht="15" hidden="false" customHeight="false" outlineLevel="0" collapsed="false">
      <c r="A47" s="45" t="n">
        <f aca="false">+A46+1</f>
        <v>44</v>
      </c>
      <c r="B47" s="46" t="s">
        <v>94</v>
      </c>
      <c r="C47" s="47" t="s">
        <v>157</v>
      </c>
      <c r="D47" s="50" t="s">
        <v>198</v>
      </c>
      <c r="E47" s="46" t="s">
        <v>159</v>
      </c>
    </row>
    <row r="48" s="49" customFormat="true" ht="15" hidden="false" customHeight="false" outlineLevel="0" collapsed="false">
      <c r="A48" s="45" t="n">
        <f aca="false">+A47+1</f>
        <v>45</v>
      </c>
      <c r="B48" s="46" t="s">
        <v>199</v>
      </c>
      <c r="C48" s="47" t="s">
        <v>160</v>
      </c>
      <c r="D48" s="51" t="s">
        <v>200</v>
      </c>
      <c r="E48" s="46" t="s">
        <v>162</v>
      </c>
    </row>
    <row r="49" s="49" customFormat="true" ht="15" hidden="false" customHeight="false" outlineLevel="0" collapsed="false">
      <c r="A49" s="45" t="n">
        <f aca="false">+A48+1</f>
        <v>46</v>
      </c>
      <c r="B49" s="46" t="s">
        <v>98</v>
      </c>
      <c r="C49" s="47" t="s">
        <v>160</v>
      </c>
      <c r="D49" s="48" t="s">
        <v>201</v>
      </c>
      <c r="E49" s="46" t="s">
        <v>162</v>
      </c>
    </row>
    <row r="50" s="49" customFormat="true" ht="15" hidden="false" customHeight="false" outlineLevel="0" collapsed="false">
      <c r="A50" s="45" t="n">
        <f aca="false">+A49+1</f>
        <v>47</v>
      </c>
      <c r="B50" s="46" t="s">
        <v>100</v>
      </c>
      <c r="C50" s="47" t="s">
        <v>157</v>
      </c>
      <c r="D50" s="50" t="s">
        <v>163</v>
      </c>
      <c r="E50" s="46" t="s">
        <v>159</v>
      </c>
    </row>
  </sheetData>
  <mergeCells count="1">
    <mergeCell ref="A1:E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5" width="5.42"/>
    <col collapsed="false" customWidth="true" hidden="false" outlineLevel="0" max="2" min="2" style="5" width="81"/>
    <col collapsed="false" customWidth="true" hidden="false" outlineLevel="0" max="3" min="3" style="62" width="25.71"/>
    <col collapsed="false" customWidth="true" hidden="false" outlineLevel="0" max="4" min="4" style="5" width="25.71"/>
    <col collapsed="false" customWidth="true" hidden="false" outlineLevel="0" max="5" min="5" style="5" width="14.14"/>
    <col collapsed="false" customWidth="true" hidden="false" outlineLevel="0" max="6" min="6" style="63" width="12.15"/>
    <col collapsed="false" customWidth="true" hidden="false" outlineLevel="0" max="7" min="7" style="63" width="18.14"/>
    <col collapsed="false" customWidth="false" hidden="false" outlineLevel="0" max="8" min="8" style="63" width="9.14"/>
    <col collapsed="false" customWidth="true" hidden="false" outlineLevel="0" max="9" min="9" style="5" width="1.71"/>
    <col collapsed="false" customWidth="false" hidden="false" outlineLevel="0" max="10" min="10" style="5" width="9.14"/>
    <col collapsed="false" customWidth="true" hidden="false" outlineLevel="0" max="11" min="11" style="5" width="9.57"/>
    <col collapsed="false" customWidth="false" hidden="false" outlineLevel="0" max="16384" min="12" style="5" width="9.14"/>
  </cols>
  <sheetData>
    <row r="1" s="1" customFormat="true" ht="12.75" hidden="false" customHeight="false" outlineLevel="0" collapsed="false">
      <c r="A1" s="4" t="s">
        <v>0</v>
      </c>
      <c r="B1" s="64" t="s">
        <v>6</v>
      </c>
      <c r="C1" s="64"/>
      <c r="D1" s="64"/>
      <c r="E1" s="64"/>
      <c r="F1" s="65"/>
      <c r="G1" s="65"/>
      <c r="H1" s="65"/>
    </row>
    <row r="2" s="1" customFormat="true" ht="13.5" hidden="false" customHeight="false" outlineLevel="0" collapsed="false">
      <c r="C2" s="66"/>
      <c r="F2" s="65"/>
      <c r="G2" s="65"/>
      <c r="H2" s="65"/>
    </row>
    <row r="3" s="11" customFormat="true" ht="15" hidden="false" customHeight="false" outlineLevel="0" collapsed="false">
      <c r="B3" s="67" t="s">
        <v>202</v>
      </c>
      <c r="C3" s="68"/>
      <c r="D3" s="69"/>
      <c r="F3" s="70"/>
      <c r="G3" s="70"/>
      <c r="H3" s="70"/>
      <c r="K3" s="71"/>
      <c r="L3" s="71"/>
    </row>
    <row r="4" s="11" customFormat="true" ht="15" hidden="false" customHeight="false" outlineLevel="0" collapsed="false">
      <c r="B4" s="72" t="s">
        <v>203</v>
      </c>
      <c r="C4" s="68"/>
      <c r="D4" s="69"/>
      <c r="F4" s="70"/>
      <c r="G4" s="70"/>
      <c r="H4" s="70"/>
      <c r="K4" s="71"/>
      <c r="L4" s="71"/>
    </row>
    <row r="5" s="11" customFormat="true" ht="15" hidden="false" customHeight="false" outlineLevel="0" collapsed="false">
      <c r="B5" s="73" t="s">
        <v>204</v>
      </c>
      <c r="C5" s="68"/>
      <c r="D5" s="69"/>
      <c r="F5" s="70"/>
      <c r="G5" s="70"/>
      <c r="H5" s="70"/>
      <c r="K5" s="71"/>
      <c r="L5" s="71"/>
    </row>
    <row r="6" s="11" customFormat="true" ht="15" hidden="false" customHeight="false" outlineLevel="0" collapsed="false">
      <c r="B6" s="73" t="s">
        <v>205</v>
      </c>
      <c r="C6" s="68"/>
      <c r="D6" s="69"/>
      <c r="F6" s="70"/>
      <c r="G6" s="70"/>
      <c r="H6" s="70"/>
      <c r="K6" s="71"/>
      <c r="L6" s="71"/>
    </row>
    <row r="7" s="11" customFormat="true" ht="45.75" hidden="false" customHeight="false" outlineLevel="0" collapsed="false">
      <c r="B7" s="74" t="s">
        <v>206</v>
      </c>
      <c r="C7" s="68"/>
      <c r="D7" s="69"/>
      <c r="F7" s="70"/>
      <c r="G7" s="70"/>
      <c r="H7" s="70"/>
      <c r="K7" s="71"/>
      <c r="L7" s="71"/>
    </row>
    <row r="8" s="11" customFormat="true" ht="12.75" hidden="false" customHeight="false" outlineLevel="0" collapsed="false">
      <c r="C8" s="75" t="s">
        <v>207</v>
      </c>
      <c r="D8" s="75" t="s">
        <v>208</v>
      </c>
      <c r="F8" s="70"/>
      <c r="G8" s="70"/>
      <c r="H8" s="70"/>
    </row>
    <row r="11" customFormat="false" ht="12.75" hidden="false" customHeight="false" outlineLevel="0" collapsed="false">
      <c r="B11" s="5" t="s">
        <v>209</v>
      </c>
    </row>
    <row r="13" customFormat="false" ht="12.75" hidden="false" customHeight="false" outlineLevel="0" collapsed="false">
      <c r="B13" s="76" t="s">
        <v>210</v>
      </c>
      <c r="C13" s="77" t="s">
        <v>211</v>
      </c>
      <c r="D13" s="76" t="s">
        <v>212</v>
      </c>
      <c r="E13" s="76" t="s">
        <v>213</v>
      </c>
      <c r="F13" s="78" t="s">
        <v>214</v>
      </c>
      <c r="G13" s="78" t="s">
        <v>215</v>
      </c>
      <c r="H13" s="78" t="s">
        <v>216</v>
      </c>
      <c r="I13" s="79"/>
    </row>
    <row r="14" customFormat="false" ht="12.75" hidden="false" customHeight="false" outlineLevel="0" collapsed="false">
      <c r="B14" s="79" t="s">
        <v>217</v>
      </c>
      <c r="C14" s="80"/>
    </row>
    <row r="15" customFormat="false" ht="12.75" hidden="false" customHeight="false" outlineLevel="0" collapsed="false">
      <c r="B15" s="79" t="s">
        <v>218</v>
      </c>
      <c r="C15" s="80"/>
    </row>
    <row r="16" customFormat="false" ht="12.75" hidden="false" customHeight="false" outlineLevel="0" collapsed="false">
      <c r="B16" s="5" t="s">
        <v>219</v>
      </c>
      <c r="C16" s="80" t="s">
        <v>220</v>
      </c>
      <c r="D16" s="5" t="s">
        <v>221</v>
      </c>
      <c r="E16" s="5" t="s">
        <v>222</v>
      </c>
      <c r="F16" s="63" t="n">
        <v>1239500</v>
      </c>
      <c r="G16" s="63" t="n">
        <v>32657.73</v>
      </c>
      <c r="H16" s="63" t="n">
        <v>3.31</v>
      </c>
    </row>
    <row r="17" customFormat="false" ht="12.75" hidden="false" customHeight="false" outlineLevel="0" collapsed="false">
      <c r="B17" s="5" t="s">
        <v>223</v>
      </c>
      <c r="C17" s="80" t="s">
        <v>220</v>
      </c>
      <c r="D17" s="5" t="s">
        <v>224</v>
      </c>
      <c r="E17" s="5" t="s">
        <v>225</v>
      </c>
      <c r="F17" s="63" t="n">
        <v>1473600</v>
      </c>
      <c r="G17" s="63" t="n">
        <v>30188.91</v>
      </c>
      <c r="H17" s="63" t="n">
        <v>3.06</v>
      </c>
    </row>
    <row r="18" customFormat="false" ht="12.75" hidden="false" customHeight="false" outlineLevel="0" collapsed="false">
      <c r="B18" s="5" t="s">
        <v>226</v>
      </c>
      <c r="C18" s="80" t="s">
        <v>220</v>
      </c>
      <c r="D18" s="5" t="s">
        <v>227</v>
      </c>
      <c r="E18" s="5" t="s">
        <v>228</v>
      </c>
      <c r="F18" s="63" t="n">
        <v>2277100</v>
      </c>
      <c r="G18" s="63" t="n">
        <v>26499.75</v>
      </c>
      <c r="H18" s="63" t="n">
        <v>2.69</v>
      </c>
    </row>
    <row r="19" customFormat="false" ht="12.75" hidden="false" customHeight="false" outlineLevel="0" collapsed="false">
      <c r="B19" s="5" t="s">
        <v>229</v>
      </c>
      <c r="C19" s="80" t="s">
        <v>220</v>
      </c>
      <c r="D19" s="5" t="s">
        <v>227</v>
      </c>
      <c r="E19" s="5" t="s">
        <v>230</v>
      </c>
      <c r="F19" s="63" t="n">
        <v>1160400</v>
      </c>
      <c r="G19" s="63" t="n">
        <v>22127.09</v>
      </c>
      <c r="H19" s="63" t="n">
        <v>2.24</v>
      </c>
    </row>
    <row r="20" customFormat="false" ht="12.75" hidden="false" customHeight="false" outlineLevel="0" collapsed="false">
      <c r="B20" s="5" t="s">
        <v>231</v>
      </c>
      <c r="C20" s="80" t="s">
        <v>220</v>
      </c>
      <c r="D20" s="5" t="s">
        <v>232</v>
      </c>
      <c r="E20" s="5" t="s">
        <v>233</v>
      </c>
      <c r="F20" s="63" t="n">
        <v>873900</v>
      </c>
      <c r="G20" s="63" t="n">
        <v>20889.71</v>
      </c>
      <c r="H20" s="63" t="n">
        <v>2.12</v>
      </c>
    </row>
    <row r="21" customFormat="false" ht="12.75" hidden="false" customHeight="false" outlineLevel="0" collapsed="false">
      <c r="B21" s="5" t="s">
        <v>234</v>
      </c>
      <c r="C21" s="80" t="s">
        <v>220</v>
      </c>
      <c r="D21" s="5" t="s">
        <v>235</v>
      </c>
      <c r="E21" s="5" t="s">
        <v>236</v>
      </c>
      <c r="F21" s="63" t="n">
        <v>2676250</v>
      </c>
      <c r="G21" s="63" t="n">
        <v>20719.53</v>
      </c>
      <c r="H21" s="63" t="n">
        <v>2.1</v>
      </c>
    </row>
    <row r="22" customFormat="false" ht="12.75" hidden="false" customHeight="false" outlineLevel="0" collapsed="false">
      <c r="B22" s="5" t="s">
        <v>237</v>
      </c>
      <c r="C22" s="80" t="s">
        <v>220</v>
      </c>
      <c r="D22" s="5" t="s">
        <v>238</v>
      </c>
      <c r="E22" s="5" t="s">
        <v>239</v>
      </c>
      <c r="F22" s="63" t="n">
        <v>901500</v>
      </c>
      <c r="G22" s="63" t="n">
        <v>18162.97</v>
      </c>
      <c r="H22" s="63" t="n">
        <v>1.84</v>
      </c>
    </row>
    <row r="23" customFormat="false" ht="12.75" hidden="false" customHeight="false" outlineLevel="0" collapsed="false">
      <c r="B23" s="5" t="s">
        <v>240</v>
      </c>
      <c r="C23" s="80" t="s">
        <v>220</v>
      </c>
      <c r="D23" s="5" t="s">
        <v>241</v>
      </c>
      <c r="E23" s="5" t="s">
        <v>242</v>
      </c>
      <c r="F23" s="63" t="n">
        <v>3251600</v>
      </c>
      <c r="G23" s="63" t="n">
        <v>17500.11</v>
      </c>
      <c r="H23" s="63" t="n">
        <v>1.78</v>
      </c>
    </row>
    <row r="24" customFormat="false" ht="12.75" hidden="false" customHeight="false" outlineLevel="0" collapsed="false">
      <c r="B24" s="5" t="s">
        <v>243</v>
      </c>
      <c r="C24" s="80" t="s">
        <v>220</v>
      </c>
      <c r="D24" s="5" t="s">
        <v>227</v>
      </c>
      <c r="E24" s="5" t="s">
        <v>244</v>
      </c>
      <c r="F24" s="63" t="n">
        <v>461250</v>
      </c>
      <c r="G24" s="63" t="n">
        <v>17250.52</v>
      </c>
      <c r="H24" s="63" t="n">
        <v>1.75</v>
      </c>
    </row>
    <row r="25" customFormat="false" ht="12.75" hidden="false" customHeight="false" outlineLevel="0" collapsed="false">
      <c r="B25" s="5" t="s">
        <v>245</v>
      </c>
      <c r="C25" s="80" t="s">
        <v>220</v>
      </c>
      <c r="D25" s="5" t="s">
        <v>246</v>
      </c>
      <c r="E25" s="5" t="s">
        <v>247</v>
      </c>
      <c r="F25" s="63" t="n">
        <v>736000</v>
      </c>
      <c r="G25" s="63" t="n">
        <v>13009.9</v>
      </c>
      <c r="H25" s="63" t="n">
        <v>1.32</v>
      </c>
    </row>
    <row r="26" customFormat="false" ht="12.75" hidden="false" customHeight="false" outlineLevel="0" collapsed="false">
      <c r="B26" s="5" t="s">
        <v>248</v>
      </c>
      <c r="C26" s="80" t="s">
        <v>220</v>
      </c>
      <c r="D26" s="5" t="s">
        <v>249</v>
      </c>
      <c r="E26" s="5" t="s">
        <v>250</v>
      </c>
      <c r="F26" s="63" t="n">
        <v>5298750</v>
      </c>
      <c r="G26" s="63" t="n">
        <v>12645.47</v>
      </c>
      <c r="H26" s="63" t="n">
        <v>1.28</v>
      </c>
    </row>
    <row r="27" customFormat="false" ht="12.75" hidden="false" customHeight="false" outlineLevel="0" collapsed="false">
      <c r="B27" s="5" t="s">
        <v>251</v>
      </c>
      <c r="C27" s="80" t="s">
        <v>220</v>
      </c>
      <c r="D27" s="5" t="s">
        <v>252</v>
      </c>
      <c r="E27" s="5" t="s">
        <v>253</v>
      </c>
      <c r="F27" s="63" t="n">
        <v>3065900</v>
      </c>
      <c r="G27" s="63" t="n">
        <v>12366.31</v>
      </c>
      <c r="H27" s="63" t="n">
        <v>1.25</v>
      </c>
    </row>
    <row r="28" customFormat="false" ht="12.75" hidden="false" customHeight="false" outlineLevel="0" collapsed="false">
      <c r="B28" s="5" t="s">
        <v>254</v>
      </c>
      <c r="C28" s="80" t="s">
        <v>220</v>
      </c>
      <c r="D28" s="5" t="s">
        <v>255</v>
      </c>
      <c r="E28" s="5" t="s">
        <v>256</v>
      </c>
      <c r="F28" s="63" t="n">
        <v>475650</v>
      </c>
      <c r="G28" s="63" t="n">
        <v>11687.43</v>
      </c>
      <c r="H28" s="63" t="n">
        <v>1.19</v>
      </c>
    </row>
    <row r="29" customFormat="false" ht="12.75" hidden="false" customHeight="false" outlineLevel="0" collapsed="false">
      <c r="B29" s="5" t="s">
        <v>257</v>
      </c>
      <c r="C29" s="80" t="s">
        <v>220</v>
      </c>
      <c r="D29" s="5" t="s">
        <v>258</v>
      </c>
      <c r="E29" s="5" t="s">
        <v>259</v>
      </c>
      <c r="F29" s="63" t="n">
        <v>3416400</v>
      </c>
      <c r="G29" s="63" t="n">
        <v>10502.01</v>
      </c>
      <c r="H29" s="63" t="n">
        <v>1.07</v>
      </c>
    </row>
    <row r="30" customFormat="false" ht="12.75" hidden="false" customHeight="false" outlineLevel="0" collapsed="false">
      <c r="B30" s="5" t="s">
        <v>260</v>
      </c>
      <c r="C30" s="80" t="s">
        <v>220</v>
      </c>
      <c r="D30" s="5" t="s">
        <v>232</v>
      </c>
      <c r="E30" s="5" t="s">
        <v>261</v>
      </c>
      <c r="F30" s="63" t="n">
        <v>59850</v>
      </c>
      <c r="G30" s="63" t="n">
        <v>10210.68</v>
      </c>
      <c r="H30" s="63" t="n">
        <v>1.04</v>
      </c>
    </row>
    <row r="31" customFormat="false" ht="12.75" hidden="false" customHeight="false" outlineLevel="0" collapsed="false">
      <c r="B31" s="5" t="s">
        <v>262</v>
      </c>
      <c r="C31" s="80" t="s">
        <v>220</v>
      </c>
      <c r="D31" s="5" t="s">
        <v>249</v>
      </c>
      <c r="E31" s="5" t="s">
        <v>263</v>
      </c>
      <c r="F31" s="63" t="n">
        <v>4378393</v>
      </c>
      <c r="G31" s="63" t="n">
        <v>9492.36</v>
      </c>
      <c r="H31" s="63" t="n">
        <v>0.96</v>
      </c>
    </row>
    <row r="32" customFormat="false" ht="12.75" hidden="false" customHeight="false" outlineLevel="0" collapsed="false">
      <c r="B32" s="5" t="s">
        <v>264</v>
      </c>
      <c r="C32" s="80" t="s">
        <v>220</v>
      </c>
      <c r="D32" s="5" t="s">
        <v>265</v>
      </c>
      <c r="E32" s="5" t="s">
        <v>266</v>
      </c>
      <c r="F32" s="63" t="n">
        <v>206500</v>
      </c>
      <c r="G32" s="63" t="n">
        <v>9312.01</v>
      </c>
      <c r="H32" s="63" t="n">
        <v>0.94</v>
      </c>
    </row>
    <row r="33" customFormat="false" ht="12.75" hidden="false" customHeight="false" outlineLevel="0" collapsed="false">
      <c r="B33" s="5" t="s">
        <v>267</v>
      </c>
      <c r="C33" s="80" t="s">
        <v>220</v>
      </c>
      <c r="D33" s="5" t="s">
        <v>258</v>
      </c>
      <c r="E33" s="5" t="s">
        <v>268</v>
      </c>
      <c r="F33" s="63" t="n">
        <v>947700</v>
      </c>
      <c r="G33" s="63" t="n">
        <v>8864.79</v>
      </c>
      <c r="H33" s="63" t="n">
        <v>0.9</v>
      </c>
    </row>
    <row r="34" customFormat="false" ht="12.75" hidden="false" customHeight="false" outlineLevel="0" collapsed="false">
      <c r="B34" s="5" t="s">
        <v>269</v>
      </c>
      <c r="C34" s="80" t="s">
        <v>220</v>
      </c>
      <c r="D34" s="5" t="s">
        <v>258</v>
      </c>
      <c r="E34" s="5" t="s">
        <v>270</v>
      </c>
      <c r="F34" s="63" t="n">
        <v>493200</v>
      </c>
      <c r="G34" s="63" t="n">
        <v>8649.99</v>
      </c>
      <c r="H34" s="63" t="n">
        <v>0.88</v>
      </c>
    </row>
    <row r="35" customFormat="false" ht="12.75" hidden="false" customHeight="false" outlineLevel="0" collapsed="false">
      <c r="B35" s="5" t="s">
        <v>271</v>
      </c>
      <c r="C35" s="80" t="s">
        <v>220</v>
      </c>
      <c r="D35" s="5" t="s">
        <v>272</v>
      </c>
      <c r="E35" s="5" t="s">
        <v>273</v>
      </c>
      <c r="F35" s="63" t="n">
        <v>1290750</v>
      </c>
      <c r="G35" s="63" t="n">
        <v>8629.31</v>
      </c>
      <c r="H35" s="63" t="n">
        <v>0.88</v>
      </c>
    </row>
    <row r="36" customFormat="false" ht="12.75" hidden="false" customHeight="false" outlineLevel="0" collapsed="false">
      <c r="B36" s="5" t="s">
        <v>274</v>
      </c>
      <c r="C36" s="80" t="s">
        <v>220</v>
      </c>
      <c r="D36" s="5" t="s">
        <v>272</v>
      </c>
      <c r="E36" s="5" t="s">
        <v>275</v>
      </c>
      <c r="F36" s="63" t="n">
        <v>195600</v>
      </c>
      <c r="G36" s="63" t="n">
        <v>8610.41</v>
      </c>
      <c r="H36" s="63" t="n">
        <v>0.87</v>
      </c>
    </row>
    <row r="37" customFormat="false" ht="12.75" hidden="false" customHeight="false" outlineLevel="0" collapsed="false">
      <c r="B37" s="5" t="s">
        <v>276</v>
      </c>
      <c r="C37" s="80" t="s">
        <v>220</v>
      </c>
      <c r="D37" s="5" t="s">
        <v>277</v>
      </c>
      <c r="E37" s="5" t="s">
        <v>278</v>
      </c>
      <c r="F37" s="63" t="n">
        <v>1082025</v>
      </c>
      <c r="G37" s="63" t="n">
        <v>8411.66</v>
      </c>
      <c r="H37" s="63" t="n">
        <v>0.85</v>
      </c>
    </row>
    <row r="38" customFormat="false" ht="12.75" hidden="false" customHeight="false" outlineLevel="0" collapsed="false">
      <c r="B38" s="5" t="s">
        <v>279</v>
      </c>
      <c r="C38" s="80" t="s">
        <v>220</v>
      </c>
      <c r="D38" s="5" t="s">
        <v>232</v>
      </c>
      <c r="E38" s="5" t="s">
        <v>280</v>
      </c>
      <c r="F38" s="63" t="n">
        <v>113875</v>
      </c>
      <c r="G38" s="63" t="n">
        <v>8267.27</v>
      </c>
      <c r="H38" s="63" t="n">
        <v>0.84</v>
      </c>
    </row>
    <row r="39" customFormat="false" ht="12.75" hidden="false" customHeight="false" outlineLevel="0" collapsed="false">
      <c r="B39" s="5" t="s">
        <v>281</v>
      </c>
      <c r="C39" s="80" t="s">
        <v>220</v>
      </c>
      <c r="D39" s="5" t="s">
        <v>272</v>
      </c>
      <c r="E39" s="5" t="s">
        <v>282</v>
      </c>
      <c r="F39" s="63" t="n">
        <v>2375900</v>
      </c>
      <c r="G39" s="63" t="n">
        <v>7973.52</v>
      </c>
      <c r="H39" s="63" t="n">
        <v>0.81</v>
      </c>
    </row>
    <row r="40" customFormat="false" ht="12.75" hidden="false" customHeight="false" outlineLevel="0" collapsed="false">
      <c r="B40" s="5" t="s">
        <v>283</v>
      </c>
      <c r="C40" s="80" t="s">
        <v>220</v>
      </c>
      <c r="D40" s="5" t="s">
        <v>284</v>
      </c>
      <c r="E40" s="5" t="s">
        <v>285</v>
      </c>
      <c r="F40" s="63" t="n">
        <v>474500</v>
      </c>
      <c r="G40" s="63" t="n">
        <v>7934.59</v>
      </c>
      <c r="H40" s="63" t="n">
        <v>0.8</v>
      </c>
    </row>
    <row r="41" customFormat="false" ht="12.75" hidden="false" customHeight="false" outlineLevel="0" collapsed="false">
      <c r="B41" s="5" t="s">
        <v>286</v>
      </c>
      <c r="C41" s="80" t="s">
        <v>220</v>
      </c>
      <c r="D41" s="5" t="s">
        <v>287</v>
      </c>
      <c r="E41" s="5" t="s">
        <v>288</v>
      </c>
      <c r="F41" s="63" t="n">
        <v>3405000</v>
      </c>
      <c r="G41" s="63" t="n">
        <v>7651.04</v>
      </c>
      <c r="H41" s="63" t="n">
        <v>0.78</v>
      </c>
    </row>
    <row r="42" customFormat="false" ht="12.75" hidden="false" customHeight="false" outlineLevel="0" collapsed="false">
      <c r="B42" s="5" t="s">
        <v>289</v>
      </c>
      <c r="C42" s="80" t="s">
        <v>220</v>
      </c>
      <c r="D42" s="5" t="s">
        <v>227</v>
      </c>
      <c r="E42" s="5" t="s">
        <v>290</v>
      </c>
      <c r="F42" s="63" t="n">
        <v>123900</v>
      </c>
      <c r="G42" s="63" t="n">
        <v>7626.54</v>
      </c>
      <c r="H42" s="63" t="n">
        <v>0.77</v>
      </c>
    </row>
    <row r="43" customFormat="false" ht="12.75" hidden="false" customHeight="false" outlineLevel="0" collapsed="false">
      <c r="B43" s="5" t="s">
        <v>291</v>
      </c>
      <c r="C43" s="80" t="s">
        <v>220</v>
      </c>
      <c r="D43" s="5" t="s">
        <v>292</v>
      </c>
      <c r="E43" s="5" t="s">
        <v>293</v>
      </c>
      <c r="F43" s="63" t="n">
        <v>558875</v>
      </c>
      <c r="G43" s="63" t="n">
        <v>7305.61</v>
      </c>
      <c r="H43" s="63" t="n">
        <v>0.74</v>
      </c>
    </row>
    <row r="44" customFormat="false" ht="12.75" hidden="false" customHeight="false" outlineLevel="0" collapsed="false">
      <c r="B44" s="5" t="s">
        <v>294</v>
      </c>
      <c r="C44" s="80" t="s">
        <v>220</v>
      </c>
      <c r="D44" s="5" t="s">
        <v>295</v>
      </c>
      <c r="E44" s="5" t="s">
        <v>296</v>
      </c>
      <c r="F44" s="63" t="n">
        <v>616500</v>
      </c>
      <c r="G44" s="63" t="n">
        <v>7105.47</v>
      </c>
      <c r="H44" s="63" t="n">
        <v>0.72</v>
      </c>
    </row>
    <row r="45" customFormat="false" ht="12.75" hidden="false" customHeight="false" outlineLevel="0" collapsed="false">
      <c r="B45" s="5" t="s">
        <v>297</v>
      </c>
      <c r="C45" s="80" t="s">
        <v>220</v>
      </c>
      <c r="D45" s="5" t="s">
        <v>258</v>
      </c>
      <c r="E45" s="5" t="s">
        <v>298</v>
      </c>
      <c r="F45" s="63" t="n">
        <v>17859900</v>
      </c>
      <c r="G45" s="63" t="n">
        <v>7090.38</v>
      </c>
      <c r="H45" s="63" t="n">
        <v>0.72</v>
      </c>
    </row>
    <row r="46" customFormat="false" ht="12.75" hidden="false" customHeight="false" outlineLevel="0" collapsed="false">
      <c r="B46" s="5" t="s">
        <v>299</v>
      </c>
      <c r="C46" s="80" t="s">
        <v>220</v>
      </c>
      <c r="D46" s="5" t="s">
        <v>284</v>
      </c>
      <c r="E46" s="5" t="s">
        <v>300</v>
      </c>
      <c r="F46" s="63" t="n">
        <v>1831500</v>
      </c>
      <c r="G46" s="63" t="n">
        <v>6967.94</v>
      </c>
      <c r="H46" s="63" t="n">
        <v>0.71</v>
      </c>
    </row>
    <row r="47" customFormat="false" ht="12.75" hidden="false" customHeight="false" outlineLevel="0" collapsed="false">
      <c r="B47" s="5" t="s">
        <v>301</v>
      </c>
      <c r="C47" s="80" t="s">
        <v>220</v>
      </c>
      <c r="D47" s="5" t="s">
        <v>302</v>
      </c>
      <c r="E47" s="5" t="s">
        <v>303</v>
      </c>
      <c r="F47" s="63" t="n">
        <v>2218500</v>
      </c>
      <c r="G47" s="63" t="n">
        <v>6638.86</v>
      </c>
      <c r="H47" s="63" t="n">
        <v>0.67</v>
      </c>
    </row>
    <row r="48" customFormat="false" ht="12.75" hidden="false" customHeight="false" outlineLevel="0" collapsed="false">
      <c r="B48" s="5" t="s">
        <v>304</v>
      </c>
      <c r="C48" s="80" t="s">
        <v>220</v>
      </c>
      <c r="D48" s="5" t="s">
        <v>272</v>
      </c>
      <c r="E48" s="5" t="s">
        <v>305</v>
      </c>
      <c r="F48" s="63" t="n">
        <v>871250</v>
      </c>
      <c r="G48" s="63" t="n">
        <v>6508.67</v>
      </c>
      <c r="H48" s="63" t="n">
        <v>0.66</v>
      </c>
    </row>
    <row r="49" customFormat="false" ht="12.75" hidden="false" customHeight="false" outlineLevel="0" collapsed="false">
      <c r="B49" s="5" t="s">
        <v>306</v>
      </c>
      <c r="C49" s="80" t="s">
        <v>220</v>
      </c>
      <c r="D49" s="5" t="s">
        <v>227</v>
      </c>
      <c r="E49" s="5" t="s">
        <v>307</v>
      </c>
      <c r="F49" s="63" t="n">
        <v>145200</v>
      </c>
      <c r="G49" s="63" t="n">
        <v>6247.81</v>
      </c>
      <c r="H49" s="63" t="n">
        <v>0.63</v>
      </c>
    </row>
    <row r="50" customFormat="false" ht="12.75" hidden="false" customHeight="false" outlineLevel="0" collapsed="false">
      <c r="B50" s="5" t="s">
        <v>308</v>
      </c>
      <c r="C50" s="80" t="s">
        <v>220</v>
      </c>
      <c r="D50" s="5" t="s">
        <v>309</v>
      </c>
      <c r="E50" s="5" t="s">
        <v>310</v>
      </c>
      <c r="F50" s="63" t="n">
        <v>815500</v>
      </c>
      <c r="G50" s="63" t="n">
        <v>6094.23</v>
      </c>
      <c r="H50" s="63" t="n">
        <v>0.62</v>
      </c>
    </row>
    <row r="51" customFormat="false" ht="12.75" hidden="false" customHeight="false" outlineLevel="0" collapsed="false">
      <c r="B51" s="5" t="s">
        <v>311</v>
      </c>
      <c r="C51" s="80" t="s">
        <v>220</v>
      </c>
      <c r="D51" s="5" t="s">
        <v>258</v>
      </c>
      <c r="E51" s="5" t="s">
        <v>312</v>
      </c>
      <c r="F51" s="63" t="n">
        <v>800400</v>
      </c>
      <c r="G51" s="63" t="n">
        <v>6092.24</v>
      </c>
      <c r="H51" s="63" t="n">
        <v>0.62</v>
      </c>
    </row>
    <row r="52" customFormat="false" ht="12.75" hidden="false" customHeight="false" outlineLevel="0" collapsed="false">
      <c r="B52" s="5" t="s">
        <v>313</v>
      </c>
      <c r="C52" s="80" t="s">
        <v>220</v>
      </c>
      <c r="D52" s="5" t="s">
        <v>309</v>
      </c>
      <c r="E52" s="5" t="s">
        <v>314</v>
      </c>
      <c r="F52" s="63" t="n">
        <v>1127500</v>
      </c>
      <c r="G52" s="63" t="n">
        <v>6045.66</v>
      </c>
      <c r="H52" s="63" t="n">
        <v>0.61</v>
      </c>
    </row>
    <row r="53" customFormat="false" ht="12.75" hidden="false" customHeight="false" outlineLevel="0" collapsed="false">
      <c r="B53" s="5" t="s">
        <v>315</v>
      </c>
      <c r="C53" s="80" t="s">
        <v>220</v>
      </c>
      <c r="D53" s="5" t="s">
        <v>316</v>
      </c>
      <c r="E53" s="5" t="s">
        <v>317</v>
      </c>
      <c r="F53" s="63" t="n">
        <v>34250</v>
      </c>
      <c r="G53" s="63" t="n">
        <v>5952.84</v>
      </c>
      <c r="H53" s="63" t="n">
        <v>0.6</v>
      </c>
    </row>
    <row r="54" customFormat="false" ht="12.75" hidden="false" customHeight="false" outlineLevel="0" collapsed="false">
      <c r="B54" s="5" t="s">
        <v>318</v>
      </c>
      <c r="C54" s="80" t="s">
        <v>220</v>
      </c>
      <c r="D54" s="5" t="s">
        <v>302</v>
      </c>
      <c r="E54" s="5" t="s">
        <v>319</v>
      </c>
      <c r="F54" s="63" t="n">
        <v>89100</v>
      </c>
      <c r="G54" s="63" t="n">
        <v>5882.65</v>
      </c>
      <c r="H54" s="63" t="n">
        <v>0.6</v>
      </c>
    </row>
    <row r="55" customFormat="false" ht="12.75" hidden="false" customHeight="false" outlineLevel="0" collapsed="false">
      <c r="B55" s="5" t="s">
        <v>320</v>
      </c>
      <c r="C55" s="80" t="s">
        <v>220</v>
      </c>
      <c r="D55" s="5" t="s">
        <v>321</v>
      </c>
      <c r="E55" s="5" t="s">
        <v>322</v>
      </c>
      <c r="F55" s="63" t="n">
        <v>1938000</v>
      </c>
      <c r="G55" s="63" t="n">
        <v>5588.22</v>
      </c>
      <c r="H55" s="63" t="n">
        <v>0.57</v>
      </c>
    </row>
    <row r="56" customFormat="false" ht="12.75" hidden="false" customHeight="false" outlineLevel="0" collapsed="false">
      <c r="B56" s="5" t="s">
        <v>323</v>
      </c>
      <c r="C56" s="80" t="s">
        <v>220</v>
      </c>
      <c r="D56" s="5" t="s">
        <v>324</v>
      </c>
      <c r="E56" s="5" t="s">
        <v>325</v>
      </c>
      <c r="F56" s="63" t="n">
        <v>725400</v>
      </c>
      <c r="G56" s="63" t="n">
        <v>5582.68</v>
      </c>
      <c r="H56" s="63" t="n">
        <v>0.57</v>
      </c>
    </row>
    <row r="57" customFormat="false" ht="12.75" hidden="false" customHeight="false" outlineLevel="0" collapsed="false">
      <c r="B57" s="5" t="s">
        <v>326</v>
      </c>
      <c r="C57" s="80" t="s">
        <v>220</v>
      </c>
      <c r="D57" s="5" t="s">
        <v>227</v>
      </c>
      <c r="E57" s="5" t="s">
        <v>327</v>
      </c>
      <c r="F57" s="63" t="n">
        <v>160825</v>
      </c>
      <c r="G57" s="63" t="n">
        <v>5430.82</v>
      </c>
      <c r="H57" s="63" t="n">
        <v>0.55</v>
      </c>
    </row>
    <row r="58" customFormat="false" ht="12.75" hidden="false" customHeight="false" outlineLevel="0" collapsed="false">
      <c r="B58" s="5" t="s">
        <v>328</v>
      </c>
      <c r="C58" s="80" t="s">
        <v>220</v>
      </c>
      <c r="D58" s="5" t="s">
        <v>258</v>
      </c>
      <c r="E58" s="5" t="s">
        <v>329</v>
      </c>
      <c r="F58" s="63" t="n">
        <v>15248000</v>
      </c>
      <c r="G58" s="63" t="n">
        <v>5344.42</v>
      </c>
      <c r="H58" s="63" t="n">
        <v>0.54</v>
      </c>
    </row>
    <row r="59" customFormat="false" ht="12.75" hidden="false" customHeight="false" outlineLevel="0" collapsed="false">
      <c r="B59" s="5" t="s">
        <v>330</v>
      </c>
      <c r="C59" s="80" t="s">
        <v>220</v>
      </c>
      <c r="D59" s="5" t="s">
        <v>232</v>
      </c>
      <c r="E59" s="5" t="s">
        <v>331</v>
      </c>
      <c r="F59" s="63" t="n">
        <v>1408000</v>
      </c>
      <c r="G59" s="63" t="n">
        <v>5054.02</v>
      </c>
      <c r="H59" s="63" t="n">
        <v>0.51</v>
      </c>
    </row>
    <row r="60" customFormat="false" ht="12.75" hidden="false" customHeight="false" outlineLevel="0" collapsed="false">
      <c r="B60" s="5" t="s">
        <v>332</v>
      </c>
      <c r="C60" s="80" t="s">
        <v>220</v>
      </c>
      <c r="D60" s="5" t="s">
        <v>333</v>
      </c>
      <c r="E60" s="5" t="s">
        <v>334</v>
      </c>
      <c r="F60" s="63" t="n">
        <v>740000</v>
      </c>
      <c r="G60" s="63" t="n">
        <v>4973.91</v>
      </c>
      <c r="H60" s="63" t="n">
        <v>0.5</v>
      </c>
    </row>
    <row r="61" customFormat="false" ht="12.75" hidden="false" customHeight="false" outlineLevel="0" collapsed="false">
      <c r="B61" s="5" t="s">
        <v>335</v>
      </c>
      <c r="C61" s="80" t="s">
        <v>220</v>
      </c>
      <c r="D61" s="5" t="s">
        <v>241</v>
      </c>
      <c r="E61" s="5" t="s">
        <v>336</v>
      </c>
      <c r="F61" s="63" t="n">
        <v>909000</v>
      </c>
      <c r="G61" s="63" t="n">
        <v>4553.18</v>
      </c>
      <c r="H61" s="63" t="n">
        <v>0.46</v>
      </c>
    </row>
    <row r="62" customFormat="false" ht="12.75" hidden="false" customHeight="false" outlineLevel="0" collapsed="false">
      <c r="B62" s="5" t="s">
        <v>337</v>
      </c>
      <c r="C62" s="80" t="s">
        <v>220</v>
      </c>
      <c r="D62" s="5" t="s">
        <v>258</v>
      </c>
      <c r="E62" s="5" t="s">
        <v>338</v>
      </c>
      <c r="F62" s="63" t="n">
        <v>3494500</v>
      </c>
      <c r="G62" s="63" t="n">
        <v>4549.84</v>
      </c>
      <c r="H62" s="63" t="n">
        <v>0.46</v>
      </c>
    </row>
    <row r="63" customFormat="false" ht="12.75" hidden="false" customHeight="false" outlineLevel="0" collapsed="false">
      <c r="B63" s="5" t="s">
        <v>339</v>
      </c>
      <c r="C63" s="80" t="s">
        <v>220</v>
      </c>
      <c r="D63" s="5" t="s">
        <v>340</v>
      </c>
      <c r="E63" s="5" t="s">
        <v>341</v>
      </c>
      <c r="F63" s="63" t="n">
        <v>163375</v>
      </c>
      <c r="G63" s="63" t="n">
        <v>4307.38</v>
      </c>
      <c r="H63" s="63" t="n">
        <v>0.44</v>
      </c>
    </row>
    <row r="64" customFormat="false" ht="12.75" hidden="false" customHeight="false" outlineLevel="0" collapsed="false">
      <c r="B64" s="5" t="s">
        <v>342</v>
      </c>
      <c r="C64" s="80" t="s">
        <v>220</v>
      </c>
      <c r="D64" s="5" t="s">
        <v>343</v>
      </c>
      <c r="E64" s="5" t="s">
        <v>344</v>
      </c>
      <c r="F64" s="63" t="n">
        <v>483750</v>
      </c>
      <c r="G64" s="63" t="n">
        <v>4297.39</v>
      </c>
      <c r="H64" s="63" t="n">
        <v>0.44</v>
      </c>
    </row>
    <row r="65" customFormat="false" ht="12.75" hidden="false" customHeight="false" outlineLevel="0" collapsed="false">
      <c r="B65" s="5" t="s">
        <v>345</v>
      </c>
      <c r="C65" s="80" t="s">
        <v>220</v>
      </c>
      <c r="D65" s="5" t="s">
        <v>272</v>
      </c>
      <c r="E65" s="5" t="s">
        <v>346</v>
      </c>
      <c r="F65" s="63" t="n">
        <v>722700</v>
      </c>
      <c r="G65" s="63" t="n">
        <v>4264.65</v>
      </c>
      <c r="H65" s="63" t="n">
        <v>0.43</v>
      </c>
    </row>
    <row r="66" customFormat="false" ht="12.75" hidden="false" customHeight="false" outlineLevel="0" collapsed="false">
      <c r="B66" s="5" t="s">
        <v>347</v>
      </c>
      <c r="C66" s="80" t="s">
        <v>220</v>
      </c>
      <c r="D66" s="5" t="s">
        <v>292</v>
      </c>
      <c r="E66" s="5" t="s">
        <v>348</v>
      </c>
      <c r="F66" s="63" t="n">
        <v>4289250</v>
      </c>
      <c r="G66" s="63" t="n">
        <v>4227.06</v>
      </c>
      <c r="H66" s="63" t="n">
        <v>0.43</v>
      </c>
    </row>
    <row r="67" customFormat="false" ht="12.75" hidden="false" customHeight="false" outlineLevel="0" collapsed="false">
      <c r="B67" s="5" t="s">
        <v>349</v>
      </c>
      <c r="C67" s="80" t="s">
        <v>220</v>
      </c>
      <c r="D67" s="5" t="s">
        <v>333</v>
      </c>
      <c r="E67" s="5" t="s">
        <v>350</v>
      </c>
      <c r="F67" s="63" t="n">
        <v>207250</v>
      </c>
      <c r="G67" s="63" t="n">
        <v>4174.33</v>
      </c>
      <c r="H67" s="63" t="n">
        <v>0.42</v>
      </c>
    </row>
    <row r="68" customFormat="false" ht="12.75" hidden="false" customHeight="false" outlineLevel="0" collapsed="false">
      <c r="B68" s="5" t="s">
        <v>351</v>
      </c>
      <c r="C68" s="80" t="s">
        <v>220</v>
      </c>
      <c r="D68" s="5" t="s">
        <v>232</v>
      </c>
      <c r="E68" s="5" t="s">
        <v>352</v>
      </c>
      <c r="F68" s="63" t="n">
        <v>6760000</v>
      </c>
      <c r="G68" s="63" t="n">
        <v>4174.3</v>
      </c>
      <c r="H68" s="63" t="n">
        <v>0.42</v>
      </c>
    </row>
    <row r="69" customFormat="false" ht="12.75" hidden="false" customHeight="false" outlineLevel="0" collapsed="false">
      <c r="B69" s="5" t="s">
        <v>353</v>
      </c>
      <c r="C69" s="80" t="s">
        <v>220</v>
      </c>
      <c r="D69" s="5" t="s">
        <v>354</v>
      </c>
      <c r="E69" s="5" t="s">
        <v>355</v>
      </c>
      <c r="F69" s="63" t="n">
        <v>3391500</v>
      </c>
      <c r="G69" s="63" t="n">
        <v>4130.85</v>
      </c>
      <c r="H69" s="63" t="n">
        <v>0.42</v>
      </c>
    </row>
    <row r="70" customFormat="false" ht="12.75" hidden="false" customHeight="false" outlineLevel="0" collapsed="false">
      <c r="B70" s="5" t="s">
        <v>356</v>
      </c>
      <c r="C70" s="80" t="s">
        <v>220</v>
      </c>
      <c r="D70" s="5" t="s">
        <v>232</v>
      </c>
      <c r="E70" s="5" t="s">
        <v>357</v>
      </c>
      <c r="F70" s="63" t="n">
        <v>309375</v>
      </c>
      <c r="G70" s="63" t="n">
        <v>4117.63</v>
      </c>
      <c r="H70" s="63" t="n">
        <v>0.42</v>
      </c>
    </row>
    <row r="71" customFormat="false" ht="12.75" hidden="false" customHeight="false" outlineLevel="0" collapsed="false">
      <c r="B71" s="5" t="s">
        <v>358</v>
      </c>
      <c r="C71" s="80" t="s">
        <v>220</v>
      </c>
      <c r="D71" s="5" t="s">
        <v>272</v>
      </c>
      <c r="E71" s="5" t="s">
        <v>359</v>
      </c>
      <c r="F71" s="63" t="n">
        <v>1177000</v>
      </c>
      <c r="G71" s="63" t="n">
        <v>4101.85</v>
      </c>
      <c r="H71" s="63" t="n">
        <v>0.42</v>
      </c>
    </row>
    <row r="72" customFormat="false" ht="12.75" hidden="false" customHeight="false" outlineLevel="0" collapsed="false">
      <c r="B72" s="5" t="s">
        <v>360</v>
      </c>
      <c r="C72" s="80" t="s">
        <v>220</v>
      </c>
      <c r="D72" s="5" t="s">
        <v>227</v>
      </c>
      <c r="E72" s="5" t="s">
        <v>361</v>
      </c>
      <c r="F72" s="63" t="n">
        <v>263400</v>
      </c>
      <c r="G72" s="63" t="n">
        <v>3949.55</v>
      </c>
      <c r="H72" s="63" t="n">
        <v>0.4</v>
      </c>
    </row>
    <row r="73" customFormat="false" ht="12.75" hidden="false" customHeight="false" outlineLevel="0" collapsed="false">
      <c r="B73" s="5" t="s">
        <v>362</v>
      </c>
      <c r="C73" s="80" t="s">
        <v>220</v>
      </c>
      <c r="D73" s="5" t="s">
        <v>241</v>
      </c>
      <c r="E73" s="5" t="s">
        <v>363</v>
      </c>
      <c r="F73" s="63" t="n">
        <v>294525</v>
      </c>
      <c r="G73" s="63" t="n">
        <v>3912.18</v>
      </c>
      <c r="H73" s="63" t="n">
        <v>0.4</v>
      </c>
    </row>
    <row r="74" customFormat="false" ht="12.75" hidden="false" customHeight="false" outlineLevel="0" collapsed="false">
      <c r="B74" s="5" t="s">
        <v>364</v>
      </c>
      <c r="C74" s="80" t="s">
        <v>220</v>
      </c>
      <c r="D74" s="5" t="s">
        <v>309</v>
      </c>
      <c r="E74" s="5" t="s">
        <v>365</v>
      </c>
      <c r="F74" s="63" t="n">
        <v>775000</v>
      </c>
      <c r="G74" s="63" t="n">
        <v>3903.68</v>
      </c>
      <c r="H74" s="63" t="n">
        <v>0.4</v>
      </c>
    </row>
    <row r="75" customFormat="false" ht="12.75" hidden="false" customHeight="false" outlineLevel="0" collapsed="false">
      <c r="B75" s="5" t="s">
        <v>366</v>
      </c>
      <c r="C75" s="80" t="s">
        <v>220</v>
      </c>
      <c r="D75" s="5" t="s">
        <v>255</v>
      </c>
      <c r="E75" s="5" t="s">
        <v>367</v>
      </c>
      <c r="F75" s="63" t="n">
        <v>161400</v>
      </c>
      <c r="G75" s="63" t="n">
        <v>3702.76</v>
      </c>
      <c r="H75" s="63" t="n">
        <v>0.38</v>
      </c>
    </row>
    <row r="76" customFormat="false" ht="12.75" hidden="false" customHeight="false" outlineLevel="0" collapsed="false">
      <c r="B76" s="5" t="s">
        <v>368</v>
      </c>
      <c r="C76" s="80" t="s">
        <v>220</v>
      </c>
      <c r="D76" s="5" t="s">
        <v>369</v>
      </c>
      <c r="E76" s="5" t="s">
        <v>370</v>
      </c>
      <c r="F76" s="63" t="n">
        <v>1675800</v>
      </c>
      <c r="G76" s="63" t="n">
        <v>3532.59</v>
      </c>
      <c r="H76" s="63" t="n">
        <v>0.36</v>
      </c>
    </row>
    <row r="77" customFormat="false" ht="12.75" hidden="false" customHeight="false" outlineLevel="0" collapsed="false">
      <c r="B77" s="5" t="s">
        <v>371</v>
      </c>
      <c r="C77" s="80" t="s">
        <v>220</v>
      </c>
      <c r="D77" s="5" t="s">
        <v>287</v>
      </c>
      <c r="E77" s="5" t="s">
        <v>372</v>
      </c>
      <c r="F77" s="63" t="n">
        <v>247800</v>
      </c>
      <c r="G77" s="63" t="n">
        <v>3507.49</v>
      </c>
      <c r="H77" s="63" t="n">
        <v>0.36</v>
      </c>
    </row>
    <row r="78" customFormat="false" ht="12.75" hidden="false" customHeight="false" outlineLevel="0" collapsed="false">
      <c r="B78" s="5" t="s">
        <v>373</v>
      </c>
      <c r="C78" s="80" t="s">
        <v>220</v>
      </c>
      <c r="D78" s="5" t="s">
        <v>241</v>
      </c>
      <c r="E78" s="5" t="s">
        <v>374</v>
      </c>
      <c r="F78" s="63" t="n">
        <v>309000</v>
      </c>
      <c r="G78" s="63" t="n">
        <v>3465.28</v>
      </c>
      <c r="H78" s="63" t="n">
        <v>0.35</v>
      </c>
    </row>
    <row r="79" customFormat="false" ht="12.75" hidden="false" customHeight="false" outlineLevel="0" collapsed="false">
      <c r="B79" s="5" t="s">
        <v>375</v>
      </c>
      <c r="C79" s="80" t="s">
        <v>220</v>
      </c>
      <c r="D79" s="5" t="s">
        <v>376</v>
      </c>
      <c r="E79" s="5" t="s">
        <v>377</v>
      </c>
      <c r="F79" s="63" t="n">
        <v>127875</v>
      </c>
      <c r="G79" s="63" t="n">
        <v>3426.22</v>
      </c>
      <c r="H79" s="63" t="n">
        <v>0.35</v>
      </c>
    </row>
    <row r="80" customFormat="false" ht="12.75" hidden="false" customHeight="false" outlineLevel="0" collapsed="false">
      <c r="B80" s="5" t="s">
        <v>378</v>
      </c>
      <c r="C80" s="80" t="s">
        <v>220</v>
      </c>
      <c r="D80" s="5" t="s">
        <v>379</v>
      </c>
      <c r="E80" s="5" t="s">
        <v>380</v>
      </c>
      <c r="F80" s="63" t="n">
        <v>136675</v>
      </c>
      <c r="G80" s="63" t="n">
        <v>3236.74</v>
      </c>
      <c r="H80" s="63" t="n">
        <v>0.33</v>
      </c>
    </row>
    <row r="81" customFormat="false" ht="12.75" hidden="false" customHeight="false" outlineLevel="0" collapsed="false">
      <c r="B81" s="5" t="s">
        <v>381</v>
      </c>
      <c r="C81" s="80" t="s">
        <v>220</v>
      </c>
      <c r="D81" s="5" t="s">
        <v>382</v>
      </c>
      <c r="E81" s="5" t="s">
        <v>383</v>
      </c>
      <c r="F81" s="63" t="n">
        <v>263200</v>
      </c>
      <c r="G81" s="63" t="n">
        <v>3233.68</v>
      </c>
      <c r="H81" s="63" t="n">
        <v>0.33</v>
      </c>
    </row>
    <row r="82" customFormat="false" ht="12.75" hidden="false" customHeight="false" outlineLevel="0" collapsed="false">
      <c r="B82" s="5" t="s">
        <v>384</v>
      </c>
      <c r="C82" s="80" t="s">
        <v>220</v>
      </c>
      <c r="D82" s="5" t="s">
        <v>302</v>
      </c>
      <c r="E82" s="5" t="s">
        <v>385</v>
      </c>
      <c r="F82" s="63" t="n">
        <v>216000</v>
      </c>
      <c r="G82" s="63" t="n">
        <v>3230.5</v>
      </c>
      <c r="H82" s="63" t="n">
        <v>0.33</v>
      </c>
    </row>
    <row r="83" customFormat="false" ht="12.75" hidden="false" customHeight="false" outlineLevel="0" collapsed="false">
      <c r="B83" s="5" t="s">
        <v>386</v>
      </c>
      <c r="C83" s="80" t="s">
        <v>220</v>
      </c>
      <c r="D83" s="5" t="s">
        <v>232</v>
      </c>
      <c r="E83" s="5" t="s">
        <v>387</v>
      </c>
      <c r="F83" s="63" t="n">
        <v>2021200</v>
      </c>
      <c r="G83" s="63" t="n">
        <v>3189.45</v>
      </c>
      <c r="H83" s="63" t="n">
        <v>0.32</v>
      </c>
    </row>
    <row r="84" customFormat="false" ht="12.75" hidden="false" customHeight="false" outlineLevel="0" collapsed="false">
      <c r="B84" s="5" t="s">
        <v>388</v>
      </c>
      <c r="C84" s="80" t="s">
        <v>220</v>
      </c>
      <c r="D84" s="5" t="s">
        <v>324</v>
      </c>
      <c r="E84" s="5" t="s">
        <v>389</v>
      </c>
      <c r="F84" s="63" t="n">
        <v>111500</v>
      </c>
      <c r="G84" s="63" t="n">
        <v>3143.91</v>
      </c>
      <c r="H84" s="63" t="n">
        <v>0.32</v>
      </c>
    </row>
    <row r="85" customFormat="false" ht="12.75" hidden="false" customHeight="false" outlineLevel="0" collapsed="false">
      <c r="B85" s="5" t="s">
        <v>390</v>
      </c>
      <c r="C85" s="80" t="s">
        <v>220</v>
      </c>
      <c r="D85" s="5" t="s">
        <v>391</v>
      </c>
      <c r="E85" s="5" t="s">
        <v>392</v>
      </c>
      <c r="F85" s="63" t="n">
        <v>1536000</v>
      </c>
      <c r="G85" s="63" t="n">
        <v>2976</v>
      </c>
      <c r="H85" s="63" t="n">
        <v>0.3</v>
      </c>
    </row>
    <row r="86" customFormat="false" ht="12.75" hidden="false" customHeight="false" outlineLevel="0" collapsed="false">
      <c r="B86" s="5" t="s">
        <v>393</v>
      </c>
      <c r="C86" s="80" t="s">
        <v>220</v>
      </c>
      <c r="D86" s="5" t="s">
        <v>224</v>
      </c>
      <c r="E86" s="5" t="s">
        <v>394</v>
      </c>
      <c r="F86" s="63" t="n">
        <v>1168000</v>
      </c>
      <c r="G86" s="63" t="n">
        <v>2927.59</v>
      </c>
      <c r="H86" s="63" t="n">
        <v>0.3</v>
      </c>
    </row>
    <row r="87" customFormat="false" ht="12.75" hidden="false" customHeight="false" outlineLevel="0" collapsed="false">
      <c r="B87" s="5" t="s">
        <v>395</v>
      </c>
      <c r="C87" s="80" t="s">
        <v>220</v>
      </c>
      <c r="D87" s="5" t="s">
        <v>391</v>
      </c>
      <c r="E87" s="5" t="s">
        <v>396</v>
      </c>
      <c r="F87" s="63" t="n">
        <v>764500</v>
      </c>
      <c r="G87" s="63" t="n">
        <v>2852.73</v>
      </c>
      <c r="H87" s="63" t="n">
        <v>0.29</v>
      </c>
    </row>
    <row r="88" customFormat="false" ht="12.75" hidden="false" customHeight="false" outlineLevel="0" collapsed="false">
      <c r="B88" s="5" t="s">
        <v>397</v>
      </c>
      <c r="C88" s="80" t="s">
        <v>220</v>
      </c>
      <c r="D88" s="5" t="s">
        <v>398</v>
      </c>
      <c r="E88" s="5" t="s">
        <v>399</v>
      </c>
      <c r="F88" s="63" t="n">
        <v>55800</v>
      </c>
      <c r="G88" s="63" t="n">
        <v>2848.76</v>
      </c>
      <c r="H88" s="63" t="n">
        <v>0.29</v>
      </c>
    </row>
    <row r="89" customFormat="false" ht="12.75" hidden="false" customHeight="false" outlineLevel="0" collapsed="false">
      <c r="B89" s="5" t="s">
        <v>400</v>
      </c>
      <c r="C89" s="80" t="s">
        <v>220</v>
      </c>
      <c r="D89" s="5" t="s">
        <v>265</v>
      </c>
      <c r="E89" s="5" t="s">
        <v>401</v>
      </c>
      <c r="F89" s="63" t="n">
        <v>218950</v>
      </c>
      <c r="G89" s="63" t="n">
        <v>2792.71</v>
      </c>
      <c r="H89" s="63" t="n">
        <v>0.28</v>
      </c>
    </row>
    <row r="90" customFormat="false" ht="12.75" hidden="false" customHeight="false" outlineLevel="0" collapsed="false">
      <c r="B90" s="5" t="s">
        <v>402</v>
      </c>
      <c r="C90" s="80" t="s">
        <v>220</v>
      </c>
      <c r="D90" s="5" t="s">
        <v>302</v>
      </c>
      <c r="E90" s="5" t="s">
        <v>403</v>
      </c>
      <c r="F90" s="63" t="n">
        <v>148675</v>
      </c>
      <c r="G90" s="63" t="n">
        <v>2473.95</v>
      </c>
      <c r="H90" s="63" t="n">
        <v>0.25</v>
      </c>
    </row>
    <row r="91" customFormat="false" ht="12.75" hidden="false" customHeight="false" outlineLevel="0" collapsed="false">
      <c r="B91" s="5" t="s">
        <v>404</v>
      </c>
      <c r="C91" s="80" t="s">
        <v>220</v>
      </c>
      <c r="D91" s="5" t="s">
        <v>302</v>
      </c>
      <c r="E91" s="5" t="s">
        <v>405</v>
      </c>
      <c r="F91" s="63" t="n">
        <v>112250</v>
      </c>
      <c r="G91" s="63" t="n">
        <v>2414.89</v>
      </c>
      <c r="H91" s="63" t="n">
        <v>0.24</v>
      </c>
    </row>
    <row r="92" customFormat="false" ht="12.75" hidden="false" customHeight="false" outlineLevel="0" collapsed="false">
      <c r="B92" s="5" t="s">
        <v>406</v>
      </c>
      <c r="C92" s="80" t="s">
        <v>220</v>
      </c>
      <c r="D92" s="5" t="s">
        <v>272</v>
      </c>
      <c r="E92" s="5" t="s">
        <v>407</v>
      </c>
      <c r="F92" s="63" t="n">
        <v>762600</v>
      </c>
      <c r="G92" s="63" t="n">
        <v>2337.37</v>
      </c>
      <c r="H92" s="63" t="n">
        <v>0.24</v>
      </c>
    </row>
    <row r="93" customFormat="false" ht="12.75" hidden="false" customHeight="false" outlineLevel="0" collapsed="false">
      <c r="B93" s="5" t="s">
        <v>408</v>
      </c>
      <c r="C93" s="80" t="s">
        <v>220</v>
      </c>
      <c r="D93" s="5" t="s">
        <v>409</v>
      </c>
      <c r="E93" s="5" t="s">
        <v>410</v>
      </c>
      <c r="F93" s="63" t="n">
        <v>109000</v>
      </c>
      <c r="G93" s="63" t="n">
        <v>2328.46</v>
      </c>
      <c r="H93" s="63" t="n">
        <v>0.24</v>
      </c>
    </row>
    <row r="94" customFormat="false" ht="12.75" hidden="false" customHeight="false" outlineLevel="0" collapsed="false">
      <c r="B94" s="5" t="s">
        <v>411</v>
      </c>
      <c r="C94" s="80" t="s">
        <v>220</v>
      </c>
      <c r="D94" s="5" t="s">
        <v>391</v>
      </c>
      <c r="E94" s="5" t="s">
        <v>412</v>
      </c>
      <c r="F94" s="63" t="n">
        <v>290400</v>
      </c>
      <c r="G94" s="63" t="n">
        <v>2262.36</v>
      </c>
      <c r="H94" s="63" t="n">
        <v>0.23</v>
      </c>
    </row>
    <row r="95" customFormat="false" ht="12.75" hidden="false" customHeight="false" outlineLevel="0" collapsed="false">
      <c r="B95" s="5" t="s">
        <v>413</v>
      </c>
      <c r="C95" s="80" t="s">
        <v>220</v>
      </c>
      <c r="D95" s="5" t="s">
        <v>414</v>
      </c>
      <c r="E95" s="5" t="s">
        <v>415</v>
      </c>
      <c r="F95" s="63" t="n">
        <v>1319900</v>
      </c>
      <c r="G95" s="63" t="n">
        <v>2145.5</v>
      </c>
      <c r="H95" s="63" t="n">
        <v>0.22</v>
      </c>
    </row>
    <row r="96" customFormat="false" ht="12.75" hidden="false" customHeight="false" outlineLevel="0" collapsed="false">
      <c r="B96" s="5" t="s">
        <v>416</v>
      </c>
      <c r="C96" s="80" t="s">
        <v>220</v>
      </c>
      <c r="D96" s="5" t="s">
        <v>232</v>
      </c>
      <c r="E96" s="5" t="s">
        <v>417</v>
      </c>
      <c r="F96" s="63" t="n">
        <v>1860000</v>
      </c>
      <c r="G96" s="63" t="n">
        <v>2094.36</v>
      </c>
      <c r="H96" s="63" t="n">
        <v>0.21</v>
      </c>
    </row>
    <row r="97" customFormat="false" ht="12.75" hidden="false" customHeight="false" outlineLevel="0" collapsed="false">
      <c r="B97" s="5" t="s">
        <v>418</v>
      </c>
      <c r="C97" s="80" t="s">
        <v>220</v>
      </c>
      <c r="D97" s="5" t="s">
        <v>272</v>
      </c>
      <c r="E97" s="5" t="s">
        <v>419</v>
      </c>
      <c r="F97" s="63" t="n">
        <v>457700</v>
      </c>
      <c r="G97" s="63" t="n">
        <v>2023.03</v>
      </c>
      <c r="H97" s="63" t="n">
        <v>0.21</v>
      </c>
    </row>
    <row r="98" customFormat="false" ht="12.75" hidden="false" customHeight="false" outlineLevel="0" collapsed="false">
      <c r="B98" s="5" t="s">
        <v>420</v>
      </c>
      <c r="C98" s="80" t="s">
        <v>220</v>
      </c>
      <c r="D98" s="5" t="s">
        <v>227</v>
      </c>
      <c r="E98" s="5" t="s">
        <v>421</v>
      </c>
      <c r="F98" s="63" t="n">
        <v>444600</v>
      </c>
      <c r="G98" s="63" t="n">
        <v>2022.71</v>
      </c>
      <c r="H98" s="63" t="n">
        <v>0.21</v>
      </c>
    </row>
    <row r="99" customFormat="false" ht="12.75" hidden="false" customHeight="false" outlineLevel="0" collapsed="false">
      <c r="B99" s="5" t="s">
        <v>422</v>
      </c>
      <c r="C99" s="80" t="s">
        <v>220</v>
      </c>
      <c r="D99" s="5" t="s">
        <v>423</v>
      </c>
      <c r="E99" s="5" t="s">
        <v>424</v>
      </c>
      <c r="F99" s="63" t="n">
        <v>274500</v>
      </c>
      <c r="G99" s="63" t="n">
        <v>1923.15</v>
      </c>
      <c r="H99" s="63" t="n">
        <v>0.2</v>
      </c>
    </row>
    <row r="100" customFormat="false" ht="12.75" hidden="false" customHeight="false" outlineLevel="0" collapsed="false">
      <c r="B100" s="5" t="s">
        <v>425</v>
      </c>
      <c r="C100" s="80" t="s">
        <v>220</v>
      </c>
      <c r="D100" s="5" t="s">
        <v>409</v>
      </c>
      <c r="E100" s="5" t="s">
        <v>426</v>
      </c>
      <c r="F100" s="63" t="n">
        <v>357000</v>
      </c>
      <c r="G100" s="63" t="n">
        <v>1914.95</v>
      </c>
      <c r="H100" s="63" t="n">
        <v>0.19</v>
      </c>
    </row>
    <row r="101" customFormat="false" ht="12.75" hidden="false" customHeight="false" outlineLevel="0" collapsed="false">
      <c r="B101" s="5" t="s">
        <v>427</v>
      </c>
      <c r="C101" s="80" t="s">
        <v>220</v>
      </c>
      <c r="D101" s="5" t="s">
        <v>428</v>
      </c>
      <c r="E101" s="5" t="s">
        <v>429</v>
      </c>
      <c r="F101" s="63" t="n">
        <v>4380</v>
      </c>
      <c r="G101" s="63" t="n">
        <v>1891.69</v>
      </c>
      <c r="H101" s="63" t="n">
        <v>0.19</v>
      </c>
    </row>
    <row r="102" customFormat="false" ht="12.75" hidden="false" customHeight="false" outlineLevel="0" collapsed="false">
      <c r="B102" s="5" t="s">
        <v>430</v>
      </c>
      <c r="C102" s="80" t="s">
        <v>220</v>
      </c>
      <c r="D102" s="5" t="s">
        <v>409</v>
      </c>
      <c r="E102" s="5" t="s">
        <v>431</v>
      </c>
      <c r="F102" s="63" t="n">
        <v>967500</v>
      </c>
      <c r="G102" s="63" t="n">
        <v>1847.93</v>
      </c>
      <c r="H102" s="63" t="n">
        <v>0.19</v>
      </c>
    </row>
    <row r="103" customFormat="false" ht="12.75" hidden="false" customHeight="false" outlineLevel="0" collapsed="false">
      <c r="B103" s="5" t="s">
        <v>432</v>
      </c>
      <c r="C103" s="80" t="s">
        <v>220</v>
      </c>
      <c r="D103" s="5" t="s">
        <v>391</v>
      </c>
      <c r="E103" s="5" t="s">
        <v>433</v>
      </c>
      <c r="F103" s="63" t="n">
        <v>361250</v>
      </c>
      <c r="G103" s="63" t="n">
        <v>1817.99</v>
      </c>
      <c r="H103" s="63" t="n">
        <v>0.18</v>
      </c>
    </row>
    <row r="104" customFormat="false" ht="12.75" hidden="false" customHeight="false" outlineLevel="0" collapsed="false">
      <c r="B104" s="5" t="s">
        <v>434</v>
      </c>
      <c r="C104" s="80" t="s">
        <v>220</v>
      </c>
      <c r="D104" s="5" t="s">
        <v>321</v>
      </c>
      <c r="E104" s="5" t="s">
        <v>435</v>
      </c>
      <c r="F104" s="63" t="n">
        <v>88726</v>
      </c>
      <c r="G104" s="63" t="n">
        <v>1705.58</v>
      </c>
      <c r="H104" s="63" t="n">
        <v>0.17</v>
      </c>
    </row>
    <row r="105" customFormat="false" ht="12.75" hidden="false" customHeight="false" outlineLevel="0" collapsed="false">
      <c r="B105" s="5" t="s">
        <v>436</v>
      </c>
      <c r="C105" s="80" t="s">
        <v>220</v>
      </c>
      <c r="D105" s="5" t="s">
        <v>295</v>
      </c>
      <c r="E105" s="5" t="s">
        <v>437</v>
      </c>
      <c r="F105" s="63" t="n">
        <v>106750</v>
      </c>
      <c r="G105" s="63" t="n">
        <v>1679.02</v>
      </c>
      <c r="H105" s="63" t="n">
        <v>0.17</v>
      </c>
    </row>
    <row r="106" customFormat="false" ht="12.75" hidden="false" customHeight="false" outlineLevel="0" collapsed="false">
      <c r="B106" s="5" t="s">
        <v>438</v>
      </c>
      <c r="C106" s="80" t="s">
        <v>220</v>
      </c>
      <c r="D106" s="5" t="s">
        <v>232</v>
      </c>
      <c r="E106" s="5" t="s">
        <v>439</v>
      </c>
      <c r="F106" s="63" t="n">
        <v>1314000</v>
      </c>
      <c r="G106" s="63" t="n">
        <v>1492.05</v>
      </c>
      <c r="H106" s="63" t="n">
        <v>0.15</v>
      </c>
    </row>
    <row r="107" customFormat="false" ht="12.75" hidden="false" customHeight="false" outlineLevel="0" collapsed="false">
      <c r="B107" s="5" t="s">
        <v>440</v>
      </c>
      <c r="C107" s="80" t="s">
        <v>220</v>
      </c>
      <c r="D107" s="5" t="s">
        <v>232</v>
      </c>
      <c r="E107" s="5" t="s">
        <v>441</v>
      </c>
      <c r="F107" s="63" t="n">
        <v>888000</v>
      </c>
      <c r="G107" s="63" t="n">
        <v>1413.25</v>
      </c>
      <c r="H107" s="63" t="n">
        <v>0.14</v>
      </c>
    </row>
    <row r="108" customFormat="false" ht="12.75" hidden="false" customHeight="false" outlineLevel="0" collapsed="false">
      <c r="B108" s="5" t="s">
        <v>442</v>
      </c>
      <c r="C108" s="80" t="s">
        <v>220</v>
      </c>
      <c r="D108" s="5" t="s">
        <v>354</v>
      </c>
      <c r="E108" s="5" t="s">
        <v>443</v>
      </c>
      <c r="F108" s="63" t="n">
        <v>246175</v>
      </c>
      <c r="G108" s="63" t="n">
        <v>1401.97</v>
      </c>
      <c r="H108" s="63" t="n">
        <v>0.14</v>
      </c>
    </row>
    <row r="109" customFormat="false" ht="12.75" hidden="false" customHeight="false" outlineLevel="0" collapsed="false">
      <c r="B109" s="5" t="s">
        <v>444</v>
      </c>
      <c r="C109" s="80" t="s">
        <v>220</v>
      </c>
      <c r="D109" s="5" t="s">
        <v>295</v>
      </c>
      <c r="E109" s="5" t="s">
        <v>445</v>
      </c>
      <c r="F109" s="63" t="n">
        <v>44850</v>
      </c>
      <c r="G109" s="63" t="n">
        <v>1381.36</v>
      </c>
      <c r="H109" s="63" t="n">
        <v>0.14</v>
      </c>
    </row>
    <row r="110" customFormat="false" ht="12.75" hidden="false" customHeight="false" outlineLevel="0" collapsed="false">
      <c r="B110" s="5" t="s">
        <v>446</v>
      </c>
      <c r="C110" s="80" t="s">
        <v>220</v>
      </c>
      <c r="D110" s="5" t="s">
        <v>376</v>
      </c>
      <c r="E110" s="5" t="s">
        <v>447</v>
      </c>
      <c r="F110" s="63" t="n">
        <v>140000</v>
      </c>
      <c r="G110" s="63" t="n">
        <v>1364.09</v>
      </c>
      <c r="H110" s="63" t="n">
        <v>0.14</v>
      </c>
    </row>
    <row r="111" customFormat="false" ht="12.75" hidden="false" customHeight="false" outlineLevel="0" collapsed="false">
      <c r="B111" s="5" t="s">
        <v>448</v>
      </c>
      <c r="C111" s="80" t="s">
        <v>220</v>
      </c>
      <c r="D111" s="5" t="s">
        <v>277</v>
      </c>
      <c r="E111" s="5" t="s">
        <v>449</v>
      </c>
      <c r="F111" s="63" t="n">
        <v>257600</v>
      </c>
      <c r="G111" s="63" t="n">
        <v>1260.69</v>
      </c>
      <c r="H111" s="63" t="n">
        <v>0.13</v>
      </c>
    </row>
    <row r="112" customFormat="false" ht="12.75" hidden="false" customHeight="false" outlineLevel="0" collapsed="false">
      <c r="B112" s="5" t="s">
        <v>450</v>
      </c>
      <c r="C112" s="80" t="s">
        <v>220</v>
      </c>
      <c r="D112" s="5" t="s">
        <v>272</v>
      </c>
      <c r="E112" s="5" t="s">
        <v>451</v>
      </c>
      <c r="F112" s="63" t="n">
        <v>122850</v>
      </c>
      <c r="G112" s="63" t="n">
        <v>1250.67</v>
      </c>
      <c r="H112" s="63" t="n">
        <v>0.13</v>
      </c>
    </row>
    <row r="113" customFormat="false" ht="12.75" hidden="false" customHeight="false" outlineLevel="0" collapsed="false">
      <c r="B113" s="5" t="s">
        <v>452</v>
      </c>
      <c r="C113" s="80" t="s">
        <v>220</v>
      </c>
      <c r="D113" s="5" t="s">
        <v>379</v>
      </c>
      <c r="E113" s="5" t="s">
        <v>453</v>
      </c>
      <c r="F113" s="63" t="n">
        <v>2341500</v>
      </c>
      <c r="G113" s="63" t="n">
        <v>1155.53</v>
      </c>
      <c r="H113" s="63" t="n">
        <v>0.12</v>
      </c>
    </row>
    <row r="114" customFormat="false" ht="12.75" hidden="false" customHeight="false" outlineLevel="0" collapsed="false">
      <c r="B114" s="5" t="s">
        <v>454</v>
      </c>
      <c r="C114" s="80" t="s">
        <v>220</v>
      </c>
      <c r="D114" s="5" t="s">
        <v>423</v>
      </c>
      <c r="E114" s="5" t="s">
        <v>455</v>
      </c>
      <c r="F114" s="63" t="n">
        <v>55275</v>
      </c>
      <c r="G114" s="63" t="n">
        <v>1118.19</v>
      </c>
      <c r="H114" s="63" t="n">
        <v>0.11</v>
      </c>
    </row>
    <row r="115" customFormat="false" ht="12.75" hidden="false" customHeight="false" outlineLevel="0" collapsed="false">
      <c r="B115" s="5" t="s">
        <v>456</v>
      </c>
      <c r="C115" s="80" t="s">
        <v>220</v>
      </c>
      <c r="D115" s="5" t="s">
        <v>376</v>
      </c>
      <c r="E115" s="5" t="s">
        <v>457</v>
      </c>
      <c r="F115" s="63" t="n">
        <v>42000</v>
      </c>
      <c r="G115" s="63" t="n">
        <v>942.38</v>
      </c>
      <c r="H115" s="63" t="n">
        <v>0.1</v>
      </c>
    </row>
    <row r="116" customFormat="false" ht="12.75" hidden="false" customHeight="false" outlineLevel="0" collapsed="false">
      <c r="B116" s="5" t="s">
        <v>458</v>
      </c>
      <c r="C116" s="80" t="s">
        <v>220</v>
      </c>
      <c r="D116" s="5" t="s">
        <v>258</v>
      </c>
      <c r="E116" s="5" t="s">
        <v>459</v>
      </c>
      <c r="F116" s="63" t="n">
        <v>405000</v>
      </c>
      <c r="G116" s="63" t="n">
        <v>922.39</v>
      </c>
      <c r="H116" s="63" t="n">
        <v>0.09</v>
      </c>
    </row>
    <row r="117" customFormat="false" ht="12.75" hidden="false" customHeight="false" outlineLevel="0" collapsed="false">
      <c r="B117" s="5" t="s">
        <v>460</v>
      </c>
      <c r="C117" s="80" t="s">
        <v>220</v>
      </c>
      <c r="D117" s="5" t="s">
        <v>302</v>
      </c>
      <c r="E117" s="5" t="s">
        <v>461</v>
      </c>
      <c r="F117" s="63" t="n">
        <v>3800</v>
      </c>
      <c r="G117" s="63" t="n">
        <v>913.24</v>
      </c>
      <c r="H117" s="63" t="n">
        <v>0.09</v>
      </c>
    </row>
    <row r="118" customFormat="false" ht="12.75" hidden="false" customHeight="false" outlineLevel="0" collapsed="false">
      <c r="B118" s="5" t="s">
        <v>462</v>
      </c>
      <c r="C118" s="80" t="s">
        <v>220</v>
      </c>
      <c r="D118" s="5" t="s">
        <v>232</v>
      </c>
      <c r="E118" s="5" t="s">
        <v>463</v>
      </c>
      <c r="F118" s="63" t="n">
        <v>107000</v>
      </c>
      <c r="G118" s="63" t="n">
        <v>911.32</v>
      </c>
      <c r="H118" s="63" t="n">
        <v>0.09</v>
      </c>
    </row>
    <row r="119" customFormat="false" ht="12.75" hidden="false" customHeight="false" outlineLevel="0" collapsed="false">
      <c r="B119" s="5" t="s">
        <v>464</v>
      </c>
      <c r="C119" s="80" t="s">
        <v>220</v>
      </c>
      <c r="D119" s="5" t="s">
        <v>232</v>
      </c>
      <c r="E119" s="5" t="s">
        <v>465</v>
      </c>
      <c r="F119" s="63" t="n">
        <v>738000</v>
      </c>
      <c r="G119" s="63" t="n">
        <v>908.11</v>
      </c>
      <c r="H119" s="63" t="n">
        <v>0.09</v>
      </c>
    </row>
    <row r="120" customFormat="false" ht="12.75" hidden="false" customHeight="false" outlineLevel="0" collapsed="false">
      <c r="B120" s="5" t="s">
        <v>466</v>
      </c>
      <c r="C120" s="80" t="s">
        <v>220</v>
      </c>
      <c r="D120" s="5" t="s">
        <v>409</v>
      </c>
      <c r="E120" s="5" t="s">
        <v>467</v>
      </c>
      <c r="F120" s="63" t="n">
        <v>598500</v>
      </c>
      <c r="G120" s="63" t="n">
        <v>834.61</v>
      </c>
      <c r="H120" s="63" t="n">
        <v>0.08</v>
      </c>
    </row>
    <row r="121" customFormat="false" ht="12.75" hidden="false" customHeight="false" outlineLevel="0" collapsed="false">
      <c r="B121" s="5" t="s">
        <v>468</v>
      </c>
      <c r="C121" s="80" t="s">
        <v>220</v>
      </c>
      <c r="D121" s="5" t="s">
        <v>258</v>
      </c>
      <c r="E121" s="5" t="s">
        <v>469</v>
      </c>
      <c r="F121" s="63" t="n">
        <v>632400</v>
      </c>
      <c r="G121" s="63" t="n">
        <v>815.16</v>
      </c>
      <c r="H121" s="63" t="n">
        <v>0.08</v>
      </c>
    </row>
    <row r="122" customFormat="false" ht="12.75" hidden="false" customHeight="false" outlineLevel="0" collapsed="false">
      <c r="B122" s="5" t="s">
        <v>470</v>
      </c>
      <c r="C122" s="80" t="s">
        <v>220</v>
      </c>
      <c r="D122" s="5" t="s">
        <v>295</v>
      </c>
      <c r="E122" s="5" t="s">
        <v>471</v>
      </c>
      <c r="F122" s="63" t="n">
        <v>215600</v>
      </c>
      <c r="G122" s="63" t="n">
        <v>806.34</v>
      </c>
      <c r="H122" s="63" t="n">
        <v>0.08</v>
      </c>
    </row>
    <row r="123" customFormat="false" ht="12.75" hidden="false" customHeight="false" outlineLevel="0" collapsed="false">
      <c r="B123" s="5" t="s">
        <v>472</v>
      </c>
      <c r="C123" s="80" t="s">
        <v>220</v>
      </c>
      <c r="D123" s="5" t="s">
        <v>321</v>
      </c>
      <c r="E123" s="5" t="s">
        <v>473</v>
      </c>
      <c r="F123" s="63" t="n">
        <v>163500</v>
      </c>
      <c r="G123" s="63" t="n">
        <v>800.9</v>
      </c>
      <c r="H123" s="63" t="n">
        <v>0.08</v>
      </c>
    </row>
    <row r="124" customFormat="false" ht="12.75" hidden="false" customHeight="false" outlineLevel="0" collapsed="false">
      <c r="B124" s="5" t="s">
        <v>474</v>
      </c>
      <c r="C124" s="80" t="s">
        <v>220</v>
      </c>
      <c r="D124" s="5" t="s">
        <v>295</v>
      </c>
      <c r="E124" s="5" t="s">
        <v>475</v>
      </c>
      <c r="F124" s="63" t="n">
        <v>27375</v>
      </c>
      <c r="G124" s="63" t="n">
        <v>694.27</v>
      </c>
      <c r="H124" s="63" t="n">
        <v>0.07</v>
      </c>
    </row>
    <row r="125" customFormat="false" ht="12.75" hidden="false" customHeight="false" outlineLevel="0" collapsed="false">
      <c r="B125" s="5" t="s">
        <v>476</v>
      </c>
      <c r="C125" s="80" t="s">
        <v>220</v>
      </c>
      <c r="D125" s="5" t="s">
        <v>477</v>
      </c>
      <c r="E125" s="5" t="s">
        <v>478</v>
      </c>
      <c r="F125" s="63" t="n">
        <v>15000</v>
      </c>
      <c r="G125" s="63" t="n">
        <v>677.42</v>
      </c>
      <c r="H125" s="63" t="n">
        <v>0.07</v>
      </c>
    </row>
    <row r="126" customFormat="false" ht="12.75" hidden="false" customHeight="false" outlineLevel="0" collapsed="false">
      <c r="B126" s="5" t="s">
        <v>479</v>
      </c>
      <c r="C126" s="80" t="s">
        <v>220</v>
      </c>
      <c r="D126" s="5" t="s">
        <v>258</v>
      </c>
      <c r="E126" s="5" t="s">
        <v>480</v>
      </c>
      <c r="F126" s="63" t="n">
        <v>670000</v>
      </c>
      <c r="G126" s="63" t="n">
        <v>652.58</v>
      </c>
      <c r="H126" s="63" t="n">
        <v>0.07</v>
      </c>
    </row>
    <row r="127" customFormat="false" ht="12.75" hidden="false" customHeight="false" outlineLevel="0" collapsed="false">
      <c r="B127" s="5" t="s">
        <v>481</v>
      </c>
      <c r="C127" s="80" t="s">
        <v>220</v>
      </c>
      <c r="D127" s="5" t="s">
        <v>272</v>
      </c>
      <c r="E127" s="5" t="s">
        <v>482</v>
      </c>
      <c r="F127" s="63" t="n">
        <v>85400</v>
      </c>
      <c r="G127" s="63" t="n">
        <v>633.33</v>
      </c>
      <c r="H127" s="63" t="n">
        <v>0.06</v>
      </c>
    </row>
    <row r="128" customFormat="false" ht="12.75" hidden="false" customHeight="false" outlineLevel="0" collapsed="false">
      <c r="B128" s="5" t="s">
        <v>483</v>
      </c>
      <c r="C128" s="80" t="s">
        <v>220</v>
      </c>
      <c r="D128" s="5" t="s">
        <v>391</v>
      </c>
      <c r="E128" s="5" t="s">
        <v>484</v>
      </c>
      <c r="F128" s="63" t="n">
        <v>224400</v>
      </c>
      <c r="G128" s="63" t="n">
        <v>581.31</v>
      </c>
      <c r="H128" s="63" t="n">
        <v>0.06</v>
      </c>
    </row>
    <row r="129" customFormat="false" ht="12.75" hidden="false" customHeight="false" outlineLevel="0" collapsed="false">
      <c r="B129" s="5" t="s">
        <v>485</v>
      </c>
      <c r="C129" s="80" t="s">
        <v>220</v>
      </c>
      <c r="D129" s="5" t="s">
        <v>302</v>
      </c>
      <c r="E129" s="5" t="s">
        <v>486</v>
      </c>
      <c r="F129" s="63" t="n">
        <v>263900</v>
      </c>
      <c r="G129" s="63" t="n">
        <v>552.87</v>
      </c>
      <c r="H129" s="63" t="n">
        <v>0.06</v>
      </c>
    </row>
    <row r="130" customFormat="false" ht="12.75" hidden="false" customHeight="false" outlineLevel="0" collapsed="false">
      <c r="B130" s="5" t="s">
        <v>487</v>
      </c>
      <c r="C130" s="80" t="s">
        <v>220</v>
      </c>
      <c r="D130" s="5" t="s">
        <v>255</v>
      </c>
      <c r="E130" s="5" t="s">
        <v>488</v>
      </c>
      <c r="F130" s="63" t="n">
        <v>7300</v>
      </c>
      <c r="G130" s="63" t="n">
        <v>551.97</v>
      </c>
      <c r="H130" s="63" t="n">
        <v>0.06</v>
      </c>
    </row>
    <row r="131" customFormat="false" ht="12.75" hidden="false" customHeight="false" outlineLevel="0" collapsed="false">
      <c r="B131" s="5" t="s">
        <v>489</v>
      </c>
      <c r="C131" s="80" t="s">
        <v>220</v>
      </c>
      <c r="D131" s="5" t="s">
        <v>302</v>
      </c>
      <c r="E131" s="5" t="s">
        <v>490</v>
      </c>
      <c r="F131" s="63" t="n">
        <v>70550</v>
      </c>
      <c r="G131" s="63" t="n">
        <v>541.86</v>
      </c>
      <c r="H131" s="63" t="n">
        <v>0.05</v>
      </c>
    </row>
    <row r="132" customFormat="false" ht="12.75" hidden="false" customHeight="false" outlineLevel="0" collapsed="false">
      <c r="B132" s="5" t="s">
        <v>491</v>
      </c>
      <c r="C132" s="80" t="s">
        <v>220</v>
      </c>
      <c r="D132" s="5" t="s">
        <v>221</v>
      </c>
      <c r="E132" s="5" t="s">
        <v>492</v>
      </c>
      <c r="F132" s="63" t="n">
        <v>144000</v>
      </c>
      <c r="G132" s="63" t="n">
        <v>517.46</v>
      </c>
      <c r="H132" s="63" t="n">
        <v>0.05</v>
      </c>
    </row>
    <row r="133" customFormat="false" ht="12.75" hidden="false" customHeight="false" outlineLevel="0" collapsed="false">
      <c r="B133" s="5" t="s">
        <v>493</v>
      </c>
      <c r="C133" s="80" t="s">
        <v>220</v>
      </c>
      <c r="D133" s="5" t="s">
        <v>258</v>
      </c>
      <c r="E133" s="5" t="s">
        <v>494</v>
      </c>
      <c r="F133" s="63" t="n">
        <v>96000</v>
      </c>
      <c r="G133" s="63" t="n">
        <v>473.81</v>
      </c>
      <c r="H133" s="63" t="n">
        <v>0.05</v>
      </c>
    </row>
    <row r="134" customFormat="false" ht="12.75" hidden="false" customHeight="false" outlineLevel="0" collapsed="false">
      <c r="B134" s="5" t="s">
        <v>495</v>
      </c>
      <c r="C134" s="80" t="s">
        <v>220</v>
      </c>
      <c r="D134" s="5" t="s">
        <v>409</v>
      </c>
      <c r="E134" s="5" t="s">
        <v>496</v>
      </c>
      <c r="F134" s="63" t="n">
        <v>302400</v>
      </c>
      <c r="G134" s="63" t="n">
        <v>456.93</v>
      </c>
      <c r="H134" s="63" t="n">
        <v>0.05</v>
      </c>
    </row>
    <row r="135" customFormat="false" ht="12.75" hidden="false" customHeight="false" outlineLevel="0" collapsed="false">
      <c r="B135" s="5" t="s">
        <v>497</v>
      </c>
      <c r="C135" s="80" t="s">
        <v>220</v>
      </c>
      <c r="D135" s="5" t="s">
        <v>391</v>
      </c>
      <c r="E135" s="5" t="s">
        <v>498</v>
      </c>
      <c r="F135" s="63" t="n">
        <v>286700</v>
      </c>
      <c r="G135" s="63" t="n">
        <v>446.25</v>
      </c>
      <c r="H135" s="63" t="n">
        <v>0.05</v>
      </c>
    </row>
    <row r="136" customFormat="false" ht="12.75" hidden="false" customHeight="false" outlineLevel="0" collapsed="false">
      <c r="B136" s="5" t="s">
        <v>499</v>
      </c>
      <c r="C136" s="80" t="s">
        <v>220</v>
      </c>
      <c r="D136" s="5" t="s">
        <v>249</v>
      </c>
      <c r="E136" s="5" t="s">
        <v>500</v>
      </c>
      <c r="F136" s="63" t="n">
        <v>319200</v>
      </c>
      <c r="G136" s="63" t="n">
        <v>430.92</v>
      </c>
      <c r="H136" s="63" t="n">
        <v>0.04</v>
      </c>
    </row>
    <row r="137" customFormat="false" ht="12.75" hidden="false" customHeight="false" outlineLevel="0" collapsed="false">
      <c r="B137" s="5" t="s">
        <v>501</v>
      </c>
      <c r="C137" s="80" t="s">
        <v>220</v>
      </c>
      <c r="D137" s="5" t="s">
        <v>284</v>
      </c>
      <c r="E137" s="5" t="s">
        <v>502</v>
      </c>
      <c r="F137" s="63" t="n">
        <v>42700</v>
      </c>
      <c r="G137" s="63" t="n">
        <v>401.32</v>
      </c>
      <c r="H137" s="63" t="n">
        <v>0.04</v>
      </c>
    </row>
    <row r="138" customFormat="false" ht="12.75" hidden="false" customHeight="false" outlineLevel="0" collapsed="false">
      <c r="B138" s="5" t="s">
        <v>503</v>
      </c>
      <c r="C138" s="80" t="s">
        <v>220</v>
      </c>
      <c r="D138" s="5" t="s">
        <v>227</v>
      </c>
      <c r="E138" s="5" t="s">
        <v>504</v>
      </c>
      <c r="F138" s="63" t="n">
        <v>8000</v>
      </c>
      <c r="G138" s="63" t="n">
        <v>356.6</v>
      </c>
      <c r="H138" s="63" t="n">
        <v>0.04</v>
      </c>
    </row>
    <row r="139" customFormat="false" ht="12.75" hidden="false" customHeight="false" outlineLevel="0" collapsed="false">
      <c r="B139" s="5" t="s">
        <v>505</v>
      </c>
      <c r="C139" s="80" t="s">
        <v>220</v>
      </c>
      <c r="D139" s="5" t="s">
        <v>398</v>
      </c>
      <c r="E139" s="5" t="s">
        <v>506</v>
      </c>
      <c r="F139" s="63" t="n">
        <v>283400</v>
      </c>
      <c r="G139" s="63" t="n">
        <v>354.39</v>
      </c>
      <c r="H139" s="63" t="n">
        <v>0.04</v>
      </c>
    </row>
    <row r="140" customFormat="false" ht="12.75" hidden="false" customHeight="false" outlineLevel="0" collapsed="false">
      <c r="B140" s="5" t="s">
        <v>507</v>
      </c>
      <c r="C140" s="80" t="s">
        <v>220</v>
      </c>
      <c r="D140" s="5" t="s">
        <v>232</v>
      </c>
      <c r="E140" s="5" t="s">
        <v>508</v>
      </c>
      <c r="F140" s="63" t="n">
        <v>48750</v>
      </c>
      <c r="G140" s="63" t="n">
        <v>350.24</v>
      </c>
      <c r="H140" s="63" t="n">
        <v>0.04</v>
      </c>
    </row>
    <row r="141" customFormat="false" ht="12.75" hidden="false" customHeight="false" outlineLevel="0" collapsed="false">
      <c r="B141" s="5" t="s">
        <v>509</v>
      </c>
      <c r="C141" s="80" t="s">
        <v>220</v>
      </c>
      <c r="D141" s="5" t="s">
        <v>510</v>
      </c>
      <c r="E141" s="5" t="s">
        <v>511</v>
      </c>
      <c r="F141" s="63" t="n">
        <v>292500</v>
      </c>
      <c r="G141" s="63" t="n">
        <v>342.96</v>
      </c>
      <c r="H141" s="63" t="n">
        <v>0.03</v>
      </c>
    </row>
    <row r="142" customFormat="false" ht="12.75" hidden="false" customHeight="false" outlineLevel="0" collapsed="false">
      <c r="B142" s="5" t="s">
        <v>512</v>
      </c>
      <c r="C142" s="80" t="s">
        <v>220</v>
      </c>
      <c r="D142" s="5" t="s">
        <v>227</v>
      </c>
      <c r="E142" s="5" t="s">
        <v>513</v>
      </c>
      <c r="F142" s="63" t="n">
        <v>9500</v>
      </c>
      <c r="G142" s="63" t="n">
        <v>340.84</v>
      </c>
      <c r="H142" s="63" t="n">
        <v>0.03</v>
      </c>
    </row>
    <row r="143" customFormat="false" ht="12.75" hidden="false" customHeight="false" outlineLevel="0" collapsed="false">
      <c r="B143" s="5" t="s">
        <v>514</v>
      </c>
      <c r="C143" s="80" t="s">
        <v>220</v>
      </c>
      <c r="D143" s="5" t="s">
        <v>382</v>
      </c>
      <c r="E143" s="5" t="s">
        <v>515</v>
      </c>
      <c r="F143" s="63" t="n">
        <v>42750</v>
      </c>
      <c r="G143" s="63" t="n">
        <v>322.74</v>
      </c>
      <c r="H143" s="63" t="n">
        <v>0.03</v>
      </c>
    </row>
    <row r="144" customFormat="false" ht="12.75" hidden="false" customHeight="false" outlineLevel="0" collapsed="false">
      <c r="B144" s="5" t="s">
        <v>516</v>
      </c>
      <c r="C144" s="80" t="s">
        <v>220</v>
      </c>
      <c r="D144" s="5" t="s">
        <v>343</v>
      </c>
      <c r="E144" s="5" t="s">
        <v>517</v>
      </c>
      <c r="F144" s="63" t="n">
        <v>19250</v>
      </c>
      <c r="G144" s="63" t="n">
        <v>286.74</v>
      </c>
      <c r="H144" s="63" t="n">
        <v>0.03</v>
      </c>
    </row>
    <row r="145" customFormat="false" ht="12.75" hidden="false" customHeight="false" outlineLevel="0" collapsed="false">
      <c r="B145" s="5" t="s">
        <v>518</v>
      </c>
      <c r="C145" s="80" t="s">
        <v>220</v>
      </c>
      <c r="D145" s="5" t="s">
        <v>295</v>
      </c>
      <c r="E145" s="5" t="s">
        <v>519</v>
      </c>
      <c r="F145" s="63" t="n">
        <v>34100</v>
      </c>
      <c r="G145" s="63" t="n">
        <v>238.6</v>
      </c>
      <c r="H145" s="63" t="n">
        <v>0.02</v>
      </c>
    </row>
    <row r="146" customFormat="false" ht="12.75" hidden="false" customHeight="false" outlineLevel="0" collapsed="false">
      <c r="B146" s="5" t="s">
        <v>520</v>
      </c>
      <c r="C146" s="80" t="s">
        <v>220</v>
      </c>
      <c r="D146" s="5" t="s">
        <v>295</v>
      </c>
      <c r="E146" s="5" t="s">
        <v>521</v>
      </c>
      <c r="F146" s="63" t="n">
        <v>11000</v>
      </c>
      <c r="G146" s="63" t="n">
        <v>215.75</v>
      </c>
      <c r="H146" s="63" t="n">
        <v>0.02</v>
      </c>
    </row>
    <row r="147" customFormat="false" ht="12.75" hidden="false" customHeight="false" outlineLevel="0" collapsed="false">
      <c r="B147" s="5" t="s">
        <v>522</v>
      </c>
      <c r="C147" s="80" t="s">
        <v>220</v>
      </c>
      <c r="D147" s="5" t="s">
        <v>221</v>
      </c>
      <c r="E147" s="5" t="s">
        <v>523</v>
      </c>
      <c r="F147" s="63" t="n">
        <v>75600</v>
      </c>
      <c r="G147" s="63" t="n">
        <v>203.63</v>
      </c>
      <c r="H147" s="63" t="n">
        <v>0.02</v>
      </c>
    </row>
    <row r="148" customFormat="false" ht="12.75" hidden="false" customHeight="false" outlineLevel="0" collapsed="false">
      <c r="B148" s="5" t="s">
        <v>524</v>
      </c>
      <c r="C148" s="80" t="s">
        <v>220</v>
      </c>
      <c r="D148" s="5" t="s">
        <v>255</v>
      </c>
      <c r="E148" s="5" t="s">
        <v>525</v>
      </c>
      <c r="F148" s="63" t="n">
        <v>45600</v>
      </c>
      <c r="G148" s="63" t="n">
        <v>197.79</v>
      </c>
      <c r="H148" s="63" t="n">
        <v>0.02</v>
      </c>
    </row>
    <row r="149" customFormat="false" ht="12.75" hidden="false" customHeight="false" outlineLevel="0" collapsed="false">
      <c r="B149" s="5" t="s">
        <v>526</v>
      </c>
      <c r="C149" s="80" t="s">
        <v>220</v>
      </c>
      <c r="D149" s="5" t="s">
        <v>292</v>
      </c>
      <c r="E149" s="5" t="s">
        <v>527</v>
      </c>
      <c r="F149" s="63" t="n">
        <v>35000</v>
      </c>
      <c r="G149" s="63" t="n">
        <v>186.5</v>
      </c>
      <c r="H149" s="63" t="n">
        <v>0.02</v>
      </c>
    </row>
    <row r="150" customFormat="false" ht="12.75" hidden="false" customHeight="false" outlineLevel="0" collapsed="false">
      <c r="B150" s="5" t="s">
        <v>528</v>
      </c>
      <c r="C150" s="80" t="s">
        <v>220</v>
      </c>
      <c r="D150" s="5" t="s">
        <v>255</v>
      </c>
      <c r="E150" s="5" t="s">
        <v>529</v>
      </c>
      <c r="F150" s="63" t="n">
        <v>18900</v>
      </c>
      <c r="G150" s="63" t="n">
        <v>152.44</v>
      </c>
      <c r="H150" s="63" t="n">
        <v>0.02</v>
      </c>
    </row>
    <row r="151" customFormat="false" ht="12.75" hidden="false" customHeight="false" outlineLevel="0" collapsed="false">
      <c r="B151" s="5" t="s">
        <v>530</v>
      </c>
      <c r="C151" s="80" t="s">
        <v>220</v>
      </c>
      <c r="D151" s="5" t="s">
        <v>272</v>
      </c>
      <c r="E151" s="5" t="s">
        <v>531</v>
      </c>
      <c r="F151" s="63" t="n">
        <v>5250</v>
      </c>
      <c r="G151" s="63" t="n">
        <v>146.58</v>
      </c>
      <c r="H151" s="63" t="n">
        <v>0.01</v>
      </c>
    </row>
    <row r="152" customFormat="false" ht="12.75" hidden="false" customHeight="false" outlineLevel="0" collapsed="false">
      <c r="B152" s="5" t="s">
        <v>532</v>
      </c>
      <c r="C152" s="80" t="s">
        <v>220</v>
      </c>
      <c r="D152" s="5" t="s">
        <v>533</v>
      </c>
      <c r="E152" s="5" t="s">
        <v>534</v>
      </c>
      <c r="F152" s="63" t="n">
        <v>50400</v>
      </c>
      <c r="G152" s="63" t="n">
        <v>92.26</v>
      </c>
      <c r="H152" s="63" t="n">
        <v>0.01</v>
      </c>
    </row>
    <row r="153" customFormat="false" ht="12.75" hidden="false" customHeight="false" outlineLevel="0" collapsed="false">
      <c r="B153" s="5" t="s">
        <v>535</v>
      </c>
      <c r="C153" s="80" t="s">
        <v>220</v>
      </c>
      <c r="D153" s="5" t="s">
        <v>477</v>
      </c>
      <c r="E153" s="5" t="s">
        <v>536</v>
      </c>
      <c r="F153" s="63" t="n">
        <v>7650</v>
      </c>
      <c r="G153" s="63" t="n">
        <v>45.72</v>
      </c>
      <c r="H153" s="63" t="n">
        <v>0</v>
      </c>
      <c r="I153" s="5" t="s">
        <v>537</v>
      </c>
    </row>
    <row r="154" customFormat="false" ht="12.75" hidden="false" customHeight="false" outlineLevel="0" collapsed="false">
      <c r="B154" s="5" t="s">
        <v>538</v>
      </c>
      <c r="C154" s="80" t="s">
        <v>220</v>
      </c>
      <c r="D154" s="5" t="s">
        <v>258</v>
      </c>
      <c r="E154" s="5" t="s">
        <v>539</v>
      </c>
      <c r="F154" s="63" t="n">
        <v>23400</v>
      </c>
      <c r="G154" s="63" t="n">
        <v>26.11</v>
      </c>
      <c r="H154" s="63" t="n">
        <v>0</v>
      </c>
      <c r="I154" s="5" t="s">
        <v>537</v>
      </c>
    </row>
    <row r="155" customFormat="false" ht="12.75" hidden="false" customHeight="false" outlineLevel="0" collapsed="false">
      <c r="B155" s="5" t="s">
        <v>540</v>
      </c>
      <c r="C155" s="80" t="s">
        <v>220</v>
      </c>
      <c r="D155" s="5" t="s">
        <v>258</v>
      </c>
      <c r="E155" s="5" t="s">
        <v>539</v>
      </c>
      <c r="F155" s="63" t="n">
        <v>-23400</v>
      </c>
      <c r="G155" s="63" t="n">
        <v>-26.28</v>
      </c>
      <c r="H155" s="63" t="n">
        <v>0</v>
      </c>
    </row>
    <row r="156" customFormat="false" ht="12.75" hidden="false" customHeight="false" outlineLevel="0" collapsed="false">
      <c r="B156" s="5" t="s">
        <v>541</v>
      </c>
      <c r="C156" s="80" t="s">
        <v>220</v>
      </c>
      <c r="D156" s="5" t="s">
        <v>477</v>
      </c>
      <c r="E156" s="5" t="s">
        <v>536</v>
      </c>
      <c r="F156" s="63" t="n">
        <v>-7650</v>
      </c>
      <c r="G156" s="63" t="n">
        <v>-45.98</v>
      </c>
      <c r="H156" s="63" t="n">
        <v>0</v>
      </c>
    </row>
    <row r="157" customFormat="false" ht="12.75" hidden="false" customHeight="false" outlineLevel="0" collapsed="false">
      <c r="B157" s="5" t="s">
        <v>542</v>
      </c>
      <c r="C157" s="80" t="s">
        <v>220</v>
      </c>
      <c r="D157" s="5" t="s">
        <v>533</v>
      </c>
      <c r="E157" s="5" t="s">
        <v>534</v>
      </c>
      <c r="F157" s="63" t="n">
        <v>-50400</v>
      </c>
      <c r="G157" s="63" t="n">
        <v>-92.81</v>
      </c>
      <c r="H157" s="63" t="n">
        <v>-0.01</v>
      </c>
    </row>
    <row r="158" customFormat="false" ht="12.75" hidden="false" customHeight="false" outlineLevel="0" collapsed="false">
      <c r="B158" s="5" t="s">
        <v>543</v>
      </c>
      <c r="C158" s="80" t="s">
        <v>220</v>
      </c>
      <c r="D158" s="5" t="s">
        <v>272</v>
      </c>
      <c r="E158" s="5" t="s">
        <v>531</v>
      </c>
      <c r="F158" s="63" t="n">
        <v>-5250</v>
      </c>
      <c r="G158" s="63" t="n">
        <v>-146.99</v>
      </c>
      <c r="H158" s="63" t="n">
        <v>-0.01</v>
      </c>
    </row>
    <row r="159" customFormat="false" ht="12.75" hidden="false" customHeight="false" outlineLevel="0" collapsed="false">
      <c r="B159" s="5" t="s">
        <v>544</v>
      </c>
      <c r="C159" s="80" t="s">
        <v>220</v>
      </c>
      <c r="D159" s="5" t="s">
        <v>255</v>
      </c>
      <c r="E159" s="5" t="s">
        <v>529</v>
      </c>
      <c r="F159" s="63" t="n">
        <v>-18900</v>
      </c>
      <c r="G159" s="63" t="n">
        <v>-153.05</v>
      </c>
      <c r="H159" s="63" t="n">
        <v>-0.02</v>
      </c>
    </row>
    <row r="160" customFormat="false" ht="12.75" hidden="false" customHeight="false" outlineLevel="0" collapsed="false">
      <c r="B160" s="5" t="s">
        <v>545</v>
      </c>
      <c r="C160" s="80" t="s">
        <v>220</v>
      </c>
      <c r="D160" s="5" t="s">
        <v>292</v>
      </c>
      <c r="E160" s="5" t="s">
        <v>527</v>
      </c>
      <c r="F160" s="63" t="n">
        <v>-35000</v>
      </c>
      <c r="G160" s="63" t="n">
        <v>-187.11</v>
      </c>
      <c r="H160" s="63" t="n">
        <v>-0.02</v>
      </c>
    </row>
    <row r="161" customFormat="false" ht="12.75" hidden="false" customHeight="false" outlineLevel="0" collapsed="false">
      <c r="B161" s="5" t="s">
        <v>546</v>
      </c>
      <c r="C161" s="80" t="s">
        <v>220</v>
      </c>
      <c r="D161" s="5" t="s">
        <v>255</v>
      </c>
      <c r="E161" s="5" t="s">
        <v>525</v>
      </c>
      <c r="F161" s="63" t="n">
        <v>-45600</v>
      </c>
      <c r="G161" s="63" t="n">
        <v>-198.91</v>
      </c>
      <c r="H161" s="63" t="n">
        <v>-0.02</v>
      </c>
    </row>
    <row r="162" customFormat="false" ht="12.75" hidden="false" customHeight="false" outlineLevel="0" collapsed="false">
      <c r="B162" s="5" t="s">
        <v>547</v>
      </c>
      <c r="C162" s="80" t="s">
        <v>220</v>
      </c>
      <c r="D162" s="5" t="s">
        <v>221</v>
      </c>
      <c r="E162" s="5" t="s">
        <v>523</v>
      </c>
      <c r="F162" s="63" t="n">
        <v>-75600</v>
      </c>
      <c r="G162" s="63" t="n">
        <v>-204.61</v>
      </c>
      <c r="H162" s="63" t="n">
        <v>-0.02</v>
      </c>
    </row>
    <row r="163" customFormat="false" ht="12.75" hidden="false" customHeight="false" outlineLevel="0" collapsed="false">
      <c r="B163" s="5" t="s">
        <v>548</v>
      </c>
      <c r="C163" s="80" t="s">
        <v>220</v>
      </c>
      <c r="D163" s="5" t="s">
        <v>295</v>
      </c>
      <c r="E163" s="5" t="s">
        <v>521</v>
      </c>
      <c r="F163" s="63" t="n">
        <v>-11000</v>
      </c>
      <c r="G163" s="63" t="n">
        <v>-217.14</v>
      </c>
      <c r="H163" s="63" t="n">
        <v>-0.02</v>
      </c>
    </row>
    <row r="164" customFormat="false" ht="12.75" hidden="false" customHeight="false" outlineLevel="0" collapsed="false">
      <c r="B164" s="5" t="s">
        <v>549</v>
      </c>
      <c r="C164" s="80" t="s">
        <v>220</v>
      </c>
      <c r="D164" s="5" t="s">
        <v>295</v>
      </c>
      <c r="E164" s="5" t="s">
        <v>519</v>
      </c>
      <c r="F164" s="63" t="n">
        <v>-34100</v>
      </c>
      <c r="G164" s="63" t="n">
        <v>-239.35</v>
      </c>
      <c r="H164" s="63" t="n">
        <v>-0.02</v>
      </c>
    </row>
    <row r="165" customFormat="false" ht="12.75" hidden="false" customHeight="false" outlineLevel="0" collapsed="false">
      <c r="B165" s="5" t="s">
        <v>550</v>
      </c>
      <c r="C165" s="80" t="s">
        <v>220</v>
      </c>
      <c r="D165" s="5" t="s">
        <v>343</v>
      </c>
      <c r="E165" s="5" t="s">
        <v>517</v>
      </c>
      <c r="F165" s="63" t="n">
        <v>-19250</v>
      </c>
      <c r="G165" s="63" t="n">
        <v>-287.92</v>
      </c>
      <c r="H165" s="63" t="n">
        <v>-0.03</v>
      </c>
    </row>
    <row r="166" customFormat="false" ht="12.75" hidden="false" customHeight="false" outlineLevel="0" collapsed="false">
      <c r="B166" s="5" t="s">
        <v>551</v>
      </c>
      <c r="C166" s="80" t="s">
        <v>220</v>
      </c>
      <c r="D166" s="5" t="s">
        <v>382</v>
      </c>
      <c r="E166" s="5" t="s">
        <v>515</v>
      </c>
      <c r="F166" s="63" t="n">
        <v>-42750</v>
      </c>
      <c r="G166" s="63" t="n">
        <v>-323.75</v>
      </c>
      <c r="H166" s="63" t="n">
        <v>-0.03</v>
      </c>
    </row>
    <row r="167" customFormat="false" ht="12.75" hidden="false" customHeight="false" outlineLevel="0" collapsed="false">
      <c r="B167" s="5" t="s">
        <v>552</v>
      </c>
      <c r="C167" s="80" t="s">
        <v>220</v>
      </c>
      <c r="D167" s="5" t="s">
        <v>227</v>
      </c>
      <c r="E167" s="5" t="s">
        <v>513</v>
      </c>
      <c r="F167" s="63" t="n">
        <v>-9500</v>
      </c>
      <c r="G167" s="63" t="n">
        <v>-342.04</v>
      </c>
      <c r="H167" s="63" t="n">
        <v>-0.03</v>
      </c>
    </row>
    <row r="168" customFormat="false" ht="12.75" hidden="false" customHeight="false" outlineLevel="0" collapsed="false">
      <c r="B168" s="5" t="s">
        <v>553</v>
      </c>
      <c r="C168" s="80" t="s">
        <v>220</v>
      </c>
      <c r="D168" s="5" t="s">
        <v>510</v>
      </c>
      <c r="E168" s="5" t="s">
        <v>511</v>
      </c>
      <c r="F168" s="63" t="n">
        <v>-292500</v>
      </c>
      <c r="G168" s="63" t="n">
        <v>-344.86</v>
      </c>
      <c r="H168" s="63" t="n">
        <v>-0.03</v>
      </c>
    </row>
    <row r="169" customFormat="false" ht="12.75" hidden="false" customHeight="false" outlineLevel="0" collapsed="false">
      <c r="B169" s="5" t="s">
        <v>554</v>
      </c>
      <c r="C169" s="80" t="s">
        <v>220</v>
      </c>
      <c r="D169" s="5" t="s">
        <v>232</v>
      </c>
      <c r="E169" s="5" t="s">
        <v>508</v>
      </c>
      <c r="F169" s="63" t="n">
        <v>-48750</v>
      </c>
      <c r="G169" s="63" t="n">
        <v>-352.49</v>
      </c>
      <c r="H169" s="63" t="n">
        <v>-0.04</v>
      </c>
    </row>
    <row r="170" customFormat="false" ht="12.75" hidden="false" customHeight="false" outlineLevel="0" collapsed="false">
      <c r="B170" s="5" t="s">
        <v>555</v>
      </c>
      <c r="C170" s="80" t="s">
        <v>220</v>
      </c>
      <c r="D170" s="5" t="s">
        <v>398</v>
      </c>
      <c r="E170" s="5" t="s">
        <v>506</v>
      </c>
      <c r="F170" s="63" t="n">
        <v>-283400</v>
      </c>
      <c r="G170" s="63" t="n">
        <v>-356.8</v>
      </c>
      <c r="H170" s="63" t="n">
        <v>-0.04</v>
      </c>
    </row>
    <row r="171" customFormat="false" ht="12.75" hidden="false" customHeight="false" outlineLevel="0" collapsed="false">
      <c r="B171" s="5" t="s">
        <v>556</v>
      </c>
      <c r="C171" s="80" t="s">
        <v>220</v>
      </c>
      <c r="D171" s="5" t="s">
        <v>227</v>
      </c>
      <c r="E171" s="5" t="s">
        <v>504</v>
      </c>
      <c r="F171" s="63" t="n">
        <v>-8000</v>
      </c>
      <c r="G171" s="63" t="n">
        <v>-357.85</v>
      </c>
      <c r="H171" s="63" t="n">
        <v>-0.04</v>
      </c>
    </row>
    <row r="172" customFormat="false" ht="12.75" hidden="false" customHeight="false" outlineLevel="0" collapsed="false">
      <c r="B172" s="5" t="s">
        <v>557</v>
      </c>
      <c r="C172" s="80" t="s">
        <v>220</v>
      </c>
      <c r="D172" s="5" t="s">
        <v>284</v>
      </c>
      <c r="E172" s="5" t="s">
        <v>502</v>
      </c>
      <c r="F172" s="63" t="n">
        <v>-42700</v>
      </c>
      <c r="G172" s="63" t="n">
        <v>-402.23</v>
      </c>
      <c r="H172" s="63" t="n">
        <v>-0.04</v>
      </c>
    </row>
    <row r="173" customFormat="false" ht="12.75" hidden="false" customHeight="false" outlineLevel="0" collapsed="false">
      <c r="B173" s="5" t="s">
        <v>558</v>
      </c>
      <c r="C173" s="80" t="s">
        <v>220</v>
      </c>
      <c r="D173" s="5" t="s">
        <v>249</v>
      </c>
      <c r="E173" s="5" t="s">
        <v>500</v>
      </c>
      <c r="F173" s="63" t="n">
        <v>-319200</v>
      </c>
      <c r="G173" s="63" t="n">
        <v>-433.79</v>
      </c>
      <c r="H173" s="63" t="n">
        <v>-0.04</v>
      </c>
    </row>
    <row r="174" customFormat="false" ht="12.75" hidden="false" customHeight="false" outlineLevel="0" collapsed="false">
      <c r="B174" s="5" t="s">
        <v>559</v>
      </c>
      <c r="C174" s="80" t="s">
        <v>220</v>
      </c>
      <c r="D174" s="5" t="s">
        <v>391</v>
      </c>
      <c r="E174" s="5" t="s">
        <v>498</v>
      </c>
      <c r="F174" s="63" t="n">
        <v>-286700</v>
      </c>
      <c r="G174" s="63" t="n">
        <v>-446.97</v>
      </c>
      <c r="H174" s="63" t="n">
        <v>-0.05</v>
      </c>
    </row>
    <row r="175" customFormat="false" ht="12.75" hidden="false" customHeight="false" outlineLevel="0" collapsed="false">
      <c r="B175" s="5" t="s">
        <v>560</v>
      </c>
      <c r="C175" s="80" t="s">
        <v>220</v>
      </c>
      <c r="D175" s="5" t="s">
        <v>409</v>
      </c>
      <c r="E175" s="5" t="s">
        <v>496</v>
      </c>
      <c r="F175" s="63" t="n">
        <v>-302400</v>
      </c>
      <c r="G175" s="63" t="n">
        <v>-459.5</v>
      </c>
      <c r="H175" s="63" t="n">
        <v>-0.05</v>
      </c>
    </row>
    <row r="176" customFormat="false" ht="12.75" hidden="false" customHeight="false" outlineLevel="0" collapsed="false">
      <c r="B176" s="5" t="s">
        <v>561</v>
      </c>
      <c r="C176" s="80" t="s">
        <v>220</v>
      </c>
      <c r="D176" s="5" t="s">
        <v>258</v>
      </c>
      <c r="E176" s="5" t="s">
        <v>494</v>
      </c>
      <c r="F176" s="63" t="n">
        <v>-96000</v>
      </c>
      <c r="G176" s="63" t="n">
        <v>-476.26</v>
      </c>
      <c r="H176" s="63" t="n">
        <v>-0.05</v>
      </c>
    </row>
    <row r="177" customFormat="false" ht="12.75" hidden="false" customHeight="false" outlineLevel="0" collapsed="false">
      <c r="B177" s="5" t="s">
        <v>562</v>
      </c>
      <c r="C177" s="80" t="s">
        <v>220</v>
      </c>
      <c r="D177" s="5" t="s">
        <v>221</v>
      </c>
      <c r="E177" s="5" t="s">
        <v>492</v>
      </c>
      <c r="F177" s="63" t="n">
        <v>-144000</v>
      </c>
      <c r="G177" s="63" t="n">
        <v>-520.85</v>
      </c>
      <c r="H177" s="63" t="n">
        <v>-0.05</v>
      </c>
    </row>
    <row r="178" customFormat="false" ht="12.75" hidden="false" customHeight="false" outlineLevel="0" collapsed="false">
      <c r="B178" s="5" t="s">
        <v>563</v>
      </c>
      <c r="C178" s="80" t="s">
        <v>220</v>
      </c>
      <c r="D178" s="5" t="s">
        <v>302</v>
      </c>
      <c r="E178" s="5" t="s">
        <v>490</v>
      </c>
      <c r="F178" s="63" t="n">
        <v>-70550</v>
      </c>
      <c r="G178" s="63" t="n">
        <v>-542.46</v>
      </c>
      <c r="H178" s="63" t="n">
        <v>-0.06</v>
      </c>
    </row>
    <row r="179" customFormat="false" ht="12.75" hidden="false" customHeight="false" outlineLevel="0" collapsed="false">
      <c r="B179" s="5" t="s">
        <v>564</v>
      </c>
      <c r="C179" s="80" t="s">
        <v>220</v>
      </c>
      <c r="D179" s="5" t="s">
        <v>255</v>
      </c>
      <c r="E179" s="5" t="s">
        <v>488</v>
      </c>
      <c r="F179" s="63" t="n">
        <v>-7300</v>
      </c>
      <c r="G179" s="63" t="n">
        <v>-554.7</v>
      </c>
      <c r="H179" s="63" t="n">
        <v>-0.06</v>
      </c>
    </row>
    <row r="180" customFormat="false" ht="12.75" hidden="false" customHeight="false" outlineLevel="0" collapsed="false">
      <c r="B180" s="5" t="s">
        <v>565</v>
      </c>
      <c r="C180" s="80" t="s">
        <v>220</v>
      </c>
      <c r="D180" s="5" t="s">
        <v>302</v>
      </c>
      <c r="E180" s="5" t="s">
        <v>486</v>
      </c>
      <c r="F180" s="63" t="n">
        <v>-263900</v>
      </c>
      <c r="G180" s="63" t="n">
        <v>-556.3</v>
      </c>
      <c r="H180" s="63" t="n">
        <v>-0.06</v>
      </c>
    </row>
    <row r="181" customFormat="false" ht="12.75" hidden="false" customHeight="false" outlineLevel="0" collapsed="false">
      <c r="B181" s="5" t="s">
        <v>566</v>
      </c>
      <c r="C181" s="80" t="s">
        <v>220</v>
      </c>
      <c r="D181" s="5" t="s">
        <v>391</v>
      </c>
      <c r="E181" s="5" t="s">
        <v>484</v>
      </c>
      <c r="F181" s="63" t="n">
        <v>-224400</v>
      </c>
      <c r="G181" s="63" t="n">
        <v>-583.55</v>
      </c>
      <c r="H181" s="63" t="n">
        <v>-0.06</v>
      </c>
    </row>
    <row r="182" customFormat="false" ht="12.75" hidden="false" customHeight="false" outlineLevel="0" collapsed="false">
      <c r="B182" s="5" t="s">
        <v>567</v>
      </c>
      <c r="C182" s="80" t="s">
        <v>220</v>
      </c>
      <c r="D182" s="5" t="s">
        <v>272</v>
      </c>
      <c r="E182" s="5" t="s">
        <v>482</v>
      </c>
      <c r="F182" s="63" t="n">
        <v>-85400</v>
      </c>
      <c r="G182" s="63" t="n">
        <v>-637.04</v>
      </c>
      <c r="H182" s="63" t="n">
        <v>-0.06</v>
      </c>
    </row>
    <row r="183" customFormat="false" ht="12.75" hidden="false" customHeight="false" outlineLevel="0" collapsed="false">
      <c r="B183" s="5" t="s">
        <v>568</v>
      </c>
      <c r="C183" s="80" t="s">
        <v>220</v>
      </c>
      <c r="D183" s="5" t="s">
        <v>258</v>
      </c>
      <c r="E183" s="5" t="s">
        <v>480</v>
      </c>
      <c r="F183" s="63" t="n">
        <v>-670000</v>
      </c>
      <c r="G183" s="63" t="n">
        <v>-655.93</v>
      </c>
      <c r="H183" s="63" t="n">
        <v>-0.07</v>
      </c>
    </row>
    <row r="184" customFormat="false" ht="12.75" hidden="false" customHeight="false" outlineLevel="0" collapsed="false">
      <c r="B184" s="5" t="s">
        <v>569</v>
      </c>
      <c r="C184" s="80" t="s">
        <v>220</v>
      </c>
      <c r="D184" s="5" t="s">
        <v>477</v>
      </c>
      <c r="E184" s="5" t="s">
        <v>478</v>
      </c>
      <c r="F184" s="63" t="n">
        <v>-15000</v>
      </c>
      <c r="G184" s="63" t="n">
        <v>-681.38</v>
      </c>
      <c r="H184" s="63" t="n">
        <v>-0.07</v>
      </c>
    </row>
    <row r="185" customFormat="false" ht="12.75" hidden="false" customHeight="false" outlineLevel="0" collapsed="false">
      <c r="B185" s="5" t="s">
        <v>570</v>
      </c>
      <c r="C185" s="80" t="s">
        <v>220</v>
      </c>
      <c r="D185" s="5" t="s">
        <v>295</v>
      </c>
      <c r="E185" s="5" t="s">
        <v>475</v>
      </c>
      <c r="F185" s="63" t="n">
        <v>-27375</v>
      </c>
      <c r="G185" s="63" t="n">
        <v>-697.95</v>
      </c>
      <c r="H185" s="63" t="n">
        <v>-0.07</v>
      </c>
    </row>
    <row r="186" customFormat="false" ht="12.75" hidden="false" customHeight="false" outlineLevel="0" collapsed="false">
      <c r="B186" s="5" t="s">
        <v>571</v>
      </c>
      <c r="C186" s="80" t="s">
        <v>220</v>
      </c>
      <c r="D186" s="5" t="s">
        <v>321</v>
      </c>
      <c r="E186" s="5" t="s">
        <v>473</v>
      </c>
      <c r="F186" s="63" t="n">
        <v>-163500</v>
      </c>
      <c r="G186" s="63" t="n">
        <v>-805.24</v>
      </c>
      <c r="H186" s="63" t="n">
        <v>-0.08</v>
      </c>
    </row>
    <row r="187" customFormat="false" ht="12.75" hidden="false" customHeight="false" outlineLevel="0" collapsed="false">
      <c r="B187" s="5" t="s">
        <v>572</v>
      </c>
      <c r="C187" s="80" t="s">
        <v>220</v>
      </c>
      <c r="D187" s="5" t="s">
        <v>295</v>
      </c>
      <c r="E187" s="5" t="s">
        <v>471</v>
      </c>
      <c r="F187" s="63" t="n">
        <v>-215600</v>
      </c>
      <c r="G187" s="63" t="n">
        <v>-808.07</v>
      </c>
      <c r="H187" s="63" t="n">
        <v>-0.08</v>
      </c>
    </row>
    <row r="188" customFormat="false" ht="12.75" hidden="false" customHeight="false" outlineLevel="0" collapsed="false">
      <c r="B188" s="5" t="s">
        <v>573</v>
      </c>
      <c r="C188" s="80" t="s">
        <v>220</v>
      </c>
      <c r="D188" s="5" t="s">
        <v>258</v>
      </c>
      <c r="E188" s="5" t="s">
        <v>469</v>
      </c>
      <c r="F188" s="63" t="n">
        <v>-632400</v>
      </c>
      <c r="G188" s="63" t="n">
        <v>-819.27</v>
      </c>
      <c r="H188" s="63" t="n">
        <v>-0.08</v>
      </c>
    </row>
    <row r="189" customFormat="false" ht="12.75" hidden="false" customHeight="false" outlineLevel="0" collapsed="false">
      <c r="B189" s="5" t="s">
        <v>574</v>
      </c>
      <c r="C189" s="80" t="s">
        <v>220</v>
      </c>
      <c r="D189" s="5" t="s">
        <v>409</v>
      </c>
      <c r="E189" s="5" t="s">
        <v>467</v>
      </c>
      <c r="F189" s="63" t="n">
        <v>-598500</v>
      </c>
      <c r="G189" s="63" t="n">
        <v>-838.5</v>
      </c>
      <c r="H189" s="63" t="n">
        <v>-0.09</v>
      </c>
    </row>
    <row r="190" customFormat="false" ht="12.75" hidden="false" customHeight="false" outlineLevel="0" collapsed="false">
      <c r="B190" s="5" t="s">
        <v>575</v>
      </c>
      <c r="C190" s="80" t="s">
        <v>220</v>
      </c>
      <c r="D190" s="5" t="s">
        <v>232</v>
      </c>
      <c r="E190" s="5" t="s">
        <v>465</v>
      </c>
      <c r="F190" s="63" t="n">
        <v>-738000</v>
      </c>
      <c r="G190" s="63" t="n">
        <v>-914.38</v>
      </c>
      <c r="H190" s="63" t="n">
        <v>-0.09</v>
      </c>
    </row>
    <row r="191" customFormat="false" ht="12.75" hidden="false" customHeight="false" outlineLevel="0" collapsed="false">
      <c r="B191" s="5" t="s">
        <v>576</v>
      </c>
      <c r="C191" s="80" t="s">
        <v>220</v>
      </c>
      <c r="D191" s="5" t="s">
        <v>232</v>
      </c>
      <c r="E191" s="5" t="s">
        <v>463</v>
      </c>
      <c r="F191" s="63" t="n">
        <v>-107000</v>
      </c>
      <c r="G191" s="63" t="n">
        <v>-914.9</v>
      </c>
      <c r="H191" s="63" t="n">
        <v>-0.09</v>
      </c>
    </row>
    <row r="192" customFormat="false" ht="12.75" hidden="false" customHeight="false" outlineLevel="0" collapsed="false">
      <c r="B192" s="5" t="s">
        <v>577</v>
      </c>
      <c r="C192" s="80" t="s">
        <v>220</v>
      </c>
      <c r="D192" s="5" t="s">
        <v>302</v>
      </c>
      <c r="E192" s="5" t="s">
        <v>461</v>
      </c>
      <c r="F192" s="63" t="n">
        <v>-3800</v>
      </c>
      <c r="G192" s="63" t="n">
        <v>-916.73</v>
      </c>
      <c r="H192" s="63" t="n">
        <v>-0.09</v>
      </c>
    </row>
    <row r="193" customFormat="false" ht="12.75" hidden="false" customHeight="false" outlineLevel="0" collapsed="false">
      <c r="B193" s="5" t="s">
        <v>578</v>
      </c>
      <c r="C193" s="80" t="s">
        <v>220</v>
      </c>
      <c r="D193" s="5" t="s">
        <v>258</v>
      </c>
      <c r="E193" s="5" t="s">
        <v>459</v>
      </c>
      <c r="F193" s="63" t="n">
        <v>-405000</v>
      </c>
      <c r="G193" s="63" t="n">
        <v>-927.86</v>
      </c>
      <c r="H193" s="63" t="n">
        <v>-0.09</v>
      </c>
    </row>
    <row r="194" customFormat="false" ht="12.75" hidden="false" customHeight="false" outlineLevel="0" collapsed="false">
      <c r="B194" s="5" t="s">
        <v>579</v>
      </c>
      <c r="C194" s="80" t="s">
        <v>220</v>
      </c>
      <c r="D194" s="5" t="s">
        <v>376</v>
      </c>
      <c r="E194" s="5" t="s">
        <v>457</v>
      </c>
      <c r="F194" s="63" t="n">
        <v>-42000</v>
      </c>
      <c r="G194" s="63" t="n">
        <v>-948.55</v>
      </c>
      <c r="H194" s="63" t="n">
        <v>-0.1</v>
      </c>
    </row>
    <row r="195" customFormat="false" ht="12.75" hidden="false" customHeight="false" outlineLevel="0" collapsed="false">
      <c r="B195" s="5" t="s">
        <v>580</v>
      </c>
      <c r="C195" s="80" t="s">
        <v>220</v>
      </c>
      <c r="D195" s="5" t="s">
        <v>423</v>
      </c>
      <c r="E195" s="5" t="s">
        <v>455</v>
      </c>
      <c r="F195" s="63" t="n">
        <v>-55275</v>
      </c>
      <c r="G195" s="63" t="n">
        <v>-1115.37</v>
      </c>
      <c r="H195" s="63" t="n">
        <v>-0.11</v>
      </c>
    </row>
    <row r="196" customFormat="false" ht="12.75" hidden="false" customHeight="false" outlineLevel="0" collapsed="false">
      <c r="B196" s="5" t="s">
        <v>581</v>
      </c>
      <c r="C196" s="80" t="s">
        <v>220</v>
      </c>
      <c r="D196" s="5" t="s">
        <v>379</v>
      </c>
      <c r="E196" s="5" t="s">
        <v>453</v>
      </c>
      <c r="F196" s="63" t="n">
        <v>-2341500</v>
      </c>
      <c r="G196" s="63" t="n">
        <v>-1164.9</v>
      </c>
      <c r="H196" s="63" t="n">
        <v>-0.12</v>
      </c>
    </row>
    <row r="197" customFormat="false" ht="12.75" hidden="false" customHeight="false" outlineLevel="0" collapsed="false">
      <c r="B197" s="5" t="s">
        <v>582</v>
      </c>
      <c r="C197" s="80" t="s">
        <v>220</v>
      </c>
      <c r="D197" s="5" t="s">
        <v>272</v>
      </c>
      <c r="E197" s="5" t="s">
        <v>451</v>
      </c>
      <c r="F197" s="63" t="n">
        <v>-122850</v>
      </c>
      <c r="G197" s="63" t="n">
        <v>-1259.15</v>
      </c>
      <c r="H197" s="63" t="n">
        <v>-0.13</v>
      </c>
    </row>
    <row r="198" customFormat="false" ht="12.75" hidden="false" customHeight="false" outlineLevel="0" collapsed="false">
      <c r="B198" s="5" t="s">
        <v>583</v>
      </c>
      <c r="C198" s="80" t="s">
        <v>220</v>
      </c>
      <c r="D198" s="5" t="s">
        <v>277</v>
      </c>
      <c r="E198" s="5" t="s">
        <v>449</v>
      </c>
      <c r="F198" s="63" t="n">
        <v>-257600</v>
      </c>
      <c r="G198" s="63" t="n">
        <v>-1266.49</v>
      </c>
      <c r="H198" s="63" t="n">
        <v>-0.13</v>
      </c>
    </row>
    <row r="199" customFormat="false" ht="12.75" hidden="false" customHeight="false" outlineLevel="0" collapsed="false">
      <c r="B199" s="5" t="s">
        <v>584</v>
      </c>
      <c r="C199" s="80" t="s">
        <v>220</v>
      </c>
      <c r="D199" s="5" t="s">
        <v>376</v>
      </c>
      <c r="E199" s="5" t="s">
        <v>447</v>
      </c>
      <c r="F199" s="63" t="n">
        <v>-140000</v>
      </c>
      <c r="G199" s="63" t="n">
        <v>-1372.14</v>
      </c>
      <c r="H199" s="63" t="n">
        <v>-0.14</v>
      </c>
    </row>
    <row r="200" customFormat="false" ht="12.75" hidden="false" customHeight="false" outlineLevel="0" collapsed="false">
      <c r="B200" s="5" t="s">
        <v>585</v>
      </c>
      <c r="C200" s="80" t="s">
        <v>220</v>
      </c>
      <c r="D200" s="5" t="s">
        <v>295</v>
      </c>
      <c r="E200" s="5" t="s">
        <v>445</v>
      </c>
      <c r="F200" s="63" t="n">
        <v>-44850</v>
      </c>
      <c r="G200" s="63" t="n">
        <v>-1389.21</v>
      </c>
      <c r="H200" s="63" t="n">
        <v>-0.14</v>
      </c>
    </row>
    <row r="201" customFormat="false" ht="12.75" hidden="false" customHeight="false" outlineLevel="0" collapsed="false">
      <c r="B201" s="5" t="s">
        <v>586</v>
      </c>
      <c r="C201" s="80" t="s">
        <v>220</v>
      </c>
      <c r="D201" s="5" t="s">
        <v>354</v>
      </c>
      <c r="E201" s="5" t="s">
        <v>443</v>
      </c>
      <c r="F201" s="63" t="n">
        <v>-246175</v>
      </c>
      <c r="G201" s="63" t="n">
        <v>-1411.32</v>
      </c>
      <c r="H201" s="63" t="n">
        <v>-0.14</v>
      </c>
    </row>
    <row r="202" customFormat="false" ht="12.75" hidden="false" customHeight="false" outlineLevel="0" collapsed="false">
      <c r="B202" s="5" t="s">
        <v>587</v>
      </c>
      <c r="C202" s="80" t="s">
        <v>220</v>
      </c>
      <c r="D202" s="5" t="s">
        <v>232</v>
      </c>
      <c r="E202" s="5" t="s">
        <v>441</v>
      </c>
      <c r="F202" s="63" t="n">
        <v>-888000</v>
      </c>
      <c r="G202" s="63" t="n">
        <v>-1421.69</v>
      </c>
      <c r="H202" s="63" t="n">
        <v>-0.14</v>
      </c>
    </row>
    <row r="203" customFormat="false" ht="12.75" hidden="false" customHeight="false" outlineLevel="0" collapsed="false">
      <c r="B203" s="5" t="s">
        <v>588</v>
      </c>
      <c r="C203" s="80" t="s">
        <v>220</v>
      </c>
      <c r="D203" s="5" t="s">
        <v>232</v>
      </c>
      <c r="E203" s="5" t="s">
        <v>439</v>
      </c>
      <c r="F203" s="63" t="n">
        <v>-1314000</v>
      </c>
      <c r="G203" s="63" t="n">
        <v>-1498.62</v>
      </c>
      <c r="H203" s="63" t="n">
        <v>-0.15</v>
      </c>
    </row>
    <row r="204" customFormat="false" ht="12.75" hidden="false" customHeight="false" outlineLevel="0" collapsed="false">
      <c r="B204" s="5" t="s">
        <v>589</v>
      </c>
      <c r="C204" s="80" t="s">
        <v>220</v>
      </c>
      <c r="D204" s="5" t="s">
        <v>295</v>
      </c>
      <c r="E204" s="5" t="s">
        <v>437</v>
      </c>
      <c r="F204" s="63" t="n">
        <v>-106750</v>
      </c>
      <c r="G204" s="63" t="n">
        <v>-1688.79</v>
      </c>
      <c r="H204" s="63" t="n">
        <v>-0.17</v>
      </c>
    </row>
    <row r="205" customFormat="false" ht="12.75" hidden="false" customHeight="false" outlineLevel="0" collapsed="false">
      <c r="B205" s="5" t="s">
        <v>590</v>
      </c>
      <c r="C205" s="80" t="s">
        <v>220</v>
      </c>
      <c r="D205" s="5" t="s">
        <v>321</v>
      </c>
      <c r="E205" s="5" t="s">
        <v>435</v>
      </c>
      <c r="F205" s="63" t="n">
        <v>-88726</v>
      </c>
      <c r="G205" s="63" t="n">
        <v>-1709.53</v>
      </c>
      <c r="H205" s="63" t="n">
        <v>-0.17</v>
      </c>
    </row>
    <row r="206" customFormat="false" ht="12.75" hidden="false" customHeight="false" outlineLevel="0" collapsed="false">
      <c r="B206" s="5" t="s">
        <v>591</v>
      </c>
      <c r="C206" s="80" t="s">
        <v>220</v>
      </c>
      <c r="D206" s="5" t="s">
        <v>391</v>
      </c>
      <c r="E206" s="5" t="s">
        <v>433</v>
      </c>
      <c r="F206" s="63" t="n">
        <v>-361250</v>
      </c>
      <c r="G206" s="63" t="n">
        <v>-1825.22</v>
      </c>
      <c r="H206" s="63" t="n">
        <v>-0.19</v>
      </c>
    </row>
    <row r="207" customFormat="false" ht="12.75" hidden="false" customHeight="false" outlineLevel="0" collapsed="false">
      <c r="B207" s="5" t="s">
        <v>592</v>
      </c>
      <c r="C207" s="80" t="s">
        <v>220</v>
      </c>
      <c r="D207" s="5" t="s">
        <v>409</v>
      </c>
      <c r="E207" s="5" t="s">
        <v>431</v>
      </c>
      <c r="F207" s="63" t="n">
        <v>-967500</v>
      </c>
      <c r="G207" s="63" t="n">
        <v>-1857.6</v>
      </c>
      <c r="H207" s="63" t="n">
        <v>-0.19</v>
      </c>
    </row>
    <row r="208" customFormat="false" ht="12.75" hidden="false" customHeight="false" outlineLevel="0" collapsed="false">
      <c r="B208" s="5" t="s">
        <v>593</v>
      </c>
      <c r="C208" s="80" t="s">
        <v>220</v>
      </c>
      <c r="D208" s="5" t="s">
        <v>428</v>
      </c>
      <c r="E208" s="5" t="s">
        <v>429</v>
      </c>
      <c r="F208" s="63" t="n">
        <v>-4380</v>
      </c>
      <c r="G208" s="63" t="n">
        <v>-1900.35</v>
      </c>
      <c r="H208" s="63" t="n">
        <v>-0.19</v>
      </c>
    </row>
    <row r="209" customFormat="false" ht="12.75" hidden="false" customHeight="false" outlineLevel="0" collapsed="false">
      <c r="B209" s="5" t="s">
        <v>594</v>
      </c>
      <c r="C209" s="80" t="s">
        <v>220</v>
      </c>
      <c r="D209" s="5" t="s">
        <v>409</v>
      </c>
      <c r="E209" s="5" t="s">
        <v>426</v>
      </c>
      <c r="F209" s="63" t="n">
        <v>-357000</v>
      </c>
      <c r="G209" s="63" t="n">
        <v>-1926.73</v>
      </c>
      <c r="H209" s="63" t="n">
        <v>-0.2</v>
      </c>
    </row>
    <row r="210" customFormat="false" ht="12.75" hidden="false" customHeight="false" outlineLevel="0" collapsed="false">
      <c r="B210" s="5" t="s">
        <v>595</v>
      </c>
      <c r="C210" s="80" t="s">
        <v>220</v>
      </c>
      <c r="D210" s="5" t="s">
        <v>423</v>
      </c>
      <c r="E210" s="5" t="s">
        <v>424</v>
      </c>
      <c r="F210" s="63" t="n">
        <v>-274500</v>
      </c>
      <c r="G210" s="63" t="n">
        <v>-1936.32</v>
      </c>
      <c r="H210" s="63" t="n">
        <v>-0.2</v>
      </c>
    </row>
    <row r="211" customFormat="false" ht="12.75" hidden="false" customHeight="false" outlineLevel="0" collapsed="false">
      <c r="B211" s="5" t="s">
        <v>596</v>
      </c>
      <c r="C211" s="80" t="s">
        <v>220</v>
      </c>
      <c r="D211" s="5" t="s">
        <v>272</v>
      </c>
      <c r="E211" s="5" t="s">
        <v>419</v>
      </c>
      <c r="F211" s="63" t="n">
        <v>-457700</v>
      </c>
      <c r="G211" s="63" t="n">
        <v>-2035.39</v>
      </c>
      <c r="H211" s="63" t="n">
        <v>-0.21</v>
      </c>
    </row>
    <row r="212" customFormat="false" ht="12.75" hidden="false" customHeight="false" outlineLevel="0" collapsed="false">
      <c r="B212" s="5" t="s">
        <v>597</v>
      </c>
      <c r="C212" s="80" t="s">
        <v>220</v>
      </c>
      <c r="D212" s="5" t="s">
        <v>227</v>
      </c>
      <c r="E212" s="5" t="s">
        <v>421</v>
      </c>
      <c r="F212" s="63" t="n">
        <v>-444600</v>
      </c>
      <c r="G212" s="63" t="n">
        <v>-2035.82</v>
      </c>
      <c r="H212" s="63" t="n">
        <v>-0.21</v>
      </c>
    </row>
    <row r="213" customFormat="false" ht="12.75" hidden="false" customHeight="false" outlineLevel="0" collapsed="false">
      <c r="B213" s="5" t="s">
        <v>598</v>
      </c>
      <c r="C213" s="80" t="s">
        <v>220</v>
      </c>
      <c r="D213" s="5" t="s">
        <v>232</v>
      </c>
      <c r="E213" s="5" t="s">
        <v>417</v>
      </c>
      <c r="F213" s="63" t="n">
        <v>-1860000</v>
      </c>
      <c r="G213" s="63" t="n">
        <v>-2105.52</v>
      </c>
      <c r="H213" s="63" t="n">
        <v>-0.21</v>
      </c>
    </row>
    <row r="214" customFormat="false" ht="12.75" hidden="false" customHeight="false" outlineLevel="0" collapsed="false">
      <c r="B214" s="5" t="s">
        <v>599</v>
      </c>
      <c r="C214" s="80" t="s">
        <v>220</v>
      </c>
      <c r="D214" s="5" t="s">
        <v>414</v>
      </c>
      <c r="E214" s="5" t="s">
        <v>415</v>
      </c>
      <c r="F214" s="63" t="n">
        <v>-1319900</v>
      </c>
      <c r="G214" s="63" t="n">
        <v>-2158.7</v>
      </c>
      <c r="H214" s="63" t="n">
        <v>-0.22</v>
      </c>
    </row>
    <row r="215" customFormat="false" ht="12.75" hidden="false" customHeight="false" outlineLevel="0" collapsed="false">
      <c r="B215" s="5" t="s">
        <v>600</v>
      </c>
      <c r="C215" s="80" t="s">
        <v>220</v>
      </c>
      <c r="D215" s="5" t="s">
        <v>391</v>
      </c>
      <c r="E215" s="5" t="s">
        <v>412</v>
      </c>
      <c r="F215" s="63" t="n">
        <v>-290400</v>
      </c>
      <c r="G215" s="63" t="n">
        <v>-2274.99</v>
      </c>
      <c r="H215" s="63" t="n">
        <v>-0.23</v>
      </c>
    </row>
    <row r="216" customFormat="false" ht="12.75" hidden="false" customHeight="false" outlineLevel="0" collapsed="false">
      <c r="B216" s="5" t="s">
        <v>601</v>
      </c>
      <c r="C216" s="80" t="s">
        <v>220</v>
      </c>
      <c r="D216" s="5" t="s">
        <v>409</v>
      </c>
      <c r="E216" s="5" t="s">
        <v>410</v>
      </c>
      <c r="F216" s="63" t="n">
        <v>-109000</v>
      </c>
      <c r="G216" s="63" t="n">
        <v>-2337.07</v>
      </c>
      <c r="H216" s="63" t="n">
        <v>-0.24</v>
      </c>
    </row>
    <row r="217" customFormat="false" ht="12.75" hidden="false" customHeight="false" outlineLevel="0" collapsed="false">
      <c r="B217" s="5" t="s">
        <v>602</v>
      </c>
      <c r="C217" s="80" t="s">
        <v>220</v>
      </c>
      <c r="D217" s="5" t="s">
        <v>272</v>
      </c>
      <c r="E217" s="5" t="s">
        <v>407</v>
      </c>
      <c r="F217" s="63" t="n">
        <v>-762600</v>
      </c>
      <c r="G217" s="63" t="n">
        <v>-2351.1</v>
      </c>
      <c r="H217" s="63" t="n">
        <v>-0.24</v>
      </c>
    </row>
    <row r="218" customFormat="false" ht="12.75" hidden="false" customHeight="false" outlineLevel="0" collapsed="false">
      <c r="B218" s="5" t="s">
        <v>603</v>
      </c>
      <c r="C218" s="80" t="s">
        <v>220</v>
      </c>
      <c r="D218" s="5" t="s">
        <v>302</v>
      </c>
      <c r="E218" s="5" t="s">
        <v>405</v>
      </c>
      <c r="F218" s="63" t="n">
        <v>-112250</v>
      </c>
      <c r="G218" s="63" t="n">
        <v>-2366.45</v>
      </c>
      <c r="H218" s="63" t="n">
        <v>-0.24</v>
      </c>
    </row>
    <row r="219" customFormat="false" ht="12.75" hidden="false" customHeight="false" outlineLevel="0" collapsed="false">
      <c r="B219" s="5" t="s">
        <v>604</v>
      </c>
      <c r="C219" s="80" t="s">
        <v>220</v>
      </c>
      <c r="D219" s="5" t="s">
        <v>302</v>
      </c>
      <c r="E219" s="5" t="s">
        <v>403</v>
      </c>
      <c r="F219" s="63" t="n">
        <v>-148675</v>
      </c>
      <c r="G219" s="63" t="n">
        <v>-2487.11</v>
      </c>
      <c r="H219" s="63" t="n">
        <v>-0.25</v>
      </c>
    </row>
    <row r="220" customFormat="false" ht="12.75" hidden="false" customHeight="false" outlineLevel="0" collapsed="false">
      <c r="B220" s="5" t="s">
        <v>605</v>
      </c>
      <c r="C220" s="80" t="s">
        <v>220</v>
      </c>
      <c r="D220" s="5" t="s">
        <v>265</v>
      </c>
      <c r="E220" s="5" t="s">
        <v>401</v>
      </c>
      <c r="F220" s="63" t="n">
        <v>-218950</v>
      </c>
      <c r="G220" s="63" t="n">
        <v>-2806.17</v>
      </c>
      <c r="H220" s="63" t="n">
        <v>-0.28</v>
      </c>
    </row>
    <row r="221" customFormat="false" ht="12.75" hidden="false" customHeight="false" outlineLevel="0" collapsed="false">
      <c r="B221" s="5" t="s">
        <v>606</v>
      </c>
      <c r="C221" s="80" t="s">
        <v>220</v>
      </c>
      <c r="D221" s="5" t="s">
        <v>398</v>
      </c>
      <c r="E221" s="5" t="s">
        <v>399</v>
      </c>
      <c r="F221" s="63" t="n">
        <v>-55800</v>
      </c>
      <c r="G221" s="63" t="n">
        <v>-2855.15</v>
      </c>
      <c r="H221" s="63" t="n">
        <v>-0.29</v>
      </c>
    </row>
    <row r="222" customFormat="false" ht="12.75" hidden="false" customHeight="false" outlineLevel="0" collapsed="false">
      <c r="B222" s="5" t="s">
        <v>607</v>
      </c>
      <c r="C222" s="80" t="s">
        <v>220</v>
      </c>
      <c r="D222" s="5" t="s">
        <v>391</v>
      </c>
      <c r="E222" s="5" t="s">
        <v>396</v>
      </c>
      <c r="F222" s="63" t="n">
        <v>-764500</v>
      </c>
      <c r="G222" s="63" t="n">
        <v>-2861.91</v>
      </c>
      <c r="H222" s="63" t="n">
        <v>-0.29</v>
      </c>
    </row>
    <row r="223" customFormat="false" ht="12.75" hidden="false" customHeight="false" outlineLevel="0" collapsed="false">
      <c r="B223" s="5" t="s">
        <v>608</v>
      </c>
      <c r="C223" s="80" t="s">
        <v>220</v>
      </c>
      <c r="D223" s="5" t="s">
        <v>224</v>
      </c>
      <c r="E223" s="5" t="s">
        <v>394</v>
      </c>
      <c r="F223" s="63" t="n">
        <v>-1168000</v>
      </c>
      <c r="G223" s="63" t="n">
        <v>-2944.53</v>
      </c>
      <c r="H223" s="63" t="n">
        <v>-0.3</v>
      </c>
    </row>
    <row r="224" customFormat="false" ht="12.75" hidden="false" customHeight="false" outlineLevel="0" collapsed="false">
      <c r="B224" s="5" t="s">
        <v>609</v>
      </c>
      <c r="C224" s="80" t="s">
        <v>220</v>
      </c>
      <c r="D224" s="5" t="s">
        <v>391</v>
      </c>
      <c r="E224" s="5" t="s">
        <v>392</v>
      </c>
      <c r="F224" s="63" t="n">
        <v>-1536000</v>
      </c>
      <c r="G224" s="63" t="n">
        <v>-2985.98</v>
      </c>
      <c r="H224" s="63" t="n">
        <v>-0.3</v>
      </c>
    </row>
    <row r="225" customFormat="false" ht="12.75" hidden="false" customHeight="false" outlineLevel="0" collapsed="false">
      <c r="B225" s="5" t="s">
        <v>610</v>
      </c>
      <c r="C225" s="80" t="s">
        <v>220</v>
      </c>
      <c r="D225" s="5" t="s">
        <v>324</v>
      </c>
      <c r="E225" s="5" t="s">
        <v>389</v>
      </c>
      <c r="F225" s="63" t="n">
        <v>-111500</v>
      </c>
      <c r="G225" s="63" t="n">
        <v>-3157.35</v>
      </c>
      <c r="H225" s="63" t="n">
        <v>-0.32</v>
      </c>
    </row>
    <row r="226" customFormat="false" ht="12.75" hidden="false" customHeight="false" outlineLevel="0" collapsed="false">
      <c r="B226" s="5" t="s">
        <v>611</v>
      </c>
      <c r="C226" s="80" t="s">
        <v>220</v>
      </c>
      <c r="D226" s="5" t="s">
        <v>232</v>
      </c>
      <c r="E226" s="5" t="s">
        <v>387</v>
      </c>
      <c r="F226" s="63" t="n">
        <v>-2021200</v>
      </c>
      <c r="G226" s="63" t="n">
        <v>-3211.69</v>
      </c>
      <c r="H226" s="63" t="n">
        <v>-0.33</v>
      </c>
    </row>
    <row r="227" customFormat="false" ht="12.75" hidden="false" customHeight="false" outlineLevel="0" collapsed="false">
      <c r="B227" s="5" t="s">
        <v>612</v>
      </c>
      <c r="C227" s="80" t="s">
        <v>220</v>
      </c>
      <c r="D227" s="5" t="s">
        <v>302</v>
      </c>
      <c r="E227" s="5" t="s">
        <v>385</v>
      </c>
      <c r="F227" s="63" t="n">
        <v>-216000</v>
      </c>
      <c r="G227" s="63" t="n">
        <v>-3242.81</v>
      </c>
      <c r="H227" s="63" t="n">
        <v>-0.33</v>
      </c>
    </row>
    <row r="228" customFormat="false" ht="12.75" hidden="false" customHeight="false" outlineLevel="0" collapsed="false">
      <c r="B228" s="5" t="s">
        <v>613</v>
      </c>
      <c r="C228" s="80" t="s">
        <v>220</v>
      </c>
      <c r="D228" s="5" t="s">
        <v>382</v>
      </c>
      <c r="E228" s="5" t="s">
        <v>383</v>
      </c>
      <c r="F228" s="63" t="n">
        <v>-263200</v>
      </c>
      <c r="G228" s="63" t="n">
        <v>-3245.39</v>
      </c>
      <c r="H228" s="63" t="n">
        <v>-0.33</v>
      </c>
    </row>
    <row r="229" customFormat="false" ht="12.75" hidden="false" customHeight="false" outlineLevel="0" collapsed="false">
      <c r="B229" s="5" t="s">
        <v>614</v>
      </c>
      <c r="C229" s="80" t="s">
        <v>220</v>
      </c>
      <c r="D229" s="5" t="s">
        <v>379</v>
      </c>
      <c r="E229" s="5" t="s">
        <v>380</v>
      </c>
      <c r="F229" s="63" t="n">
        <v>-136675</v>
      </c>
      <c r="G229" s="63" t="n">
        <v>-3245.42</v>
      </c>
      <c r="H229" s="63" t="n">
        <v>-0.33</v>
      </c>
    </row>
    <row r="230" customFormat="false" ht="12.75" hidden="false" customHeight="false" outlineLevel="0" collapsed="false">
      <c r="B230" s="5" t="s">
        <v>615</v>
      </c>
      <c r="C230" s="80" t="s">
        <v>220</v>
      </c>
      <c r="D230" s="5" t="s">
        <v>376</v>
      </c>
      <c r="E230" s="5" t="s">
        <v>377</v>
      </c>
      <c r="F230" s="63" t="n">
        <v>-127875</v>
      </c>
      <c r="G230" s="63" t="n">
        <v>-3442.01</v>
      </c>
      <c r="H230" s="63" t="n">
        <v>-0.35</v>
      </c>
    </row>
    <row r="231" customFormat="false" ht="12.75" hidden="false" customHeight="false" outlineLevel="0" collapsed="false">
      <c r="B231" s="5" t="s">
        <v>616</v>
      </c>
      <c r="C231" s="80" t="s">
        <v>220</v>
      </c>
      <c r="D231" s="5" t="s">
        <v>241</v>
      </c>
      <c r="E231" s="5" t="s">
        <v>374</v>
      </c>
      <c r="F231" s="63" t="n">
        <v>-309000</v>
      </c>
      <c r="G231" s="63" t="n">
        <v>-3476.87</v>
      </c>
      <c r="H231" s="63" t="n">
        <v>-0.35</v>
      </c>
    </row>
    <row r="232" customFormat="false" ht="12.75" hidden="false" customHeight="false" outlineLevel="0" collapsed="false">
      <c r="B232" s="5" t="s">
        <v>617</v>
      </c>
      <c r="C232" s="80" t="s">
        <v>220</v>
      </c>
      <c r="D232" s="5" t="s">
        <v>287</v>
      </c>
      <c r="E232" s="5" t="s">
        <v>372</v>
      </c>
      <c r="F232" s="63" t="n">
        <v>-247800</v>
      </c>
      <c r="G232" s="63" t="n">
        <v>-3529.91</v>
      </c>
      <c r="H232" s="63" t="n">
        <v>-0.36</v>
      </c>
    </row>
    <row r="233" customFormat="false" ht="12.75" hidden="false" customHeight="false" outlineLevel="0" collapsed="false">
      <c r="B233" s="5" t="s">
        <v>618</v>
      </c>
      <c r="C233" s="80" t="s">
        <v>220</v>
      </c>
      <c r="D233" s="5" t="s">
        <v>369</v>
      </c>
      <c r="E233" s="5" t="s">
        <v>370</v>
      </c>
      <c r="F233" s="63" t="n">
        <v>-1675800</v>
      </c>
      <c r="G233" s="63" t="n">
        <v>-3555.21</v>
      </c>
      <c r="H233" s="63" t="n">
        <v>-0.36</v>
      </c>
    </row>
    <row r="234" customFormat="false" ht="12.75" hidden="false" customHeight="false" outlineLevel="0" collapsed="false">
      <c r="B234" s="5" t="s">
        <v>619</v>
      </c>
      <c r="C234" s="80" t="s">
        <v>220</v>
      </c>
      <c r="D234" s="5" t="s">
        <v>255</v>
      </c>
      <c r="E234" s="5" t="s">
        <v>367</v>
      </c>
      <c r="F234" s="63" t="n">
        <v>-161400</v>
      </c>
      <c r="G234" s="63" t="n">
        <v>-3725.52</v>
      </c>
      <c r="H234" s="63" t="n">
        <v>-0.38</v>
      </c>
    </row>
    <row r="235" customFormat="false" ht="12.75" hidden="false" customHeight="false" outlineLevel="0" collapsed="false">
      <c r="B235" s="5" t="s">
        <v>620</v>
      </c>
      <c r="C235" s="80" t="s">
        <v>220</v>
      </c>
      <c r="D235" s="5" t="s">
        <v>309</v>
      </c>
      <c r="E235" s="5" t="s">
        <v>365</v>
      </c>
      <c r="F235" s="63" t="n">
        <v>-775000</v>
      </c>
      <c r="G235" s="63" t="n">
        <v>-3914.53</v>
      </c>
      <c r="H235" s="63" t="n">
        <v>-0.4</v>
      </c>
    </row>
    <row r="236" customFormat="false" ht="12.75" hidden="false" customHeight="false" outlineLevel="0" collapsed="false">
      <c r="B236" s="5" t="s">
        <v>621</v>
      </c>
      <c r="C236" s="80" t="s">
        <v>220</v>
      </c>
      <c r="D236" s="5" t="s">
        <v>241</v>
      </c>
      <c r="E236" s="5" t="s">
        <v>363</v>
      </c>
      <c r="F236" s="63" t="n">
        <v>-294525</v>
      </c>
      <c r="G236" s="63" t="n">
        <v>-3929.7</v>
      </c>
      <c r="H236" s="63" t="n">
        <v>-0.4</v>
      </c>
    </row>
    <row r="237" customFormat="false" ht="12.75" hidden="false" customHeight="false" outlineLevel="0" collapsed="false">
      <c r="B237" s="5" t="s">
        <v>622</v>
      </c>
      <c r="C237" s="80" t="s">
        <v>220</v>
      </c>
      <c r="D237" s="5" t="s">
        <v>227</v>
      </c>
      <c r="E237" s="5" t="s">
        <v>361</v>
      </c>
      <c r="F237" s="63" t="n">
        <v>-263400</v>
      </c>
      <c r="G237" s="63" t="n">
        <v>-3962.59</v>
      </c>
      <c r="H237" s="63" t="n">
        <v>-0.4</v>
      </c>
    </row>
    <row r="238" customFormat="false" ht="12.75" hidden="false" customHeight="false" outlineLevel="0" collapsed="false">
      <c r="B238" s="5" t="s">
        <v>623</v>
      </c>
      <c r="C238" s="80" t="s">
        <v>220</v>
      </c>
      <c r="D238" s="5" t="s">
        <v>232</v>
      </c>
      <c r="E238" s="5" t="s">
        <v>357</v>
      </c>
      <c r="F238" s="63" t="n">
        <v>-309375</v>
      </c>
      <c r="G238" s="63" t="n">
        <v>-4100.15</v>
      </c>
      <c r="H238" s="63" t="n">
        <v>-0.42</v>
      </c>
    </row>
    <row r="239" customFormat="false" ht="12.75" hidden="false" customHeight="false" outlineLevel="0" collapsed="false">
      <c r="B239" s="5" t="s">
        <v>624</v>
      </c>
      <c r="C239" s="80" t="s">
        <v>220</v>
      </c>
      <c r="D239" s="5" t="s">
        <v>272</v>
      </c>
      <c r="E239" s="5" t="s">
        <v>359</v>
      </c>
      <c r="F239" s="63" t="n">
        <v>-1177000</v>
      </c>
      <c r="G239" s="63" t="n">
        <v>-4125.39</v>
      </c>
      <c r="H239" s="63" t="n">
        <v>-0.42</v>
      </c>
    </row>
    <row r="240" customFormat="false" ht="12.75" hidden="false" customHeight="false" outlineLevel="0" collapsed="false">
      <c r="B240" s="5" t="s">
        <v>625</v>
      </c>
      <c r="C240" s="80" t="s">
        <v>220</v>
      </c>
      <c r="D240" s="5" t="s">
        <v>354</v>
      </c>
      <c r="E240" s="5" t="s">
        <v>355</v>
      </c>
      <c r="F240" s="63" t="n">
        <v>-3391500</v>
      </c>
      <c r="G240" s="63" t="n">
        <v>-4147.8</v>
      </c>
      <c r="H240" s="63" t="n">
        <v>-0.42</v>
      </c>
    </row>
    <row r="241" customFormat="false" ht="12.75" hidden="false" customHeight="false" outlineLevel="0" collapsed="false">
      <c r="B241" s="5" t="s">
        <v>626</v>
      </c>
      <c r="C241" s="80" t="s">
        <v>220</v>
      </c>
      <c r="D241" s="5" t="s">
        <v>333</v>
      </c>
      <c r="E241" s="5" t="s">
        <v>350</v>
      </c>
      <c r="F241" s="63" t="n">
        <v>-207250</v>
      </c>
      <c r="G241" s="63" t="n">
        <v>-4197.43</v>
      </c>
      <c r="H241" s="63" t="n">
        <v>-0.43</v>
      </c>
    </row>
    <row r="242" customFormat="false" ht="12.75" hidden="false" customHeight="false" outlineLevel="0" collapsed="false">
      <c r="B242" s="5" t="s">
        <v>627</v>
      </c>
      <c r="C242" s="80" t="s">
        <v>220</v>
      </c>
      <c r="D242" s="5" t="s">
        <v>232</v>
      </c>
      <c r="E242" s="5" t="s">
        <v>352</v>
      </c>
      <c r="F242" s="63" t="n">
        <v>-6760000</v>
      </c>
      <c r="G242" s="63" t="n">
        <v>-4204.72</v>
      </c>
      <c r="H242" s="63" t="n">
        <v>-0.43</v>
      </c>
    </row>
    <row r="243" customFormat="false" ht="12.75" hidden="false" customHeight="false" outlineLevel="0" collapsed="false">
      <c r="B243" s="5" t="s">
        <v>628</v>
      </c>
      <c r="C243" s="80" t="s">
        <v>220</v>
      </c>
      <c r="D243" s="5" t="s">
        <v>292</v>
      </c>
      <c r="E243" s="5" t="s">
        <v>348</v>
      </c>
      <c r="F243" s="63" t="n">
        <v>-4289250</v>
      </c>
      <c r="G243" s="63" t="n">
        <v>-4254.94</v>
      </c>
      <c r="H243" s="63" t="n">
        <v>-0.43</v>
      </c>
    </row>
    <row r="244" customFormat="false" ht="12.75" hidden="false" customHeight="false" outlineLevel="0" collapsed="false">
      <c r="B244" s="5" t="s">
        <v>629</v>
      </c>
      <c r="C244" s="80" t="s">
        <v>220</v>
      </c>
      <c r="D244" s="5" t="s">
        <v>272</v>
      </c>
      <c r="E244" s="5" t="s">
        <v>346</v>
      </c>
      <c r="F244" s="63" t="n">
        <v>-722700</v>
      </c>
      <c r="G244" s="63" t="n">
        <v>-4292.48</v>
      </c>
      <c r="H244" s="63" t="n">
        <v>-0.44</v>
      </c>
    </row>
    <row r="245" customFormat="false" ht="12.75" hidden="false" customHeight="false" outlineLevel="0" collapsed="false">
      <c r="B245" s="5" t="s">
        <v>630</v>
      </c>
      <c r="C245" s="80" t="s">
        <v>220</v>
      </c>
      <c r="D245" s="5" t="s">
        <v>343</v>
      </c>
      <c r="E245" s="5" t="s">
        <v>344</v>
      </c>
      <c r="F245" s="63" t="n">
        <v>-483750</v>
      </c>
      <c r="G245" s="63" t="n">
        <v>-4308.04</v>
      </c>
      <c r="H245" s="63" t="n">
        <v>-0.44</v>
      </c>
    </row>
    <row r="246" customFormat="false" ht="12.75" hidden="false" customHeight="false" outlineLevel="0" collapsed="false">
      <c r="B246" s="5" t="s">
        <v>631</v>
      </c>
      <c r="C246" s="80" t="s">
        <v>220</v>
      </c>
      <c r="D246" s="5" t="s">
        <v>340</v>
      </c>
      <c r="E246" s="5" t="s">
        <v>341</v>
      </c>
      <c r="F246" s="63" t="n">
        <v>-163375</v>
      </c>
      <c r="G246" s="63" t="n">
        <v>-4333.85</v>
      </c>
      <c r="H246" s="63" t="n">
        <v>-0.44</v>
      </c>
    </row>
    <row r="247" customFormat="false" ht="12.75" hidden="false" customHeight="false" outlineLevel="0" collapsed="false">
      <c r="B247" s="5" t="s">
        <v>632</v>
      </c>
      <c r="C247" s="80" t="s">
        <v>220</v>
      </c>
      <c r="D247" s="5" t="s">
        <v>241</v>
      </c>
      <c r="E247" s="5" t="s">
        <v>336</v>
      </c>
      <c r="F247" s="63" t="n">
        <v>-909000</v>
      </c>
      <c r="G247" s="63" t="n">
        <v>-4572.72</v>
      </c>
      <c r="H247" s="63" t="n">
        <v>-0.46</v>
      </c>
    </row>
    <row r="248" customFormat="false" ht="12.75" hidden="false" customHeight="false" outlineLevel="0" collapsed="false">
      <c r="B248" s="5" t="s">
        <v>633</v>
      </c>
      <c r="C248" s="80" t="s">
        <v>220</v>
      </c>
      <c r="D248" s="5" t="s">
        <v>258</v>
      </c>
      <c r="E248" s="5" t="s">
        <v>338</v>
      </c>
      <c r="F248" s="63" t="n">
        <v>-3494500</v>
      </c>
      <c r="G248" s="63" t="n">
        <v>-4579.54</v>
      </c>
      <c r="H248" s="63" t="n">
        <v>-0.46</v>
      </c>
    </row>
    <row r="249" customFormat="false" ht="12.75" hidden="false" customHeight="false" outlineLevel="0" collapsed="false">
      <c r="B249" s="5" t="s">
        <v>634</v>
      </c>
      <c r="C249" s="80" t="s">
        <v>220</v>
      </c>
      <c r="D249" s="5" t="s">
        <v>333</v>
      </c>
      <c r="E249" s="5" t="s">
        <v>334</v>
      </c>
      <c r="F249" s="63" t="n">
        <v>-740000</v>
      </c>
      <c r="G249" s="63" t="n">
        <v>-4999.07</v>
      </c>
      <c r="H249" s="63" t="n">
        <v>-0.51</v>
      </c>
    </row>
    <row r="250" customFormat="false" ht="12.75" hidden="false" customHeight="false" outlineLevel="0" collapsed="false">
      <c r="B250" s="5" t="s">
        <v>635</v>
      </c>
      <c r="C250" s="80" t="s">
        <v>220</v>
      </c>
      <c r="D250" s="5" t="s">
        <v>232</v>
      </c>
      <c r="E250" s="5" t="s">
        <v>331</v>
      </c>
      <c r="F250" s="63" t="n">
        <v>-1408000</v>
      </c>
      <c r="G250" s="63" t="n">
        <v>-5087.81</v>
      </c>
      <c r="H250" s="63" t="n">
        <v>-0.52</v>
      </c>
    </row>
    <row r="251" customFormat="false" ht="12.75" hidden="false" customHeight="false" outlineLevel="0" collapsed="false">
      <c r="B251" s="5" t="s">
        <v>636</v>
      </c>
      <c r="C251" s="80" t="s">
        <v>220</v>
      </c>
      <c r="D251" s="5" t="s">
        <v>258</v>
      </c>
      <c r="E251" s="5" t="s">
        <v>329</v>
      </c>
      <c r="F251" s="63" t="n">
        <v>-15248000</v>
      </c>
      <c r="G251" s="63" t="n">
        <v>-5374.92</v>
      </c>
      <c r="H251" s="63" t="n">
        <v>-0.55</v>
      </c>
    </row>
    <row r="252" customFormat="false" ht="12.75" hidden="false" customHeight="false" outlineLevel="0" collapsed="false">
      <c r="B252" s="5" t="s">
        <v>637</v>
      </c>
      <c r="C252" s="80" t="s">
        <v>220</v>
      </c>
      <c r="D252" s="5" t="s">
        <v>227</v>
      </c>
      <c r="E252" s="5" t="s">
        <v>327</v>
      </c>
      <c r="F252" s="63" t="n">
        <v>-160825</v>
      </c>
      <c r="G252" s="63" t="n">
        <v>-5460.01</v>
      </c>
      <c r="H252" s="63" t="n">
        <v>-0.55</v>
      </c>
    </row>
    <row r="253" customFormat="false" ht="12.75" hidden="false" customHeight="false" outlineLevel="0" collapsed="false">
      <c r="B253" s="5" t="s">
        <v>638</v>
      </c>
      <c r="C253" s="80" t="s">
        <v>220</v>
      </c>
      <c r="D253" s="5" t="s">
        <v>321</v>
      </c>
      <c r="E253" s="5" t="s">
        <v>322</v>
      </c>
      <c r="F253" s="63" t="n">
        <v>-1938000</v>
      </c>
      <c r="G253" s="63" t="n">
        <v>-5604.7</v>
      </c>
      <c r="H253" s="63" t="n">
        <v>-0.57</v>
      </c>
    </row>
    <row r="254" customFormat="false" ht="12.75" hidden="false" customHeight="false" outlineLevel="0" collapsed="false">
      <c r="B254" s="5" t="s">
        <v>639</v>
      </c>
      <c r="C254" s="80" t="s">
        <v>220</v>
      </c>
      <c r="D254" s="5" t="s">
        <v>324</v>
      </c>
      <c r="E254" s="5" t="s">
        <v>325</v>
      </c>
      <c r="F254" s="63" t="n">
        <v>-725400</v>
      </c>
      <c r="G254" s="63" t="n">
        <v>-5617.86</v>
      </c>
      <c r="H254" s="63" t="n">
        <v>-0.57</v>
      </c>
    </row>
    <row r="255" customFormat="false" ht="12.75" hidden="false" customHeight="false" outlineLevel="0" collapsed="false">
      <c r="B255" s="5" t="s">
        <v>640</v>
      </c>
      <c r="C255" s="80" t="s">
        <v>220</v>
      </c>
      <c r="D255" s="5" t="s">
        <v>302</v>
      </c>
      <c r="E255" s="5" t="s">
        <v>319</v>
      </c>
      <c r="F255" s="63" t="n">
        <v>-89100</v>
      </c>
      <c r="G255" s="63" t="n">
        <v>-5900.91</v>
      </c>
      <c r="H255" s="63" t="n">
        <v>-0.6</v>
      </c>
    </row>
    <row r="256" customFormat="false" ht="12.75" hidden="false" customHeight="false" outlineLevel="0" collapsed="false">
      <c r="B256" s="5" t="s">
        <v>641</v>
      </c>
      <c r="C256" s="80" t="s">
        <v>220</v>
      </c>
      <c r="D256" s="5" t="s">
        <v>316</v>
      </c>
      <c r="E256" s="5" t="s">
        <v>317</v>
      </c>
      <c r="F256" s="63" t="n">
        <v>-34250</v>
      </c>
      <c r="G256" s="63" t="n">
        <v>-5944.7</v>
      </c>
      <c r="H256" s="63" t="n">
        <v>-0.6</v>
      </c>
    </row>
    <row r="257" customFormat="false" ht="12.75" hidden="false" customHeight="false" outlineLevel="0" collapsed="false">
      <c r="B257" s="5" t="s">
        <v>642</v>
      </c>
      <c r="C257" s="80" t="s">
        <v>220</v>
      </c>
      <c r="D257" s="5" t="s">
        <v>309</v>
      </c>
      <c r="E257" s="5" t="s">
        <v>314</v>
      </c>
      <c r="F257" s="63" t="n">
        <v>-1127500</v>
      </c>
      <c r="G257" s="63" t="n">
        <v>-6076.1</v>
      </c>
      <c r="H257" s="63" t="n">
        <v>-0.62</v>
      </c>
    </row>
    <row r="258" customFormat="false" ht="12.75" hidden="false" customHeight="false" outlineLevel="0" collapsed="false">
      <c r="B258" s="5" t="s">
        <v>643</v>
      </c>
      <c r="C258" s="80" t="s">
        <v>220</v>
      </c>
      <c r="D258" s="5" t="s">
        <v>258</v>
      </c>
      <c r="E258" s="5" t="s">
        <v>312</v>
      </c>
      <c r="F258" s="63" t="n">
        <v>-800400</v>
      </c>
      <c r="G258" s="63" t="n">
        <v>-6108.65</v>
      </c>
      <c r="H258" s="63" t="n">
        <v>-0.62</v>
      </c>
    </row>
    <row r="259" customFormat="false" ht="12.75" hidden="false" customHeight="false" outlineLevel="0" collapsed="false">
      <c r="B259" s="5" t="s">
        <v>644</v>
      </c>
      <c r="C259" s="80" t="s">
        <v>220</v>
      </c>
      <c r="D259" s="5" t="s">
        <v>309</v>
      </c>
      <c r="E259" s="5" t="s">
        <v>310</v>
      </c>
      <c r="F259" s="63" t="n">
        <v>-815500</v>
      </c>
      <c r="G259" s="63" t="n">
        <v>-6110.95</v>
      </c>
      <c r="H259" s="63" t="n">
        <v>-0.62</v>
      </c>
    </row>
    <row r="260" customFormat="false" ht="12.75" hidden="false" customHeight="false" outlineLevel="0" collapsed="false">
      <c r="B260" s="5" t="s">
        <v>645</v>
      </c>
      <c r="C260" s="80" t="s">
        <v>220</v>
      </c>
      <c r="D260" s="5" t="s">
        <v>227</v>
      </c>
      <c r="E260" s="5" t="s">
        <v>307</v>
      </c>
      <c r="F260" s="63" t="n">
        <v>-145200</v>
      </c>
      <c r="G260" s="63" t="n">
        <v>-6281.42</v>
      </c>
      <c r="H260" s="63" t="n">
        <v>-0.64</v>
      </c>
    </row>
    <row r="261" customFormat="false" ht="12.75" hidden="false" customHeight="false" outlineLevel="0" collapsed="false">
      <c r="B261" s="5" t="s">
        <v>646</v>
      </c>
      <c r="C261" s="80" t="s">
        <v>220</v>
      </c>
      <c r="D261" s="5" t="s">
        <v>272</v>
      </c>
      <c r="E261" s="5" t="s">
        <v>305</v>
      </c>
      <c r="F261" s="63" t="n">
        <v>-871250</v>
      </c>
      <c r="G261" s="63" t="n">
        <v>-6530.45</v>
      </c>
      <c r="H261" s="63" t="n">
        <v>-0.66</v>
      </c>
    </row>
    <row r="262" customFormat="false" ht="12.75" hidden="false" customHeight="false" outlineLevel="0" collapsed="false">
      <c r="B262" s="5" t="s">
        <v>647</v>
      </c>
      <c r="C262" s="80" t="s">
        <v>220</v>
      </c>
      <c r="D262" s="5" t="s">
        <v>302</v>
      </c>
      <c r="E262" s="5" t="s">
        <v>303</v>
      </c>
      <c r="F262" s="63" t="n">
        <v>-2218500</v>
      </c>
      <c r="G262" s="63" t="n">
        <v>-6674.36</v>
      </c>
      <c r="H262" s="63" t="n">
        <v>-0.68</v>
      </c>
    </row>
    <row r="263" customFormat="false" ht="12.75" hidden="false" customHeight="false" outlineLevel="0" collapsed="false">
      <c r="B263" s="5" t="s">
        <v>648</v>
      </c>
      <c r="C263" s="80" t="s">
        <v>220</v>
      </c>
      <c r="D263" s="5" t="s">
        <v>284</v>
      </c>
      <c r="E263" s="5" t="s">
        <v>300</v>
      </c>
      <c r="F263" s="63" t="n">
        <v>-1831500</v>
      </c>
      <c r="G263" s="63" t="n">
        <v>-7011.9</v>
      </c>
      <c r="H263" s="63" t="n">
        <v>-0.71</v>
      </c>
    </row>
    <row r="264" customFormat="false" ht="12.75" hidden="false" customHeight="false" outlineLevel="0" collapsed="false">
      <c r="B264" s="5" t="s">
        <v>649</v>
      </c>
      <c r="C264" s="80" t="s">
        <v>220</v>
      </c>
      <c r="D264" s="5" t="s">
        <v>258</v>
      </c>
      <c r="E264" s="5" t="s">
        <v>298</v>
      </c>
      <c r="F264" s="63" t="n">
        <v>-17859900</v>
      </c>
      <c r="G264" s="63" t="n">
        <v>-7135.03</v>
      </c>
      <c r="H264" s="63" t="n">
        <v>-0.72</v>
      </c>
    </row>
    <row r="265" customFormat="false" ht="12.75" hidden="false" customHeight="false" outlineLevel="0" collapsed="false">
      <c r="B265" s="5" t="s">
        <v>650</v>
      </c>
      <c r="C265" s="80" t="s">
        <v>220</v>
      </c>
      <c r="D265" s="5" t="s">
        <v>295</v>
      </c>
      <c r="E265" s="5" t="s">
        <v>296</v>
      </c>
      <c r="F265" s="63" t="n">
        <v>-616500</v>
      </c>
      <c r="G265" s="63" t="n">
        <v>-7152.63</v>
      </c>
      <c r="H265" s="63" t="n">
        <v>-0.73</v>
      </c>
    </row>
    <row r="266" customFormat="false" ht="12.75" hidden="false" customHeight="false" outlineLevel="0" collapsed="false">
      <c r="B266" s="5" t="s">
        <v>651</v>
      </c>
      <c r="C266" s="80" t="s">
        <v>220</v>
      </c>
      <c r="D266" s="5" t="s">
        <v>292</v>
      </c>
      <c r="E266" s="5" t="s">
        <v>293</v>
      </c>
      <c r="F266" s="63" t="n">
        <v>-558875</v>
      </c>
      <c r="G266" s="63" t="n">
        <v>-7349.49</v>
      </c>
      <c r="H266" s="63" t="n">
        <v>-0.75</v>
      </c>
    </row>
    <row r="267" customFormat="false" ht="12.75" hidden="false" customHeight="false" outlineLevel="0" collapsed="false">
      <c r="B267" s="5" t="s">
        <v>652</v>
      </c>
      <c r="C267" s="80" t="s">
        <v>220</v>
      </c>
      <c r="D267" s="5" t="s">
        <v>227</v>
      </c>
      <c r="E267" s="5" t="s">
        <v>290</v>
      </c>
      <c r="F267" s="63" t="n">
        <v>-123900</v>
      </c>
      <c r="G267" s="63" t="n">
        <v>-7673.25</v>
      </c>
      <c r="H267" s="63" t="n">
        <v>-0.78</v>
      </c>
    </row>
    <row r="268" customFormat="false" ht="12.75" hidden="false" customHeight="false" outlineLevel="0" collapsed="false">
      <c r="B268" s="5" t="s">
        <v>653</v>
      </c>
      <c r="C268" s="80" t="s">
        <v>220</v>
      </c>
      <c r="D268" s="5" t="s">
        <v>287</v>
      </c>
      <c r="E268" s="5" t="s">
        <v>288</v>
      </c>
      <c r="F268" s="63" t="n">
        <v>-3405000</v>
      </c>
      <c r="G268" s="63" t="n">
        <v>-7678.28</v>
      </c>
      <c r="H268" s="63" t="n">
        <v>-0.78</v>
      </c>
    </row>
    <row r="269" customFormat="false" ht="12.75" hidden="false" customHeight="false" outlineLevel="0" collapsed="false">
      <c r="B269" s="5" t="s">
        <v>654</v>
      </c>
      <c r="C269" s="80" t="s">
        <v>220</v>
      </c>
      <c r="D269" s="5" t="s">
        <v>284</v>
      </c>
      <c r="E269" s="5" t="s">
        <v>285</v>
      </c>
      <c r="F269" s="63" t="n">
        <v>-474500</v>
      </c>
      <c r="G269" s="63" t="n">
        <v>-7961.4</v>
      </c>
      <c r="H269" s="63" t="n">
        <v>-0.81</v>
      </c>
    </row>
    <row r="270" customFormat="false" ht="12.75" hidden="false" customHeight="false" outlineLevel="0" collapsed="false">
      <c r="B270" s="5" t="s">
        <v>655</v>
      </c>
      <c r="C270" s="80" t="s">
        <v>220</v>
      </c>
      <c r="D270" s="5" t="s">
        <v>272</v>
      </c>
      <c r="E270" s="5" t="s">
        <v>282</v>
      </c>
      <c r="F270" s="63" t="n">
        <v>-2375900</v>
      </c>
      <c r="G270" s="63" t="n">
        <v>-8023.41</v>
      </c>
      <c r="H270" s="63" t="n">
        <v>-0.81</v>
      </c>
    </row>
    <row r="271" customFormat="false" ht="12.75" hidden="false" customHeight="false" outlineLevel="0" collapsed="false">
      <c r="B271" s="5" t="s">
        <v>656</v>
      </c>
      <c r="C271" s="80" t="s">
        <v>220</v>
      </c>
      <c r="D271" s="5" t="s">
        <v>232</v>
      </c>
      <c r="E271" s="5" t="s">
        <v>280</v>
      </c>
      <c r="F271" s="63" t="n">
        <v>-113875</v>
      </c>
      <c r="G271" s="63" t="n">
        <v>-8318.28</v>
      </c>
      <c r="H271" s="63" t="n">
        <v>-0.84</v>
      </c>
    </row>
    <row r="272" customFormat="false" ht="12.75" hidden="false" customHeight="false" outlineLevel="0" collapsed="false">
      <c r="B272" s="5" t="s">
        <v>657</v>
      </c>
      <c r="C272" s="80" t="s">
        <v>220</v>
      </c>
      <c r="D272" s="5" t="s">
        <v>277</v>
      </c>
      <c r="E272" s="5" t="s">
        <v>278</v>
      </c>
      <c r="F272" s="63" t="n">
        <v>-1082025</v>
      </c>
      <c r="G272" s="63" t="n">
        <v>-8462.52</v>
      </c>
      <c r="H272" s="63" t="n">
        <v>-0.86</v>
      </c>
    </row>
    <row r="273" customFormat="false" ht="12.75" hidden="false" customHeight="false" outlineLevel="0" collapsed="false">
      <c r="B273" s="5" t="s">
        <v>658</v>
      </c>
      <c r="C273" s="80" t="s">
        <v>220</v>
      </c>
      <c r="D273" s="5" t="s">
        <v>272</v>
      </c>
      <c r="E273" s="5" t="s">
        <v>275</v>
      </c>
      <c r="F273" s="63" t="n">
        <v>-195600</v>
      </c>
      <c r="G273" s="63" t="n">
        <v>-8664.49</v>
      </c>
      <c r="H273" s="63" t="n">
        <v>-0.88</v>
      </c>
    </row>
    <row r="274" customFormat="false" ht="12.75" hidden="false" customHeight="false" outlineLevel="0" collapsed="false">
      <c r="B274" s="5" t="s">
        <v>659</v>
      </c>
      <c r="C274" s="80" t="s">
        <v>220</v>
      </c>
      <c r="D274" s="5" t="s">
        <v>272</v>
      </c>
      <c r="E274" s="5" t="s">
        <v>273</v>
      </c>
      <c r="F274" s="63" t="n">
        <v>-1290750</v>
      </c>
      <c r="G274" s="63" t="n">
        <v>-8681.58</v>
      </c>
      <c r="H274" s="63" t="n">
        <v>-0.88</v>
      </c>
    </row>
    <row r="275" customFormat="false" ht="12.75" hidden="false" customHeight="false" outlineLevel="0" collapsed="false">
      <c r="B275" s="5" t="s">
        <v>660</v>
      </c>
      <c r="C275" s="80" t="s">
        <v>220</v>
      </c>
      <c r="D275" s="5" t="s">
        <v>258</v>
      </c>
      <c r="E275" s="5" t="s">
        <v>270</v>
      </c>
      <c r="F275" s="63" t="n">
        <v>-493200</v>
      </c>
      <c r="G275" s="63" t="n">
        <v>-8690.92</v>
      </c>
      <c r="H275" s="63" t="n">
        <v>-0.88</v>
      </c>
    </row>
    <row r="276" customFormat="false" ht="12.75" hidden="false" customHeight="false" outlineLevel="0" collapsed="false">
      <c r="B276" s="5" t="s">
        <v>661</v>
      </c>
      <c r="C276" s="80" t="s">
        <v>220</v>
      </c>
      <c r="D276" s="5" t="s">
        <v>258</v>
      </c>
      <c r="E276" s="5" t="s">
        <v>268</v>
      </c>
      <c r="F276" s="63" t="n">
        <v>-947700</v>
      </c>
      <c r="G276" s="63" t="n">
        <v>-8905.54</v>
      </c>
      <c r="H276" s="63" t="n">
        <v>-0.9</v>
      </c>
    </row>
    <row r="277" customFormat="false" ht="12.75" hidden="false" customHeight="false" outlineLevel="0" collapsed="false">
      <c r="B277" s="5" t="s">
        <v>662</v>
      </c>
      <c r="C277" s="80" t="s">
        <v>220</v>
      </c>
      <c r="D277" s="5" t="s">
        <v>265</v>
      </c>
      <c r="E277" s="5" t="s">
        <v>266</v>
      </c>
      <c r="F277" s="63" t="n">
        <v>-206500</v>
      </c>
      <c r="G277" s="63" t="n">
        <v>-9367.87</v>
      </c>
      <c r="H277" s="63" t="n">
        <v>-0.95</v>
      </c>
    </row>
    <row r="278" customFormat="false" ht="12.75" hidden="false" customHeight="false" outlineLevel="0" collapsed="false">
      <c r="B278" s="5" t="s">
        <v>663</v>
      </c>
      <c r="C278" s="80" t="s">
        <v>220</v>
      </c>
      <c r="D278" s="5" t="s">
        <v>249</v>
      </c>
      <c r="E278" s="5" t="s">
        <v>263</v>
      </c>
      <c r="F278" s="63" t="n">
        <v>-4378393</v>
      </c>
      <c r="G278" s="63" t="n">
        <v>-9536.14</v>
      </c>
      <c r="H278" s="63" t="n">
        <v>-0.97</v>
      </c>
    </row>
    <row r="279" customFormat="false" ht="12.75" hidden="false" customHeight="false" outlineLevel="0" collapsed="false">
      <c r="B279" s="5" t="s">
        <v>664</v>
      </c>
      <c r="C279" s="80" t="s">
        <v>220</v>
      </c>
      <c r="D279" s="5" t="s">
        <v>232</v>
      </c>
      <c r="E279" s="5" t="s">
        <v>261</v>
      </c>
      <c r="F279" s="63" t="n">
        <v>-59850</v>
      </c>
      <c r="G279" s="63" t="n">
        <v>-10264.57</v>
      </c>
      <c r="H279" s="63" t="n">
        <v>-1.04</v>
      </c>
    </row>
    <row r="280" customFormat="false" ht="12.75" hidden="false" customHeight="false" outlineLevel="0" collapsed="false">
      <c r="B280" s="5" t="s">
        <v>665</v>
      </c>
      <c r="C280" s="80" t="s">
        <v>220</v>
      </c>
      <c r="D280" s="5" t="s">
        <v>258</v>
      </c>
      <c r="E280" s="5" t="s">
        <v>259</v>
      </c>
      <c r="F280" s="63" t="n">
        <v>-3416400</v>
      </c>
      <c r="G280" s="63" t="n">
        <v>-10572.05</v>
      </c>
      <c r="H280" s="63" t="n">
        <v>-1.07</v>
      </c>
    </row>
    <row r="281" customFormat="false" ht="12.75" hidden="false" customHeight="false" outlineLevel="0" collapsed="false">
      <c r="B281" s="5" t="s">
        <v>666</v>
      </c>
      <c r="C281" s="80" t="s">
        <v>220</v>
      </c>
      <c r="D281" s="5" t="s">
        <v>255</v>
      </c>
      <c r="E281" s="5" t="s">
        <v>256</v>
      </c>
      <c r="F281" s="63" t="n">
        <v>-475650</v>
      </c>
      <c r="G281" s="63" t="n">
        <v>-11729.77</v>
      </c>
      <c r="H281" s="63" t="n">
        <v>-1.19</v>
      </c>
    </row>
    <row r="282" customFormat="false" ht="12.75" hidden="false" customHeight="false" outlineLevel="0" collapsed="false">
      <c r="B282" s="5" t="s">
        <v>667</v>
      </c>
      <c r="C282" s="80" t="s">
        <v>220</v>
      </c>
      <c r="D282" s="5" t="s">
        <v>252</v>
      </c>
      <c r="E282" s="5" t="s">
        <v>253</v>
      </c>
      <c r="F282" s="63" t="n">
        <v>-3065900</v>
      </c>
      <c r="G282" s="63" t="n">
        <v>-12439.89</v>
      </c>
      <c r="H282" s="63" t="n">
        <v>-1.26</v>
      </c>
    </row>
    <row r="283" customFormat="false" ht="12.75" hidden="false" customHeight="false" outlineLevel="0" collapsed="false">
      <c r="B283" s="5" t="s">
        <v>668</v>
      </c>
      <c r="C283" s="80" t="s">
        <v>220</v>
      </c>
      <c r="D283" s="5" t="s">
        <v>249</v>
      </c>
      <c r="E283" s="5" t="s">
        <v>250</v>
      </c>
      <c r="F283" s="63" t="n">
        <v>-5298750</v>
      </c>
      <c r="G283" s="63" t="n">
        <v>-12719.65</v>
      </c>
      <c r="H283" s="63" t="n">
        <v>-1.29</v>
      </c>
    </row>
    <row r="284" customFormat="false" ht="12.75" hidden="false" customHeight="false" outlineLevel="0" collapsed="false">
      <c r="B284" s="5" t="s">
        <v>669</v>
      </c>
      <c r="C284" s="80" t="s">
        <v>220</v>
      </c>
      <c r="D284" s="5" t="s">
        <v>246</v>
      </c>
      <c r="E284" s="5" t="s">
        <v>247</v>
      </c>
      <c r="F284" s="63" t="n">
        <v>-736000</v>
      </c>
      <c r="G284" s="63" t="n">
        <v>-13063.63</v>
      </c>
      <c r="H284" s="63" t="n">
        <v>-1.33</v>
      </c>
    </row>
    <row r="285" customFormat="false" ht="12.75" hidden="false" customHeight="false" outlineLevel="0" collapsed="false">
      <c r="B285" s="5" t="s">
        <v>670</v>
      </c>
      <c r="C285" s="80" t="s">
        <v>220</v>
      </c>
      <c r="D285" s="5" t="s">
        <v>227</v>
      </c>
      <c r="E285" s="5" t="s">
        <v>244</v>
      </c>
      <c r="F285" s="63" t="n">
        <v>-461250</v>
      </c>
      <c r="G285" s="63" t="n">
        <v>-17312.1</v>
      </c>
      <c r="H285" s="63" t="n">
        <v>-1.76</v>
      </c>
    </row>
    <row r="286" customFormat="false" ht="12.75" hidden="false" customHeight="false" outlineLevel="0" collapsed="false">
      <c r="B286" s="5" t="s">
        <v>671</v>
      </c>
      <c r="C286" s="80" t="s">
        <v>220</v>
      </c>
      <c r="D286" s="5" t="s">
        <v>241</v>
      </c>
      <c r="E286" s="5" t="s">
        <v>242</v>
      </c>
      <c r="F286" s="63" t="n">
        <v>-3251600</v>
      </c>
      <c r="G286" s="63" t="n">
        <v>-17561.89</v>
      </c>
      <c r="H286" s="63" t="n">
        <v>-1.78</v>
      </c>
    </row>
    <row r="287" customFormat="false" ht="12.75" hidden="false" customHeight="false" outlineLevel="0" collapsed="false">
      <c r="B287" s="5" t="s">
        <v>672</v>
      </c>
      <c r="C287" s="80" t="s">
        <v>220</v>
      </c>
      <c r="D287" s="5" t="s">
        <v>238</v>
      </c>
      <c r="E287" s="5" t="s">
        <v>239</v>
      </c>
      <c r="F287" s="63" t="n">
        <v>-901500</v>
      </c>
      <c r="G287" s="63" t="n">
        <v>-18216.61</v>
      </c>
      <c r="H287" s="63" t="n">
        <v>-1.85</v>
      </c>
    </row>
    <row r="288" customFormat="false" ht="12.75" hidden="false" customHeight="false" outlineLevel="0" collapsed="false">
      <c r="B288" s="5" t="s">
        <v>673</v>
      </c>
      <c r="C288" s="80" t="s">
        <v>220</v>
      </c>
      <c r="D288" s="5" t="s">
        <v>235</v>
      </c>
      <c r="E288" s="5" t="s">
        <v>236</v>
      </c>
      <c r="F288" s="63" t="n">
        <v>-2676250</v>
      </c>
      <c r="G288" s="63" t="n">
        <v>-20817.21</v>
      </c>
      <c r="H288" s="63" t="n">
        <v>-2.11</v>
      </c>
    </row>
    <row r="289" customFormat="false" ht="12.75" hidden="false" customHeight="false" outlineLevel="0" collapsed="false">
      <c r="B289" s="5" t="s">
        <v>674</v>
      </c>
      <c r="C289" s="80" t="s">
        <v>220</v>
      </c>
      <c r="D289" s="5" t="s">
        <v>232</v>
      </c>
      <c r="E289" s="5" t="s">
        <v>233</v>
      </c>
      <c r="F289" s="63" t="n">
        <v>-873900</v>
      </c>
      <c r="G289" s="63" t="n">
        <v>-20998.94</v>
      </c>
      <c r="H289" s="63" t="n">
        <v>-2.13</v>
      </c>
    </row>
    <row r="290" customFormat="false" ht="12.75" hidden="false" customHeight="false" outlineLevel="0" collapsed="false">
      <c r="B290" s="5" t="s">
        <v>675</v>
      </c>
      <c r="C290" s="80" t="s">
        <v>220</v>
      </c>
      <c r="D290" s="5" t="s">
        <v>227</v>
      </c>
      <c r="E290" s="5" t="s">
        <v>230</v>
      </c>
      <c r="F290" s="63" t="n">
        <v>-1160400</v>
      </c>
      <c r="G290" s="63" t="n">
        <v>-22206.57</v>
      </c>
      <c r="H290" s="63" t="n">
        <v>-2.25</v>
      </c>
    </row>
    <row r="291" customFormat="false" ht="12.75" hidden="false" customHeight="false" outlineLevel="0" collapsed="false">
      <c r="B291" s="5" t="s">
        <v>676</v>
      </c>
      <c r="C291" s="80" t="s">
        <v>220</v>
      </c>
      <c r="D291" s="5" t="s">
        <v>227</v>
      </c>
      <c r="E291" s="5" t="s">
        <v>228</v>
      </c>
      <c r="F291" s="63" t="n">
        <v>-2277100</v>
      </c>
      <c r="G291" s="63" t="n">
        <v>-26530.49</v>
      </c>
      <c r="H291" s="63" t="n">
        <v>-2.69</v>
      </c>
    </row>
    <row r="292" customFormat="false" ht="12.75" hidden="false" customHeight="false" outlineLevel="0" collapsed="false">
      <c r="B292" s="5" t="s">
        <v>677</v>
      </c>
      <c r="C292" s="80" t="s">
        <v>220</v>
      </c>
      <c r="D292" s="5" t="s">
        <v>224</v>
      </c>
      <c r="E292" s="5" t="s">
        <v>225</v>
      </c>
      <c r="F292" s="63" t="n">
        <v>-1473600</v>
      </c>
      <c r="G292" s="63" t="n">
        <v>-30283.22</v>
      </c>
      <c r="H292" s="63" t="n">
        <v>-3.07</v>
      </c>
    </row>
    <row r="293" customFormat="false" ht="12.75" hidden="false" customHeight="false" outlineLevel="0" collapsed="false">
      <c r="B293" s="5" t="s">
        <v>678</v>
      </c>
      <c r="C293" s="80" t="s">
        <v>220</v>
      </c>
      <c r="D293" s="5" t="s">
        <v>221</v>
      </c>
      <c r="E293" s="5" t="s">
        <v>222</v>
      </c>
      <c r="F293" s="63" t="n">
        <v>-1239500</v>
      </c>
      <c r="G293" s="63" t="n">
        <v>-32852.33</v>
      </c>
      <c r="H293" s="63" t="n">
        <v>-3.33</v>
      </c>
    </row>
    <row r="294" customFormat="false" ht="12.75" hidden="false" customHeight="false" outlineLevel="0" collapsed="false">
      <c r="B294" s="79" t="s">
        <v>679</v>
      </c>
      <c r="C294" s="81"/>
      <c r="D294" s="79"/>
      <c r="E294" s="79"/>
      <c r="F294" s="82"/>
      <c r="G294" s="82" t="n">
        <f aca="false">SUM(G16:G154)</f>
        <v>658525.699999999</v>
      </c>
      <c r="H294" s="82" t="n">
        <f aca="false">SUM(H16:H154)</f>
        <v>66.79</v>
      </c>
    </row>
    <row r="295" customFormat="false" ht="12.75" hidden="false" customHeight="false" outlineLevel="0" collapsed="false">
      <c r="B295" s="76" t="s">
        <v>210</v>
      </c>
      <c r="C295" s="77" t="s">
        <v>211</v>
      </c>
      <c r="D295" s="76" t="s">
        <v>680</v>
      </c>
      <c r="E295" s="76" t="s">
        <v>213</v>
      </c>
      <c r="F295" s="78" t="s">
        <v>214</v>
      </c>
      <c r="G295" s="78" t="s">
        <v>215</v>
      </c>
      <c r="H295" s="78" t="s">
        <v>216</v>
      </c>
    </row>
    <row r="296" customFormat="false" ht="12.75" hidden="false" customHeight="false" outlineLevel="0" collapsed="false">
      <c r="B296" s="79" t="s">
        <v>681</v>
      </c>
      <c r="C296" s="80"/>
    </row>
    <row r="297" customFormat="false" ht="12.75" hidden="false" customHeight="false" outlineLevel="0" collapsed="false">
      <c r="B297" s="79" t="s">
        <v>218</v>
      </c>
      <c r="C297" s="80"/>
    </row>
    <row r="298" customFormat="false" ht="12.75" hidden="false" customHeight="false" outlineLevel="0" collapsed="false">
      <c r="B298" s="79" t="s">
        <v>682</v>
      </c>
      <c r="C298" s="80"/>
    </row>
    <row r="299" customFormat="false" ht="12.75" hidden="false" customHeight="false" outlineLevel="0" collapsed="false">
      <c r="B299" s="5" t="s">
        <v>683</v>
      </c>
      <c r="C299" s="80" t="n">
        <v>4.32</v>
      </c>
      <c r="D299" s="5" t="s">
        <v>684</v>
      </c>
      <c r="E299" s="5" t="s">
        <v>685</v>
      </c>
      <c r="F299" s="63" t="n">
        <v>16500000</v>
      </c>
      <c r="G299" s="63" t="n">
        <v>16788.77</v>
      </c>
      <c r="H299" s="63" t="n">
        <v>1.7</v>
      </c>
    </row>
    <row r="300" customFormat="false" ht="12.75" hidden="false" customHeight="false" outlineLevel="0" collapsed="false">
      <c r="B300" s="5" t="s">
        <v>686</v>
      </c>
      <c r="C300" s="80" t="n">
        <v>3.35</v>
      </c>
      <c r="D300" s="5" t="s">
        <v>684</v>
      </c>
      <c r="E300" s="5" t="s">
        <v>687</v>
      </c>
      <c r="F300" s="63" t="n">
        <v>13700000</v>
      </c>
      <c r="G300" s="63" t="n">
        <v>13707.78</v>
      </c>
      <c r="H300" s="63" t="n">
        <v>1.39</v>
      </c>
    </row>
    <row r="301" customFormat="false" ht="12.75" hidden="false" customHeight="false" outlineLevel="0" collapsed="false">
      <c r="B301" s="5" t="s">
        <v>688</v>
      </c>
      <c r="C301" s="80" t="n">
        <v>4.16</v>
      </c>
      <c r="D301" s="5" t="s">
        <v>684</v>
      </c>
      <c r="E301" s="5" t="s">
        <v>689</v>
      </c>
      <c r="F301" s="63" t="n">
        <v>13500000</v>
      </c>
      <c r="G301" s="63" t="n">
        <v>13672.61</v>
      </c>
      <c r="H301" s="63" t="n">
        <v>1.39</v>
      </c>
    </row>
    <row r="302" customFormat="false" ht="12.75" hidden="false" customHeight="false" outlineLevel="0" collapsed="false">
      <c r="B302" s="5" t="s">
        <v>690</v>
      </c>
      <c r="C302" s="80" t="n">
        <v>3.77</v>
      </c>
      <c r="D302" s="5" t="s">
        <v>684</v>
      </c>
      <c r="E302" s="5" t="s">
        <v>691</v>
      </c>
      <c r="F302" s="63" t="n">
        <v>13500000</v>
      </c>
      <c r="G302" s="63" t="n">
        <v>13611.6</v>
      </c>
      <c r="H302" s="63" t="n">
        <v>1.38</v>
      </c>
    </row>
    <row r="303" customFormat="false" ht="12.75" hidden="false" customHeight="false" outlineLevel="0" collapsed="false">
      <c r="B303" s="5" t="s">
        <v>692</v>
      </c>
      <c r="C303" s="80" t="n">
        <v>3.6</v>
      </c>
      <c r="D303" s="5" t="s">
        <v>684</v>
      </c>
      <c r="E303" s="5" t="s">
        <v>693</v>
      </c>
      <c r="F303" s="63" t="n">
        <v>12500000</v>
      </c>
      <c r="G303" s="63" t="n">
        <v>12569.68</v>
      </c>
      <c r="H303" s="63" t="n">
        <v>1.28</v>
      </c>
    </row>
    <row r="304" customFormat="false" ht="12.75" hidden="false" customHeight="false" outlineLevel="0" collapsed="false">
      <c r="B304" s="5" t="s">
        <v>694</v>
      </c>
      <c r="C304" s="80" t="n">
        <v>4.26</v>
      </c>
      <c r="D304" s="5" t="s">
        <v>684</v>
      </c>
      <c r="E304" s="5" t="s">
        <v>695</v>
      </c>
      <c r="F304" s="63" t="n">
        <v>11500000</v>
      </c>
      <c r="G304" s="63" t="n">
        <v>11479.38</v>
      </c>
      <c r="H304" s="63" t="n">
        <v>1.16</v>
      </c>
    </row>
    <row r="305" customFormat="false" ht="12.75" hidden="false" customHeight="false" outlineLevel="0" collapsed="false">
      <c r="B305" s="5" t="s">
        <v>696</v>
      </c>
      <c r="C305" s="80" t="n">
        <v>4.23</v>
      </c>
      <c r="D305" s="5" t="s">
        <v>684</v>
      </c>
      <c r="E305" s="5" t="s">
        <v>697</v>
      </c>
      <c r="F305" s="63" t="n">
        <v>10700000</v>
      </c>
      <c r="G305" s="63" t="n">
        <v>10892.19</v>
      </c>
      <c r="H305" s="63" t="n">
        <v>1.11</v>
      </c>
    </row>
    <row r="306" customFormat="false" ht="12.75" hidden="false" customHeight="false" outlineLevel="0" collapsed="false">
      <c r="B306" s="5" t="s">
        <v>698</v>
      </c>
      <c r="C306" s="80" t="n">
        <v>4.61</v>
      </c>
      <c r="D306" s="5" t="s">
        <v>684</v>
      </c>
      <c r="E306" s="5" t="s">
        <v>699</v>
      </c>
      <c r="F306" s="63" t="n">
        <v>5200000</v>
      </c>
      <c r="G306" s="63" t="n">
        <v>5343.99</v>
      </c>
      <c r="H306" s="63" t="n">
        <v>0.54</v>
      </c>
    </row>
    <row r="307" customFormat="false" ht="12.75" hidden="false" customHeight="false" outlineLevel="0" collapsed="false">
      <c r="B307" s="5" t="s">
        <v>700</v>
      </c>
      <c r="C307" s="80" t="n">
        <v>4.8</v>
      </c>
      <c r="D307" s="5" t="s">
        <v>684</v>
      </c>
      <c r="E307" s="5" t="s">
        <v>701</v>
      </c>
      <c r="F307" s="63" t="n">
        <v>4000000</v>
      </c>
      <c r="G307" s="63" t="n">
        <v>3980.46</v>
      </c>
      <c r="H307" s="63" t="n">
        <v>0.4</v>
      </c>
    </row>
    <row r="308" customFormat="false" ht="12.75" hidden="false" customHeight="false" outlineLevel="0" collapsed="false">
      <c r="B308" s="5" t="s">
        <v>702</v>
      </c>
      <c r="C308" s="80" t="n">
        <v>5</v>
      </c>
      <c r="D308" s="5" t="s">
        <v>684</v>
      </c>
      <c r="E308" s="5" t="s">
        <v>703</v>
      </c>
      <c r="F308" s="63" t="n">
        <v>3500000</v>
      </c>
      <c r="G308" s="63" t="n">
        <v>3709.25</v>
      </c>
      <c r="H308" s="63" t="n">
        <v>0.38</v>
      </c>
    </row>
    <row r="309" customFormat="false" ht="12.75" hidden="false" customHeight="false" outlineLevel="0" collapsed="false">
      <c r="B309" s="5" t="s">
        <v>704</v>
      </c>
      <c r="C309" s="80" t="n">
        <v>4.67</v>
      </c>
      <c r="D309" s="5" t="s">
        <v>684</v>
      </c>
      <c r="E309" s="5" t="s">
        <v>705</v>
      </c>
      <c r="F309" s="63" t="n">
        <v>3500000</v>
      </c>
      <c r="G309" s="63" t="n">
        <v>3595.17</v>
      </c>
      <c r="H309" s="63" t="n">
        <v>0.36</v>
      </c>
    </row>
    <row r="310" customFormat="false" ht="12.75" hidden="false" customHeight="false" outlineLevel="0" collapsed="false">
      <c r="B310" s="5" t="s">
        <v>706</v>
      </c>
      <c r="C310" s="80" t="n">
        <v>4.58</v>
      </c>
      <c r="D310" s="5" t="s">
        <v>684</v>
      </c>
      <c r="E310" s="5" t="s">
        <v>707</v>
      </c>
      <c r="F310" s="63" t="n">
        <v>3500000</v>
      </c>
      <c r="G310" s="63" t="n">
        <v>3487.66</v>
      </c>
      <c r="H310" s="63" t="n">
        <v>0.35</v>
      </c>
    </row>
    <row r="311" customFormat="false" ht="12.75" hidden="false" customHeight="false" outlineLevel="0" collapsed="false">
      <c r="B311" s="5" t="s">
        <v>708</v>
      </c>
      <c r="C311" s="80" t="n">
        <v>5</v>
      </c>
      <c r="D311" s="5" t="s">
        <v>684</v>
      </c>
      <c r="E311" s="5" t="s">
        <v>709</v>
      </c>
      <c r="F311" s="63" t="n">
        <v>2800000</v>
      </c>
      <c r="G311" s="63" t="n">
        <v>2911.82</v>
      </c>
      <c r="H311" s="63" t="n">
        <v>0.3</v>
      </c>
    </row>
    <row r="312" customFormat="false" ht="12.75" hidden="false" customHeight="false" outlineLevel="0" collapsed="false">
      <c r="B312" s="5" t="s">
        <v>710</v>
      </c>
      <c r="C312" s="80" t="n">
        <v>5</v>
      </c>
      <c r="D312" s="5" t="s">
        <v>684</v>
      </c>
      <c r="E312" s="5" t="s">
        <v>711</v>
      </c>
      <c r="F312" s="63" t="n">
        <v>2000000</v>
      </c>
      <c r="G312" s="63" t="n">
        <v>2086.2</v>
      </c>
      <c r="H312" s="63" t="n">
        <v>0.21</v>
      </c>
    </row>
    <row r="313" customFormat="false" ht="12.75" hidden="false" customHeight="false" outlineLevel="0" collapsed="false">
      <c r="B313" s="5" t="s">
        <v>712</v>
      </c>
      <c r="C313" s="80" t="n">
        <v>4.61</v>
      </c>
      <c r="D313" s="5" t="s">
        <v>684</v>
      </c>
      <c r="E313" s="5" t="s">
        <v>713</v>
      </c>
      <c r="F313" s="63" t="n">
        <v>500000</v>
      </c>
      <c r="G313" s="63" t="n">
        <v>508.32</v>
      </c>
      <c r="H313" s="63" t="n">
        <v>0.05</v>
      </c>
    </row>
    <row r="314" customFormat="false" ht="12.75" hidden="false" customHeight="false" outlineLevel="0" collapsed="false">
      <c r="B314" s="79" t="s">
        <v>714</v>
      </c>
      <c r="C314" s="81"/>
      <c r="D314" s="79"/>
      <c r="E314" s="79"/>
      <c r="F314" s="82"/>
      <c r="G314" s="82" t="n">
        <f aca="false">SUM(G295:G313)</f>
        <v>118344.88</v>
      </c>
      <c r="H314" s="82" t="n">
        <f aca="false">SUM(H295:H313)</f>
        <v>12</v>
      </c>
    </row>
    <row r="315" customFormat="false" ht="12.75" hidden="false" customHeight="false" outlineLevel="0" collapsed="false">
      <c r="B315" s="79" t="s">
        <v>715</v>
      </c>
      <c r="C315" s="80"/>
    </row>
    <row r="316" customFormat="false" ht="12.75" hidden="false" customHeight="false" outlineLevel="0" collapsed="false">
      <c r="B316" s="5" t="s">
        <v>716</v>
      </c>
      <c r="C316" s="80" t="n">
        <v>4.57</v>
      </c>
      <c r="D316" s="5" t="s">
        <v>717</v>
      </c>
      <c r="E316" s="5" t="s">
        <v>718</v>
      </c>
      <c r="F316" s="63" t="n">
        <v>500</v>
      </c>
      <c r="G316" s="63" t="n">
        <v>5005.49</v>
      </c>
      <c r="H316" s="63" t="n">
        <v>0.51</v>
      </c>
    </row>
    <row r="317" customFormat="false" ht="12.75" hidden="false" customHeight="false" outlineLevel="0" collapsed="false">
      <c r="B317" s="5" t="s">
        <v>719</v>
      </c>
      <c r="C317" s="80" t="n">
        <v>6.03</v>
      </c>
      <c r="D317" s="5" t="s">
        <v>717</v>
      </c>
      <c r="E317" s="5" t="s">
        <v>720</v>
      </c>
      <c r="F317" s="63" t="n">
        <v>400</v>
      </c>
      <c r="G317" s="63" t="n">
        <v>3961.54</v>
      </c>
      <c r="H317" s="63" t="n">
        <v>0.4</v>
      </c>
    </row>
    <row r="318" customFormat="false" ht="12.75" hidden="false" customHeight="false" outlineLevel="0" collapsed="false">
      <c r="B318" s="5" t="s">
        <v>721</v>
      </c>
      <c r="C318" s="80" t="n">
        <v>4.35</v>
      </c>
      <c r="D318" s="5" t="s">
        <v>717</v>
      </c>
      <c r="E318" s="5" t="s">
        <v>722</v>
      </c>
      <c r="F318" s="63" t="n">
        <v>250</v>
      </c>
      <c r="G318" s="63" t="n">
        <v>2522.92</v>
      </c>
      <c r="H318" s="63" t="n">
        <v>0.26</v>
      </c>
    </row>
    <row r="319" customFormat="false" ht="12.75" hidden="false" customHeight="false" outlineLevel="0" collapsed="false">
      <c r="B319" s="5" t="s">
        <v>723</v>
      </c>
      <c r="C319" s="80" t="n">
        <v>4.8</v>
      </c>
      <c r="D319" s="5" t="s">
        <v>717</v>
      </c>
      <c r="E319" s="5" t="s">
        <v>724</v>
      </c>
      <c r="F319" s="63" t="n">
        <v>250</v>
      </c>
      <c r="G319" s="63" t="n">
        <v>2493.81</v>
      </c>
      <c r="H319" s="63" t="n">
        <v>0.25</v>
      </c>
    </row>
    <row r="320" customFormat="false" ht="12.75" hidden="false" customHeight="false" outlineLevel="0" collapsed="false">
      <c r="B320" s="5" t="s">
        <v>725</v>
      </c>
      <c r="C320" s="80" t="n">
        <v>5.81</v>
      </c>
      <c r="D320" s="5" t="s">
        <v>717</v>
      </c>
      <c r="E320" s="5" t="s">
        <v>726</v>
      </c>
      <c r="F320" s="63" t="n">
        <v>250</v>
      </c>
      <c r="G320" s="63" t="n">
        <v>2462.57</v>
      </c>
      <c r="H320" s="63" t="n">
        <v>0.25</v>
      </c>
    </row>
    <row r="321" customFormat="false" ht="12.75" hidden="false" customHeight="false" outlineLevel="0" collapsed="false">
      <c r="B321" s="5" t="s">
        <v>727</v>
      </c>
      <c r="C321" s="80" t="n">
        <v>4.58</v>
      </c>
      <c r="D321" s="5" t="s">
        <v>717</v>
      </c>
      <c r="E321" s="5" t="s">
        <v>728</v>
      </c>
      <c r="F321" s="63" t="n">
        <v>150</v>
      </c>
      <c r="G321" s="63" t="n">
        <v>1515.91</v>
      </c>
      <c r="H321" s="63" t="n">
        <v>0.15</v>
      </c>
    </row>
    <row r="322" customFormat="false" ht="12.75" hidden="false" customHeight="false" outlineLevel="0" collapsed="false">
      <c r="B322" s="5" t="s">
        <v>729</v>
      </c>
      <c r="C322" s="80" t="n">
        <v>4.13</v>
      </c>
      <c r="D322" s="5" t="s">
        <v>730</v>
      </c>
      <c r="E322" s="5" t="s">
        <v>731</v>
      </c>
      <c r="F322" s="63" t="n">
        <v>150</v>
      </c>
      <c r="G322" s="63" t="n">
        <v>1511.2</v>
      </c>
      <c r="H322" s="63" t="n">
        <v>0.15</v>
      </c>
    </row>
    <row r="323" customFormat="false" ht="12.75" hidden="false" customHeight="false" outlineLevel="0" collapsed="false">
      <c r="B323" s="5" t="s">
        <v>732</v>
      </c>
      <c r="C323" s="80" t="n">
        <v>4.37</v>
      </c>
      <c r="D323" s="5" t="s">
        <v>730</v>
      </c>
      <c r="E323" s="5" t="s">
        <v>733</v>
      </c>
      <c r="F323" s="63" t="n">
        <v>100</v>
      </c>
      <c r="G323" s="63" t="n">
        <v>1008.56</v>
      </c>
      <c r="H323" s="63" t="n">
        <v>0.1</v>
      </c>
    </row>
    <row r="324" customFormat="false" ht="12.75" hidden="false" customHeight="false" outlineLevel="0" collapsed="false">
      <c r="B324" s="5" t="s">
        <v>734</v>
      </c>
      <c r="C324" s="80" t="n">
        <v>5.23</v>
      </c>
      <c r="D324" s="5" t="s">
        <v>717</v>
      </c>
      <c r="E324" s="5" t="s">
        <v>735</v>
      </c>
      <c r="F324" s="63" t="n">
        <v>50</v>
      </c>
      <c r="G324" s="63" t="n">
        <v>518.09</v>
      </c>
      <c r="H324" s="63" t="n">
        <v>0.05</v>
      </c>
    </row>
    <row r="325" customFormat="false" ht="12.75" hidden="false" customHeight="false" outlineLevel="0" collapsed="false">
      <c r="B325" s="5" t="s">
        <v>736</v>
      </c>
      <c r="C325" s="80" t="n">
        <v>5.53</v>
      </c>
      <c r="D325" s="5" t="s">
        <v>717</v>
      </c>
      <c r="E325" s="5" t="s">
        <v>737</v>
      </c>
      <c r="F325" s="63" t="n">
        <v>50</v>
      </c>
      <c r="G325" s="63" t="n">
        <v>506.17</v>
      </c>
      <c r="H325" s="63" t="n">
        <v>0.05</v>
      </c>
    </row>
    <row r="326" customFormat="false" ht="12.75" hidden="false" customHeight="false" outlineLevel="0" collapsed="false">
      <c r="B326" s="79" t="s">
        <v>738</v>
      </c>
      <c r="C326" s="81"/>
      <c r="D326" s="79"/>
      <c r="E326" s="79"/>
      <c r="F326" s="82"/>
      <c r="G326" s="82" t="n">
        <f aca="false">SUM(G315:G325)</f>
        <v>21506.26</v>
      </c>
      <c r="H326" s="82" t="n">
        <f aca="false">SUM(H315:H325)</f>
        <v>2.17</v>
      </c>
    </row>
    <row r="327" customFormat="false" ht="12.75" hidden="false" customHeight="false" outlineLevel="0" collapsed="false">
      <c r="B327" s="79" t="s">
        <v>739</v>
      </c>
      <c r="C327" s="80"/>
    </row>
    <row r="328" customFormat="false" ht="12.75" hidden="false" customHeight="false" outlineLevel="0" collapsed="false">
      <c r="B328" s="5" t="s">
        <v>740</v>
      </c>
      <c r="C328" s="80" t="n">
        <v>4.43</v>
      </c>
      <c r="D328" s="5" t="s">
        <v>741</v>
      </c>
      <c r="E328" s="5" t="s">
        <v>742</v>
      </c>
      <c r="F328" s="63" t="n">
        <v>2000</v>
      </c>
      <c r="G328" s="63" t="n">
        <v>9967.38</v>
      </c>
      <c r="H328" s="63" t="n">
        <v>1.01</v>
      </c>
    </row>
    <row r="329" customFormat="false" ht="12.75" hidden="false" customHeight="false" outlineLevel="0" collapsed="false">
      <c r="B329" s="79" t="s">
        <v>743</v>
      </c>
      <c r="C329" s="81"/>
      <c r="D329" s="79"/>
      <c r="E329" s="79"/>
      <c r="F329" s="82"/>
      <c r="G329" s="82" t="n">
        <f aca="false">SUM(G328)</f>
        <v>9967.38</v>
      </c>
      <c r="H329" s="82" t="n">
        <f aca="false">SUM(H328)</f>
        <v>1.01</v>
      </c>
    </row>
    <row r="330" s="11" customFormat="true" ht="12.75" hidden="false" customHeight="false" outlineLevel="0" collapsed="false">
      <c r="B330" s="83" t="s">
        <v>744</v>
      </c>
      <c r="C330" s="75"/>
      <c r="D330" s="83"/>
      <c r="E330" s="83"/>
      <c r="F330" s="84"/>
      <c r="G330" s="84"/>
      <c r="H330" s="84"/>
      <c r="K330" s="71"/>
      <c r="L330" s="71"/>
    </row>
    <row r="331" customFormat="false" ht="12.75" hidden="false" customHeight="false" outlineLevel="0" collapsed="false">
      <c r="B331" s="5" t="s">
        <v>68</v>
      </c>
      <c r="C331" s="80" t="s">
        <v>220</v>
      </c>
      <c r="D331" s="5" t="s">
        <v>745</v>
      </c>
      <c r="E331" s="5" t="s">
        <v>746</v>
      </c>
      <c r="F331" s="63" t="n">
        <v>2005414.076</v>
      </c>
      <c r="G331" s="63" t="n">
        <v>76714.19</v>
      </c>
      <c r="H331" s="63" t="n">
        <v>7.78</v>
      </c>
    </row>
    <row r="332" customFormat="false" ht="12.75" hidden="false" customHeight="false" outlineLevel="0" collapsed="false">
      <c r="B332" s="5" t="s">
        <v>62</v>
      </c>
      <c r="C332" s="80" t="s">
        <v>220</v>
      </c>
      <c r="D332" s="5" t="s">
        <v>745</v>
      </c>
      <c r="E332" s="5" t="s">
        <v>747</v>
      </c>
      <c r="F332" s="63" t="n">
        <v>1069677.692</v>
      </c>
      <c r="G332" s="63" t="n">
        <v>35946.01</v>
      </c>
      <c r="H332" s="63" t="n">
        <v>3.65</v>
      </c>
    </row>
    <row r="333" customFormat="false" ht="12.75" hidden="false" customHeight="false" outlineLevel="0" collapsed="false">
      <c r="B333" s="5" t="s">
        <v>199</v>
      </c>
      <c r="C333" s="80" t="s">
        <v>220</v>
      </c>
      <c r="D333" s="5" t="s">
        <v>745</v>
      </c>
      <c r="E333" s="5" t="s">
        <v>748</v>
      </c>
      <c r="F333" s="63" t="n">
        <v>698149</v>
      </c>
      <c r="G333" s="63" t="n">
        <v>22686.82</v>
      </c>
      <c r="H333" s="63" t="n">
        <v>2.3</v>
      </c>
    </row>
    <row r="334" customFormat="false" ht="12.75" hidden="false" customHeight="false" outlineLevel="0" collapsed="false">
      <c r="B334" s="5" t="s">
        <v>98</v>
      </c>
      <c r="C334" s="80" t="s">
        <v>220</v>
      </c>
      <c r="D334" s="5" t="s">
        <v>745</v>
      </c>
      <c r="E334" s="5" t="s">
        <v>749</v>
      </c>
      <c r="F334" s="63" t="n">
        <v>63216933.203</v>
      </c>
      <c r="G334" s="63" t="n">
        <v>7526.61</v>
      </c>
      <c r="H334" s="63" t="n">
        <v>0.76</v>
      </c>
    </row>
    <row r="335" customFormat="false" ht="12.75" hidden="false" customHeight="false" outlineLevel="0" collapsed="false">
      <c r="B335" s="83" t="s">
        <v>750</v>
      </c>
      <c r="C335" s="85"/>
      <c r="D335" s="79"/>
      <c r="E335" s="79"/>
      <c r="F335" s="82"/>
      <c r="G335" s="82" t="n">
        <f aca="false">SUM(G331:G334)</f>
        <v>142873.63</v>
      </c>
      <c r="H335" s="82" t="n">
        <f aca="false">SUM(H331:H334)</f>
        <v>14.49</v>
      </c>
    </row>
    <row r="336" customFormat="false" ht="12.75" hidden="false" customHeight="false" outlineLevel="0" collapsed="false">
      <c r="B336" s="79" t="s">
        <v>751</v>
      </c>
    </row>
    <row r="337" customFormat="false" ht="12.75" hidden="false" customHeight="false" outlineLevel="0" collapsed="false">
      <c r="B337" s="79" t="s">
        <v>752</v>
      </c>
      <c r="F337" s="63" t="s">
        <v>134</v>
      </c>
      <c r="G337" s="63" t="n">
        <v>3980</v>
      </c>
      <c r="H337" s="63" t="n">
        <v>0.403770594102757</v>
      </c>
    </row>
    <row r="338" customFormat="false" ht="12.75" hidden="false" customHeight="false" outlineLevel="0" collapsed="false">
      <c r="B338" s="79" t="s">
        <v>753</v>
      </c>
      <c r="C338" s="85"/>
      <c r="D338" s="79"/>
      <c r="E338" s="79"/>
      <c r="F338" s="82"/>
      <c r="G338" s="82" t="n">
        <f aca="false">SUM(G336:G337)</f>
        <v>3980</v>
      </c>
      <c r="H338" s="82" t="n">
        <f aca="false">SUM(H336:H337)</f>
        <v>0.403770594102757</v>
      </c>
    </row>
    <row r="339" customFormat="false" ht="12.75" hidden="false" customHeight="false" outlineLevel="0" collapsed="false">
      <c r="B339" s="79" t="s">
        <v>754</v>
      </c>
      <c r="C339" s="85"/>
      <c r="D339" s="79"/>
      <c r="E339" s="79"/>
      <c r="F339" s="82"/>
      <c r="G339" s="82" t="n">
        <v>17994.58</v>
      </c>
      <c r="H339" s="82" t="n">
        <v>1.83</v>
      </c>
    </row>
    <row r="340" customFormat="false" ht="12.75" hidden="false" customHeight="false" outlineLevel="0" collapsed="false">
      <c r="B340" s="79" t="s">
        <v>755</v>
      </c>
      <c r="C340" s="85"/>
      <c r="D340" s="79"/>
      <c r="E340" s="79"/>
      <c r="F340" s="82"/>
      <c r="G340" s="82" t="n">
        <v>1550.13</v>
      </c>
      <c r="H340" s="82" t="n">
        <v>0.16</v>
      </c>
    </row>
    <row r="341" customFormat="false" ht="12.75" hidden="false" customHeight="false" outlineLevel="0" collapsed="false">
      <c r="B341" s="79" t="s">
        <v>756</v>
      </c>
      <c r="C341" s="85"/>
      <c r="D341" s="79"/>
      <c r="E341" s="79"/>
      <c r="F341" s="82"/>
      <c r="G341" s="82" t="n">
        <v>974742.56</v>
      </c>
      <c r="H341" s="82" t="n">
        <v>98.89</v>
      </c>
      <c r="K341" s="62"/>
      <c r="L341" s="62"/>
    </row>
    <row r="342" customFormat="false" ht="12.75" hidden="false" customHeight="false" outlineLevel="0" collapsed="false">
      <c r="B342" s="79" t="s">
        <v>757</v>
      </c>
      <c r="C342" s="85"/>
      <c r="D342" s="79"/>
      <c r="E342" s="79"/>
      <c r="F342" s="82"/>
      <c r="G342" s="82" t="n">
        <v>10965.67584719</v>
      </c>
      <c r="H342" s="82" t="n">
        <v>1.11</v>
      </c>
      <c r="K342" s="62"/>
    </row>
    <row r="343" customFormat="false" ht="12.75" hidden="false" customHeight="false" outlineLevel="0" collapsed="false">
      <c r="B343" s="79" t="s">
        <v>758</v>
      </c>
      <c r="C343" s="85"/>
      <c r="D343" s="79"/>
      <c r="E343" s="79"/>
      <c r="F343" s="82"/>
      <c r="G343" s="82" t="n">
        <v>985708.23584719</v>
      </c>
      <c r="H343" s="82" t="n">
        <v>100</v>
      </c>
    </row>
    <row r="344" customFormat="false" ht="12.75" hidden="false" customHeight="false" outlineLevel="0" collapsed="false">
      <c r="B344" s="5" t="s">
        <v>759</v>
      </c>
    </row>
    <row r="345" customFormat="false" ht="12.75" hidden="false" customHeight="false" outlineLevel="0" collapsed="false">
      <c r="B345" s="5" t="s">
        <v>760</v>
      </c>
    </row>
    <row r="346" customFormat="false" ht="12.75" hidden="false" customHeight="false" outlineLevel="0" collapsed="false">
      <c r="B346" s="5" t="s">
        <v>761</v>
      </c>
      <c r="C346" s="86" t="n">
        <v>44651</v>
      </c>
    </row>
    <row r="347" customFormat="false" ht="12.75" hidden="false" customHeight="false" outlineLevel="0" collapsed="false">
      <c r="B347" s="79" t="s">
        <v>762</v>
      </c>
    </row>
    <row r="348" customFormat="false" ht="25.5" hidden="false" customHeight="false" outlineLevel="0" collapsed="false">
      <c r="B348" s="87" t="s">
        <v>763</v>
      </c>
      <c r="C348" s="62" t="s">
        <v>764</v>
      </c>
    </row>
    <row r="349" customFormat="false" ht="12.75" hidden="false" customHeight="false" outlineLevel="0" collapsed="false">
      <c r="B349" s="79"/>
    </row>
    <row r="350" customFormat="false" ht="12.75" hidden="false" customHeight="false" outlineLevel="0" collapsed="false">
      <c r="B350" s="79" t="s">
        <v>765</v>
      </c>
    </row>
    <row r="351" customFormat="false" ht="12.75" hidden="false" customHeight="false" outlineLevel="0" collapsed="false">
      <c r="B351" s="79" t="s">
        <v>766</v>
      </c>
    </row>
    <row r="352" customFormat="false" ht="12.75" hidden="false" customHeight="false" outlineLevel="0" collapsed="false">
      <c r="B352" s="83" t="s">
        <v>767</v>
      </c>
    </row>
    <row r="353" customFormat="false" ht="12.75" hidden="false" customHeight="false" outlineLevel="0" collapsed="false">
      <c r="B353" s="79" t="s">
        <v>768</v>
      </c>
      <c r="C353" s="85"/>
    </row>
    <row r="354" customFormat="false" ht="12.75" hidden="false" customHeight="false" outlineLevel="0" collapsed="false">
      <c r="B354" s="79" t="s">
        <v>769</v>
      </c>
      <c r="C354" s="85"/>
    </row>
    <row r="355" customFormat="false" ht="12.75" hidden="false" customHeight="false" outlineLevel="0" collapsed="false">
      <c r="B355" s="79" t="s">
        <v>770</v>
      </c>
      <c r="C355" s="85"/>
    </row>
    <row r="356" customFormat="false" ht="12.75" hidden="false" customHeight="false" outlineLevel="0" collapsed="false">
      <c r="B356" s="79" t="s">
        <v>771</v>
      </c>
      <c r="C356" s="85"/>
    </row>
    <row r="357" customFormat="false" ht="12.75" hidden="false" customHeight="false" outlineLevel="0" collapsed="false">
      <c r="B357" s="79" t="s">
        <v>772</v>
      </c>
      <c r="C357" s="85"/>
    </row>
    <row r="358" customFormat="false" ht="12.75" hidden="false" customHeight="false" outlineLevel="0" collapsed="false">
      <c r="B358" s="79" t="s">
        <v>773</v>
      </c>
      <c r="C358" s="85"/>
    </row>
    <row r="359" customFormat="false" ht="12.75" hidden="false" customHeight="false" outlineLevel="0" collapsed="false">
      <c r="B359" s="79" t="s">
        <v>774</v>
      </c>
      <c r="C359" s="85"/>
    </row>
    <row r="360" customFormat="false" ht="12.75" hidden="false" customHeight="false" outlineLevel="0" collapsed="false">
      <c r="B360" s="79" t="s">
        <v>775</v>
      </c>
      <c r="C360" s="85"/>
    </row>
    <row r="361" customFormat="false" ht="12.75" hidden="false" customHeight="false" outlineLevel="0" collapsed="false">
      <c r="B361" s="79" t="s">
        <v>776</v>
      </c>
      <c r="C361" s="81"/>
    </row>
    <row r="362" customFormat="false" ht="12.75" hidden="false" customHeight="false" outlineLevel="0" collapsed="false">
      <c r="B362" s="79" t="s">
        <v>777</v>
      </c>
      <c r="C362" s="80"/>
    </row>
    <row r="363" customFormat="false" ht="12.75" hidden="false" customHeight="false" outlineLevel="0" collapsed="false">
      <c r="B363" s="79" t="s">
        <v>778</v>
      </c>
      <c r="C363" s="80"/>
    </row>
    <row r="364" customFormat="false" ht="12.75" hidden="false" customHeight="false" outlineLevel="0" collapsed="false">
      <c r="B364" s="79" t="s">
        <v>779</v>
      </c>
      <c r="C364" s="80"/>
    </row>
    <row r="366" customFormat="false" ht="14.25" hidden="false" customHeight="false" outlineLevel="0" collapsed="false">
      <c r="B366" s="88" t="s">
        <v>780</v>
      </c>
      <c r="C366" s="89"/>
    </row>
    <row r="367" customFormat="false" ht="25.5" hidden="false" customHeight="false" outlineLevel="0" collapsed="false">
      <c r="B367" s="90" t="s">
        <v>781</v>
      </c>
      <c r="C367" s="90" t="s">
        <v>782</v>
      </c>
    </row>
    <row r="368" customFormat="false" ht="12.75" hidden="false" customHeight="false" outlineLevel="0" collapsed="false">
      <c r="B368" s="91" t="s">
        <v>783</v>
      </c>
      <c r="C368" s="92" t="n">
        <v>0</v>
      </c>
    </row>
    <row r="369" customFormat="false" ht="12.75" hidden="false" customHeight="false" outlineLevel="0" collapsed="false">
      <c r="B369" s="91" t="s">
        <v>784</v>
      </c>
      <c r="C369" s="92" t="n">
        <v>3980</v>
      </c>
    </row>
    <row r="370" customFormat="false" ht="12.75" hidden="false" customHeight="false" outlineLevel="0" collapsed="false">
      <c r="B370" s="91" t="s">
        <v>785</v>
      </c>
      <c r="C370" s="92" t="n">
        <v>114900</v>
      </c>
    </row>
    <row r="371" customFormat="false" ht="12.75" hidden="false" customHeight="false" outlineLevel="0" collapsed="false">
      <c r="B371" s="91" t="s">
        <v>786</v>
      </c>
      <c r="C371" s="92" t="n">
        <v>0</v>
      </c>
    </row>
    <row r="372" customFormat="false" ht="12.75" hidden="false" customHeight="false" outlineLevel="0" collapsed="false">
      <c r="B372" s="93" t="s">
        <v>787</v>
      </c>
      <c r="C372" s="92" t="n">
        <v>139816.826411</v>
      </c>
    </row>
    <row r="373" customFormat="false" ht="12.75" hidden="false" customHeight="false" outlineLevel="0" collapsed="false">
      <c r="B373" s="94" t="s">
        <v>788</v>
      </c>
      <c r="C373" s="95" t="n">
        <f aca="false">SUM(C368:C372)</f>
        <v>258696.826411</v>
      </c>
    </row>
    <row r="376" customFormat="false" ht="15" hidden="false" customHeight="false" outlineLevel="0" collapsed="false">
      <c r="B376" s="96" t="s">
        <v>789</v>
      </c>
      <c r="C376" s="97" t="n">
        <v>44651</v>
      </c>
      <c r="D376" s="11"/>
      <c r="E376" s="11"/>
      <c r="F376" s="70"/>
    </row>
    <row r="377" customFormat="false" ht="45" hidden="false" customHeight="false" outlineLevel="0" collapsed="false">
      <c r="B377" s="98" t="s">
        <v>790</v>
      </c>
      <c r="C377" s="98" t="s">
        <v>791</v>
      </c>
      <c r="D377" s="99" t="s">
        <v>792</v>
      </c>
      <c r="E377" s="98" t="s">
        <v>793</v>
      </c>
      <c r="F377" s="98" t="s">
        <v>794</v>
      </c>
    </row>
    <row r="378" customFormat="false" ht="15" hidden="false" customHeight="false" outlineLevel="0" collapsed="false">
      <c r="B378" s="100" t="s">
        <v>795</v>
      </c>
      <c r="C378" s="101" t="n">
        <v>-123500</v>
      </c>
      <c r="D378" s="102" t="n">
        <v>2016.0316</v>
      </c>
      <c r="E378" s="102" t="n">
        <v>2108.2</v>
      </c>
      <c r="F378" s="103" t="n">
        <v>258696.826411</v>
      </c>
    </row>
    <row r="379" customFormat="false" ht="15" hidden="false" customHeight="false" outlineLevel="0" collapsed="false">
      <c r="B379" s="100" t="s">
        <v>796</v>
      </c>
      <c r="C379" s="101" t="n">
        <v>-901500</v>
      </c>
      <c r="D379" s="102" t="n">
        <v>1900.2149</v>
      </c>
      <c r="E379" s="102" t="n">
        <v>2020.7</v>
      </c>
      <c r="F379" s="103"/>
    </row>
    <row r="380" customFormat="false" ht="15" hidden="false" customHeight="false" outlineLevel="0" collapsed="false">
      <c r="B380" s="100" t="s">
        <v>797</v>
      </c>
      <c r="C380" s="101" t="n">
        <v>-2608750</v>
      </c>
      <c r="D380" s="102" t="n">
        <v>739.3589</v>
      </c>
      <c r="E380" s="102" t="n">
        <v>777.85</v>
      </c>
      <c r="F380" s="103"/>
    </row>
    <row r="381" customFormat="false" ht="15" hidden="false" customHeight="false" outlineLevel="0" collapsed="false">
      <c r="B381" s="100" t="s">
        <v>798</v>
      </c>
      <c r="C381" s="101" t="n">
        <v>-85400</v>
      </c>
      <c r="D381" s="102" t="n">
        <v>760.9491</v>
      </c>
      <c r="E381" s="102" t="n">
        <v>745.95</v>
      </c>
      <c r="F381" s="103"/>
    </row>
    <row r="382" customFormat="false" ht="15" hidden="false" customHeight="false" outlineLevel="0" collapsed="false">
      <c r="B382" s="100" t="s">
        <v>799</v>
      </c>
      <c r="C382" s="101" t="n">
        <v>-357000</v>
      </c>
      <c r="D382" s="102" t="n">
        <v>543.8835</v>
      </c>
      <c r="E382" s="102" t="n">
        <v>539.7</v>
      </c>
      <c r="F382" s="103"/>
    </row>
    <row r="383" customFormat="false" ht="15" hidden="false" customHeight="false" outlineLevel="0" collapsed="false">
      <c r="B383" s="100" t="s">
        <v>800</v>
      </c>
      <c r="C383" s="101" t="n">
        <v>-2218500</v>
      </c>
      <c r="D383" s="102" t="n">
        <v>290.0873</v>
      </c>
      <c r="E383" s="102" t="n">
        <v>300.85</v>
      </c>
      <c r="F383" s="103"/>
    </row>
    <row r="384" customFormat="false" ht="15" hidden="false" customHeight="false" outlineLevel="0" collapsed="false">
      <c r="B384" s="100" t="s">
        <v>801</v>
      </c>
      <c r="C384" s="101" t="n">
        <v>-15000</v>
      </c>
      <c r="D384" s="102" t="n">
        <v>4548.2677</v>
      </c>
      <c r="E384" s="102" t="n">
        <v>4542.5</v>
      </c>
      <c r="F384" s="103"/>
    </row>
    <row r="385" customFormat="false" ht="15" hidden="false" customHeight="false" outlineLevel="0" collapsed="false">
      <c r="B385" s="100" t="s">
        <v>802</v>
      </c>
      <c r="C385" s="101" t="n">
        <v>-967500</v>
      </c>
      <c r="D385" s="102" t="n">
        <v>190.3889</v>
      </c>
      <c r="E385" s="102" t="n">
        <v>192</v>
      </c>
      <c r="F385" s="103"/>
    </row>
    <row r="386" customFormat="false" ht="15" hidden="false" customHeight="false" outlineLevel="0" collapsed="false">
      <c r="B386" s="100" t="s">
        <v>803</v>
      </c>
      <c r="C386" s="101" t="n">
        <v>-292500</v>
      </c>
      <c r="D386" s="102" t="n">
        <v>115.4069</v>
      </c>
      <c r="E386" s="102" t="n">
        <v>117.9</v>
      </c>
      <c r="F386" s="103"/>
    </row>
    <row r="387" customFormat="false" ht="15" hidden="false" customHeight="false" outlineLevel="0" collapsed="false">
      <c r="B387" s="100" t="s">
        <v>804</v>
      </c>
      <c r="C387" s="101" t="n">
        <v>-44850</v>
      </c>
      <c r="D387" s="102" t="n">
        <v>3092.1675</v>
      </c>
      <c r="E387" s="102" t="n">
        <v>3097.45</v>
      </c>
      <c r="F387" s="103"/>
    </row>
    <row r="388" customFormat="false" ht="15" hidden="false" customHeight="false" outlineLevel="0" collapsed="false">
      <c r="B388" s="100" t="s">
        <v>805</v>
      </c>
      <c r="C388" s="101" t="n">
        <v>-48400</v>
      </c>
      <c r="D388" s="102" t="n">
        <v>1988.1889</v>
      </c>
      <c r="E388" s="102" t="n">
        <v>2017.85</v>
      </c>
      <c r="F388" s="103"/>
    </row>
    <row r="389" customFormat="false" ht="15" hidden="false" customHeight="false" outlineLevel="0" collapsed="false">
      <c r="B389" s="100" t="s">
        <v>806</v>
      </c>
      <c r="C389" s="101" t="n">
        <v>-1290750</v>
      </c>
      <c r="D389" s="102" t="n">
        <v>700.1346</v>
      </c>
      <c r="E389" s="102" t="n">
        <v>672.6</v>
      </c>
      <c r="F389" s="103"/>
    </row>
    <row r="390" customFormat="false" ht="15" hidden="false" customHeight="false" outlineLevel="0" collapsed="false">
      <c r="B390" s="100" t="s">
        <v>807</v>
      </c>
      <c r="C390" s="101" t="n">
        <v>-632400</v>
      </c>
      <c r="D390" s="102" t="n">
        <v>741.2099</v>
      </c>
      <c r="E390" s="102" t="n">
        <v>763.2</v>
      </c>
      <c r="F390" s="103"/>
    </row>
    <row r="391" customFormat="false" ht="15" hidden="false" customHeight="false" outlineLevel="0" collapsed="false">
      <c r="B391" s="100" t="s">
        <v>808</v>
      </c>
      <c r="C391" s="101" t="n">
        <v>-113875</v>
      </c>
      <c r="D391" s="102" t="n">
        <v>7148.2385</v>
      </c>
      <c r="E391" s="102" t="n">
        <v>7304.75</v>
      </c>
      <c r="F391" s="103"/>
    </row>
    <row r="392" customFormat="false" ht="15" hidden="false" customHeight="false" outlineLevel="0" collapsed="false">
      <c r="B392" s="100" t="s">
        <v>809</v>
      </c>
      <c r="C392" s="101" t="n">
        <v>-59850</v>
      </c>
      <c r="D392" s="102" t="n">
        <v>16714.2473</v>
      </c>
      <c r="E392" s="102" t="n">
        <v>17150.5</v>
      </c>
      <c r="F392" s="103"/>
    </row>
    <row r="393" customFormat="false" ht="15" hidden="false" customHeight="false" outlineLevel="0" collapsed="false">
      <c r="B393" s="100" t="s">
        <v>810</v>
      </c>
      <c r="C393" s="101" t="n">
        <v>-109000</v>
      </c>
      <c r="D393" s="102" t="n">
        <v>2127.3437</v>
      </c>
      <c r="E393" s="102" t="n">
        <v>2144.1</v>
      </c>
      <c r="F393" s="103"/>
    </row>
    <row r="394" customFormat="false" ht="15" hidden="false" customHeight="false" outlineLevel="0" collapsed="false">
      <c r="B394" s="100" t="s">
        <v>811</v>
      </c>
      <c r="C394" s="101" t="n">
        <v>-254400</v>
      </c>
      <c r="D394" s="102" t="n">
        <v>487.8887</v>
      </c>
      <c r="E394" s="102" t="n">
        <v>491.65</v>
      </c>
      <c r="F394" s="103"/>
    </row>
    <row r="395" customFormat="false" ht="15" hidden="false" customHeight="false" outlineLevel="0" collapsed="false">
      <c r="B395" s="100" t="s">
        <v>812</v>
      </c>
      <c r="C395" s="101" t="n">
        <v>-3416400</v>
      </c>
      <c r="D395" s="102" t="n">
        <v>302.6461</v>
      </c>
      <c r="E395" s="102" t="n">
        <v>309.45</v>
      </c>
      <c r="F395" s="103"/>
    </row>
    <row r="396" customFormat="false" ht="15" hidden="false" customHeight="false" outlineLevel="0" collapsed="false">
      <c r="B396" s="100" t="s">
        <v>813</v>
      </c>
      <c r="C396" s="101" t="n">
        <v>-23400</v>
      </c>
      <c r="D396" s="102" t="n">
        <v>112.1026</v>
      </c>
      <c r="E396" s="102" t="n">
        <v>112.3</v>
      </c>
      <c r="F396" s="103"/>
    </row>
    <row r="397" customFormat="false" ht="15" hidden="false" customHeight="false" outlineLevel="0" collapsed="false">
      <c r="B397" s="100" t="s">
        <v>814</v>
      </c>
      <c r="C397" s="101" t="n">
        <v>-11000</v>
      </c>
      <c r="D397" s="102" t="n">
        <v>1951.3997</v>
      </c>
      <c r="E397" s="102" t="n">
        <v>1974</v>
      </c>
      <c r="F397" s="103"/>
    </row>
    <row r="398" customFormat="false" ht="15" hidden="false" customHeight="false" outlineLevel="0" collapsed="false">
      <c r="B398" s="100" t="s">
        <v>815</v>
      </c>
      <c r="C398" s="101" t="n">
        <v>-34100</v>
      </c>
      <c r="D398" s="102" t="n">
        <v>696.5768</v>
      </c>
      <c r="E398" s="102" t="n">
        <v>701.9</v>
      </c>
      <c r="F398" s="103"/>
    </row>
    <row r="399" customFormat="false" ht="15" hidden="false" customHeight="false" outlineLevel="0" collapsed="false">
      <c r="B399" s="100" t="s">
        <v>816</v>
      </c>
      <c r="C399" s="101" t="n">
        <v>-1675800</v>
      </c>
      <c r="D399" s="102" t="n">
        <v>209.0659</v>
      </c>
      <c r="E399" s="102" t="n">
        <v>212.15</v>
      </c>
      <c r="F399" s="103"/>
    </row>
    <row r="400" customFormat="false" ht="15" hidden="false" customHeight="false" outlineLevel="0" collapsed="false">
      <c r="B400" s="100" t="s">
        <v>817</v>
      </c>
      <c r="C400" s="101" t="n">
        <v>-274500</v>
      </c>
      <c r="D400" s="102" t="n">
        <v>708.3567</v>
      </c>
      <c r="E400" s="102" t="n">
        <v>705.4</v>
      </c>
      <c r="F400" s="103"/>
    </row>
    <row r="401" customFormat="false" ht="15" hidden="false" customHeight="false" outlineLevel="0" collapsed="false">
      <c r="B401" s="100" t="s">
        <v>818</v>
      </c>
      <c r="C401" s="101" t="n">
        <v>-2341500</v>
      </c>
      <c r="D401" s="102" t="n">
        <v>49.9902</v>
      </c>
      <c r="E401" s="102" t="n">
        <v>49.75</v>
      </c>
      <c r="F401" s="103"/>
    </row>
    <row r="402" customFormat="false" ht="15" hidden="false" customHeight="false" outlineLevel="0" collapsed="false">
      <c r="B402" s="100" t="s">
        <v>819</v>
      </c>
      <c r="C402" s="101" t="n">
        <v>-136800</v>
      </c>
      <c r="D402" s="102" t="n">
        <v>361.1853</v>
      </c>
      <c r="E402" s="102" t="n">
        <v>361.7</v>
      </c>
      <c r="F402" s="103"/>
    </row>
    <row r="403" customFormat="false" ht="15" hidden="false" customHeight="false" outlineLevel="0" collapsed="false">
      <c r="B403" s="100" t="s">
        <v>820</v>
      </c>
      <c r="C403" s="101" t="n">
        <v>-42750</v>
      </c>
      <c r="D403" s="102" t="n">
        <v>745.5753</v>
      </c>
      <c r="E403" s="102" t="n">
        <v>757.3</v>
      </c>
      <c r="F403" s="103"/>
    </row>
    <row r="404" customFormat="false" ht="15" hidden="false" customHeight="false" outlineLevel="0" collapsed="false">
      <c r="B404" s="100" t="s">
        <v>821</v>
      </c>
      <c r="C404" s="101" t="n">
        <v>-2341400</v>
      </c>
      <c r="D404" s="102" t="n">
        <v>345.2353</v>
      </c>
      <c r="E404" s="102" t="n">
        <v>337.7</v>
      </c>
      <c r="F404" s="103"/>
    </row>
    <row r="405" customFormat="false" ht="15" hidden="false" customHeight="false" outlineLevel="0" collapsed="false">
      <c r="B405" s="100" t="s">
        <v>822</v>
      </c>
      <c r="C405" s="101" t="n">
        <v>-383500</v>
      </c>
      <c r="D405" s="102" t="n">
        <v>458.8537</v>
      </c>
      <c r="E405" s="102" t="n">
        <v>457.9</v>
      </c>
      <c r="F405" s="103"/>
    </row>
    <row r="406" customFormat="false" ht="15" hidden="false" customHeight="false" outlineLevel="0" collapsed="false">
      <c r="B406" s="100" t="s">
        <v>823</v>
      </c>
      <c r="C406" s="101" t="n">
        <v>-405000</v>
      </c>
      <c r="D406" s="102" t="n">
        <v>227.7445</v>
      </c>
      <c r="E406" s="102" t="n">
        <v>229.1</v>
      </c>
      <c r="F406" s="103"/>
    </row>
    <row r="407" customFormat="false" ht="15" hidden="false" customHeight="false" outlineLevel="0" collapsed="false">
      <c r="B407" s="100" t="s">
        <v>824</v>
      </c>
      <c r="C407" s="101" t="n">
        <v>-48750</v>
      </c>
      <c r="D407" s="102" t="n">
        <v>722.3927</v>
      </c>
      <c r="E407" s="102" t="n">
        <v>723.05</v>
      </c>
      <c r="F407" s="103"/>
    </row>
    <row r="408" customFormat="false" ht="15" hidden="false" customHeight="false" outlineLevel="0" collapsed="false">
      <c r="B408" s="100" t="s">
        <v>825</v>
      </c>
      <c r="C408" s="101" t="n">
        <v>-122850</v>
      </c>
      <c r="D408" s="102" t="n">
        <v>1023.9086</v>
      </c>
      <c r="E408" s="102" t="n">
        <v>1024.95</v>
      </c>
      <c r="F408" s="103"/>
    </row>
    <row r="409" customFormat="false" ht="15" hidden="false" customHeight="false" outlineLevel="0" collapsed="false">
      <c r="B409" s="100" t="s">
        <v>826</v>
      </c>
      <c r="C409" s="101" t="n">
        <v>-629000</v>
      </c>
      <c r="D409" s="102" t="n">
        <v>127.1517</v>
      </c>
      <c r="E409" s="102" t="n">
        <v>129.55</v>
      </c>
      <c r="F409" s="103"/>
    </row>
    <row r="410" customFormat="false" ht="15" hidden="false" customHeight="false" outlineLevel="0" collapsed="false">
      <c r="B410" s="100" t="s">
        <v>827</v>
      </c>
      <c r="C410" s="101" t="n">
        <v>-50400</v>
      </c>
      <c r="D410" s="102" t="n">
        <v>183.3426</v>
      </c>
      <c r="E410" s="102" t="n">
        <v>184.15</v>
      </c>
      <c r="F410" s="103"/>
    </row>
    <row r="411" customFormat="false" ht="15" hidden="false" customHeight="false" outlineLevel="0" collapsed="false">
      <c r="B411" s="100" t="s">
        <v>828</v>
      </c>
      <c r="C411" s="101" t="n">
        <v>-6800</v>
      </c>
      <c r="D411" s="102" t="n">
        <v>4380.9526</v>
      </c>
      <c r="E411" s="102" t="n">
        <v>4473.15</v>
      </c>
      <c r="F411" s="103"/>
    </row>
    <row r="412" customFormat="false" ht="15" hidden="false" customHeight="false" outlineLevel="0" collapsed="false">
      <c r="B412" s="100" t="s">
        <v>829</v>
      </c>
      <c r="C412" s="101" t="n">
        <v>-740000</v>
      </c>
      <c r="D412" s="102" t="n">
        <v>664.1684</v>
      </c>
      <c r="E412" s="102" t="n">
        <v>675.55</v>
      </c>
      <c r="F412" s="103"/>
    </row>
    <row r="413" customFormat="false" ht="15" hidden="false" customHeight="false" outlineLevel="0" collapsed="false">
      <c r="B413" s="100" t="s">
        <v>830</v>
      </c>
      <c r="C413" s="101" t="n">
        <v>-103400</v>
      </c>
      <c r="D413" s="102" t="n">
        <v>374.074</v>
      </c>
      <c r="E413" s="102" t="n">
        <v>374.8</v>
      </c>
      <c r="F413" s="103"/>
    </row>
    <row r="414" customFormat="false" ht="15" hidden="false" customHeight="false" outlineLevel="0" collapsed="false">
      <c r="B414" s="100" t="s">
        <v>831</v>
      </c>
      <c r="C414" s="101" t="n">
        <v>-1127500</v>
      </c>
      <c r="D414" s="102" t="n">
        <v>523.7042</v>
      </c>
      <c r="E414" s="102" t="n">
        <v>538.9</v>
      </c>
      <c r="F414" s="103"/>
    </row>
    <row r="415" customFormat="false" ht="15" hidden="false" customHeight="false" outlineLevel="0" collapsed="false">
      <c r="B415" s="100" t="s">
        <v>832</v>
      </c>
      <c r="C415" s="101" t="n">
        <v>-216000</v>
      </c>
      <c r="D415" s="102" t="n">
        <v>1397.8455</v>
      </c>
      <c r="E415" s="102" t="n">
        <v>1501.3</v>
      </c>
      <c r="F415" s="103"/>
    </row>
    <row r="416" customFormat="false" ht="15" hidden="false" customHeight="false" outlineLevel="0" collapsed="false">
      <c r="B416" s="100" t="s">
        <v>833</v>
      </c>
      <c r="C416" s="101" t="n">
        <v>-42000</v>
      </c>
      <c r="D416" s="102" t="n">
        <v>2251.0096</v>
      </c>
      <c r="E416" s="102" t="n">
        <v>2258.45</v>
      </c>
      <c r="F416" s="103"/>
    </row>
    <row r="417" customFormat="false" ht="15" hidden="false" customHeight="false" outlineLevel="0" collapsed="false">
      <c r="B417" s="100" t="s">
        <v>834</v>
      </c>
      <c r="C417" s="101" t="n">
        <v>-195500</v>
      </c>
      <c r="D417" s="102" t="n">
        <v>4512.4563</v>
      </c>
      <c r="E417" s="102" t="n">
        <v>4429.7</v>
      </c>
      <c r="F417" s="103"/>
    </row>
    <row r="418" customFormat="false" ht="15" hidden="false" customHeight="false" outlineLevel="0" collapsed="false">
      <c r="B418" s="100" t="s">
        <v>835</v>
      </c>
      <c r="C418" s="101" t="n">
        <v>-1831500</v>
      </c>
      <c r="D418" s="102" t="n">
        <v>367.5076</v>
      </c>
      <c r="E418" s="102" t="n">
        <v>382.85</v>
      </c>
      <c r="F418" s="103"/>
    </row>
    <row r="419" customFormat="false" ht="15" hidden="false" customHeight="false" outlineLevel="0" collapsed="false">
      <c r="B419" s="100" t="s">
        <v>836</v>
      </c>
      <c r="C419" s="101" t="n">
        <v>-470750</v>
      </c>
      <c r="D419" s="102" t="n">
        <v>2436.6956</v>
      </c>
      <c r="E419" s="102" t="n">
        <v>2466.05</v>
      </c>
      <c r="F419" s="103"/>
    </row>
    <row r="420" customFormat="false" ht="15" hidden="false" customHeight="false" outlineLevel="0" collapsed="false">
      <c r="B420" s="100" t="s">
        <v>837</v>
      </c>
      <c r="C420" s="101" t="n">
        <v>-302400</v>
      </c>
      <c r="D420" s="102" t="n">
        <v>153.5425</v>
      </c>
      <c r="E420" s="102" t="n">
        <v>151.95</v>
      </c>
      <c r="F420" s="103"/>
    </row>
    <row r="421" customFormat="false" ht="15" hidden="false" customHeight="false" outlineLevel="0" collapsed="false">
      <c r="B421" s="100" t="s">
        <v>838</v>
      </c>
      <c r="C421" s="101" t="n">
        <v>-670000</v>
      </c>
      <c r="D421" s="102" t="n">
        <v>98.2375</v>
      </c>
      <c r="E421" s="102" t="n">
        <v>97.9</v>
      </c>
      <c r="F421" s="103"/>
    </row>
    <row r="422" customFormat="false" ht="15" hidden="false" customHeight="false" outlineLevel="0" collapsed="false">
      <c r="B422" s="100" t="s">
        <v>839</v>
      </c>
      <c r="C422" s="101" t="n">
        <v>-283400</v>
      </c>
      <c r="D422" s="102" t="n">
        <v>133.7375</v>
      </c>
      <c r="E422" s="102" t="n">
        <v>125.9</v>
      </c>
      <c r="F422" s="103"/>
    </row>
    <row r="423" customFormat="false" ht="15" hidden="false" customHeight="false" outlineLevel="0" collapsed="false">
      <c r="B423" s="100" t="s">
        <v>840</v>
      </c>
      <c r="C423" s="101" t="n">
        <v>-286700</v>
      </c>
      <c r="D423" s="102" t="n">
        <v>148.0534</v>
      </c>
      <c r="E423" s="102" t="n">
        <v>155.9</v>
      </c>
      <c r="F423" s="103"/>
    </row>
    <row r="424" customFormat="false" ht="15" hidden="false" customHeight="false" outlineLevel="0" collapsed="false">
      <c r="B424" s="100" t="s">
        <v>841</v>
      </c>
      <c r="C424" s="101" t="n">
        <v>-457700</v>
      </c>
      <c r="D424" s="102" t="n">
        <v>454.0033</v>
      </c>
      <c r="E424" s="102" t="n">
        <v>444.7</v>
      </c>
      <c r="F424" s="103"/>
    </row>
    <row r="425" customFormat="false" ht="15" hidden="false" customHeight="false" outlineLevel="0" collapsed="false">
      <c r="B425" s="100" t="s">
        <v>842</v>
      </c>
      <c r="C425" s="101" t="n">
        <v>-695500</v>
      </c>
      <c r="D425" s="102" t="n">
        <v>691.9309</v>
      </c>
      <c r="E425" s="102" t="n">
        <v>749.35</v>
      </c>
      <c r="F425" s="103"/>
    </row>
    <row r="426" customFormat="false" ht="15" hidden="false" customHeight="false" outlineLevel="0" collapsed="false">
      <c r="B426" s="100" t="s">
        <v>843</v>
      </c>
      <c r="C426" s="101" t="n">
        <v>-474500</v>
      </c>
      <c r="D426" s="102" t="n">
        <v>1656.2472</v>
      </c>
      <c r="E426" s="102" t="n">
        <v>1677.85</v>
      </c>
      <c r="F426" s="103"/>
    </row>
    <row r="427" customFormat="false" ht="15" hidden="false" customHeight="false" outlineLevel="0" collapsed="false">
      <c r="B427" s="100" t="s">
        <v>844</v>
      </c>
      <c r="C427" s="101" t="n">
        <v>-762600</v>
      </c>
      <c r="D427" s="102" t="n">
        <v>318.7904</v>
      </c>
      <c r="E427" s="102" t="n">
        <v>308.3</v>
      </c>
      <c r="F427" s="103"/>
    </row>
    <row r="428" customFormat="false" ht="15" hidden="false" customHeight="false" outlineLevel="0" collapsed="false">
      <c r="B428" s="100" t="s">
        <v>845</v>
      </c>
      <c r="C428" s="101" t="n">
        <v>-148675</v>
      </c>
      <c r="D428" s="102" t="n">
        <v>1586.9742</v>
      </c>
      <c r="E428" s="102" t="n">
        <v>1672.85</v>
      </c>
      <c r="F428" s="103"/>
    </row>
    <row r="429" customFormat="false" ht="15" hidden="false" customHeight="false" outlineLevel="0" collapsed="false">
      <c r="B429" s="100" t="s">
        <v>846</v>
      </c>
      <c r="C429" s="101" t="n">
        <v>-361250</v>
      </c>
      <c r="D429" s="102" t="n">
        <v>492.1481</v>
      </c>
      <c r="E429" s="102" t="n">
        <v>505.25</v>
      </c>
      <c r="F429" s="103"/>
    </row>
    <row r="430" customFormat="false" ht="15" hidden="false" customHeight="false" outlineLevel="0" collapsed="false">
      <c r="B430" s="100" t="s">
        <v>847</v>
      </c>
      <c r="C430" s="101" t="n">
        <v>-224400</v>
      </c>
      <c r="D430" s="102" t="n">
        <v>257.1202</v>
      </c>
      <c r="E430" s="102" t="n">
        <v>260.05</v>
      </c>
      <c r="F430" s="103"/>
    </row>
    <row r="431" customFormat="false" ht="15" hidden="false" customHeight="false" outlineLevel="0" collapsed="false">
      <c r="B431" s="100" t="s">
        <v>848</v>
      </c>
      <c r="C431" s="101" t="n">
        <v>-605500</v>
      </c>
      <c r="D431" s="102" t="n">
        <v>1151.4251</v>
      </c>
      <c r="E431" s="102" t="n">
        <v>1160.2</v>
      </c>
      <c r="F431" s="103"/>
    </row>
    <row r="432" customFormat="false" ht="15" hidden="false" customHeight="false" outlineLevel="0" collapsed="false">
      <c r="B432" s="100" t="s">
        <v>849</v>
      </c>
      <c r="C432" s="101" t="n">
        <v>-2277100</v>
      </c>
      <c r="D432" s="102" t="n">
        <v>1170.0964</v>
      </c>
      <c r="E432" s="102" t="n">
        <v>1165.1</v>
      </c>
      <c r="F432" s="103"/>
    </row>
    <row r="433" customFormat="false" ht="15" hidden="false" customHeight="false" outlineLevel="0" collapsed="false">
      <c r="B433" s="100" t="s">
        <v>850</v>
      </c>
      <c r="C433" s="101" t="n">
        <v>-3149300</v>
      </c>
      <c r="D433" s="102" t="n">
        <v>521.2744</v>
      </c>
      <c r="E433" s="102" t="n">
        <v>540.1</v>
      </c>
      <c r="F433" s="103"/>
    </row>
    <row r="434" customFormat="false" ht="15" hidden="false" customHeight="false" outlineLevel="0" collapsed="false">
      <c r="B434" s="100" t="s">
        <v>851</v>
      </c>
      <c r="C434" s="101" t="n">
        <v>-161400</v>
      </c>
      <c r="D434" s="102" t="n">
        <v>2292.6608</v>
      </c>
      <c r="E434" s="102" t="n">
        <v>2308.25</v>
      </c>
      <c r="F434" s="103"/>
    </row>
    <row r="435" customFormat="false" ht="15" hidden="false" customHeight="false" outlineLevel="0" collapsed="false">
      <c r="B435" s="100" t="s">
        <v>852</v>
      </c>
      <c r="C435" s="101" t="n">
        <v>-246175</v>
      </c>
      <c r="D435" s="102" t="n">
        <v>573.6294</v>
      </c>
      <c r="E435" s="102" t="n">
        <v>573.3</v>
      </c>
      <c r="F435" s="103"/>
    </row>
    <row r="436" customFormat="false" ht="15" hidden="false" customHeight="false" outlineLevel="0" collapsed="false">
      <c r="B436" s="100" t="s">
        <v>853</v>
      </c>
      <c r="C436" s="101" t="n">
        <v>-75600</v>
      </c>
      <c r="D436" s="102" t="n">
        <v>270.0006</v>
      </c>
      <c r="E436" s="102" t="n">
        <v>270.65</v>
      </c>
      <c r="F436" s="103"/>
    </row>
    <row r="437" customFormat="false" ht="15" hidden="false" customHeight="false" outlineLevel="0" collapsed="false">
      <c r="B437" s="100" t="s">
        <v>854</v>
      </c>
      <c r="C437" s="101" t="n">
        <v>-1450500</v>
      </c>
      <c r="D437" s="102" t="n">
        <v>1996.0123</v>
      </c>
      <c r="E437" s="102" t="n">
        <v>2055.05</v>
      </c>
      <c r="F437" s="103"/>
    </row>
    <row r="438" customFormat="false" ht="15" hidden="false" customHeight="false" outlineLevel="0" collapsed="false">
      <c r="B438" s="100" t="s">
        <v>855</v>
      </c>
      <c r="C438" s="101" t="n">
        <v>-844800</v>
      </c>
      <c r="D438" s="102" t="n">
        <v>2322.3937</v>
      </c>
      <c r="E438" s="102" t="n">
        <v>2402.9</v>
      </c>
      <c r="F438" s="103"/>
    </row>
    <row r="439" customFormat="false" ht="15" hidden="false" customHeight="false" outlineLevel="0" collapsed="false">
      <c r="B439" s="100" t="s">
        <v>856</v>
      </c>
      <c r="C439" s="101" t="n">
        <v>-294525</v>
      </c>
      <c r="D439" s="102" t="n">
        <v>1283.8184</v>
      </c>
      <c r="E439" s="102" t="n">
        <v>1334.25</v>
      </c>
      <c r="F439" s="103"/>
    </row>
    <row r="440" customFormat="false" ht="15" hidden="false" customHeight="false" outlineLevel="0" collapsed="false">
      <c r="B440" s="100" t="s">
        <v>857</v>
      </c>
      <c r="C440" s="101" t="n">
        <v>-909000</v>
      </c>
      <c r="D440" s="102" t="n">
        <v>492.4483</v>
      </c>
      <c r="E440" s="102" t="n">
        <v>503.05</v>
      </c>
      <c r="F440" s="103"/>
    </row>
    <row r="441" customFormat="false" ht="15" hidden="false" customHeight="false" outlineLevel="0" collapsed="false">
      <c r="B441" s="100" t="s">
        <v>858</v>
      </c>
      <c r="C441" s="101" t="n">
        <v>-6760000</v>
      </c>
      <c r="D441" s="102" t="n">
        <v>63.2235</v>
      </c>
      <c r="E441" s="102" t="n">
        <v>62.2</v>
      </c>
      <c r="F441" s="103"/>
    </row>
    <row r="442" customFormat="false" ht="15" hidden="false" customHeight="false" outlineLevel="0" collapsed="false">
      <c r="B442" s="100" t="s">
        <v>859</v>
      </c>
      <c r="C442" s="101" t="n">
        <v>-17859900</v>
      </c>
      <c r="D442" s="102" t="n">
        <v>39.3609</v>
      </c>
      <c r="E442" s="102" t="n">
        <v>39.95</v>
      </c>
      <c r="F442" s="103"/>
    </row>
    <row r="443" customFormat="false" ht="15" hidden="false" customHeight="false" outlineLevel="0" collapsed="false">
      <c r="B443" s="100" t="s">
        <v>860</v>
      </c>
      <c r="C443" s="101" t="n">
        <v>-263900</v>
      </c>
      <c r="D443" s="102" t="n">
        <v>211.299</v>
      </c>
      <c r="E443" s="102" t="n">
        <v>210.8</v>
      </c>
      <c r="F443" s="103"/>
    </row>
    <row r="444" customFormat="false" ht="15" hidden="false" customHeight="false" outlineLevel="0" collapsed="false">
      <c r="B444" s="100" t="s">
        <v>861</v>
      </c>
      <c r="C444" s="101" t="n">
        <v>-2021200</v>
      </c>
      <c r="D444" s="102" t="n">
        <v>161.9539</v>
      </c>
      <c r="E444" s="102" t="n">
        <v>158.9</v>
      </c>
      <c r="F444" s="103"/>
    </row>
    <row r="445" customFormat="false" ht="15" hidden="false" customHeight="false" outlineLevel="0" collapsed="false">
      <c r="B445" s="100" t="s">
        <v>862</v>
      </c>
      <c r="C445" s="101" t="n">
        <v>-3405000</v>
      </c>
      <c r="D445" s="102" t="n">
        <v>228.5031</v>
      </c>
      <c r="E445" s="102" t="n">
        <v>225.5</v>
      </c>
      <c r="F445" s="103"/>
    </row>
    <row r="446" customFormat="false" ht="15" hidden="false" customHeight="false" outlineLevel="0" collapsed="false">
      <c r="B446" s="100" t="s">
        <v>863</v>
      </c>
      <c r="C446" s="101" t="n">
        <v>-761750</v>
      </c>
      <c r="D446" s="102" t="n">
        <v>372.1098</v>
      </c>
      <c r="E446" s="102" t="n">
        <v>374.35</v>
      </c>
      <c r="F446" s="103"/>
    </row>
    <row r="447" customFormat="false" ht="15" hidden="false" customHeight="false" outlineLevel="0" collapsed="false">
      <c r="B447" s="100" t="s">
        <v>864</v>
      </c>
      <c r="C447" s="101" t="n">
        <v>-945900</v>
      </c>
      <c r="D447" s="102" t="n">
        <v>934.8447</v>
      </c>
      <c r="E447" s="102" t="n">
        <v>939.7</v>
      </c>
      <c r="F447" s="103"/>
    </row>
    <row r="448" customFormat="false" ht="15" hidden="false" customHeight="false" outlineLevel="0" collapsed="false">
      <c r="B448" s="100" t="s">
        <v>865</v>
      </c>
      <c r="C448" s="101" t="n">
        <v>-205625</v>
      </c>
      <c r="D448" s="102" t="n">
        <v>4558.6445</v>
      </c>
      <c r="E448" s="102" t="n">
        <v>4536.5</v>
      </c>
      <c r="F448" s="103"/>
    </row>
    <row r="449" customFormat="false" ht="15" hidden="false" customHeight="false" outlineLevel="0" collapsed="false">
      <c r="B449" s="100" t="s">
        <v>866</v>
      </c>
      <c r="C449" s="101" t="n">
        <v>-1160400</v>
      </c>
      <c r="D449" s="102" t="n">
        <v>1905.6078</v>
      </c>
      <c r="E449" s="102" t="n">
        <v>1913.7</v>
      </c>
      <c r="F449" s="103"/>
    </row>
    <row r="450" customFormat="false" ht="15" hidden="false" customHeight="false" outlineLevel="0" collapsed="false">
      <c r="B450" s="100" t="s">
        <v>867</v>
      </c>
      <c r="C450" s="101" t="n">
        <v>-207250</v>
      </c>
      <c r="D450" s="102" t="n">
        <v>1996.1301</v>
      </c>
      <c r="E450" s="102" t="n">
        <v>2025.3</v>
      </c>
      <c r="F450" s="103"/>
    </row>
    <row r="451" customFormat="false" ht="15" hidden="false" customHeight="false" outlineLevel="0" collapsed="false">
      <c r="B451" s="100" t="s">
        <v>868</v>
      </c>
      <c r="C451" s="101" t="n">
        <v>-1168000</v>
      </c>
      <c r="D451" s="102" t="n">
        <v>252.3926</v>
      </c>
      <c r="E451" s="102" t="n">
        <v>252.1</v>
      </c>
      <c r="F451" s="103"/>
    </row>
    <row r="452" customFormat="false" ht="15" hidden="false" customHeight="false" outlineLevel="0" collapsed="false">
      <c r="B452" s="100" t="s">
        <v>869</v>
      </c>
      <c r="C452" s="101" t="n">
        <v>-35000</v>
      </c>
      <c r="D452" s="102" t="n">
        <v>526.3817</v>
      </c>
      <c r="E452" s="102" t="n">
        <v>534.6</v>
      </c>
      <c r="F452" s="103"/>
    </row>
    <row r="453" customFormat="false" ht="15" hidden="false" customHeight="false" outlineLevel="0" collapsed="false">
      <c r="B453" s="100" t="s">
        <v>870</v>
      </c>
      <c r="C453" s="101" t="n">
        <v>-163375</v>
      </c>
      <c r="D453" s="102" t="n">
        <v>2658.2008</v>
      </c>
      <c r="E453" s="102" t="n">
        <v>2652.7</v>
      </c>
      <c r="F453" s="103"/>
    </row>
    <row r="454" customFormat="false" ht="15" hidden="false" customHeight="false" outlineLevel="0" collapsed="false">
      <c r="B454" s="100" t="s">
        <v>871</v>
      </c>
      <c r="C454" s="101" t="n">
        <v>-438000</v>
      </c>
      <c r="D454" s="102" t="n">
        <v>1726.2675</v>
      </c>
      <c r="E454" s="102" t="n">
        <v>1762.15</v>
      </c>
      <c r="F454" s="103"/>
    </row>
    <row r="455" customFormat="false" ht="15" hidden="false" customHeight="false" outlineLevel="0" collapsed="false">
      <c r="B455" s="100" t="s">
        <v>872</v>
      </c>
      <c r="C455" s="101" t="n">
        <v>-48800</v>
      </c>
      <c r="D455" s="102" t="n">
        <v>5040.6321</v>
      </c>
      <c r="E455" s="102" t="n">
        <v>5116.75</v>
      </c>
      <c r="F455" s="103"/>
    </row>
    <row r="456" customFormat="false" ht="15" hidden="false" customHeight="false" outlineLevel="0" collapsed="false">
      <c r="B456" s="100" t="s">
        <v>873</v>
      </c>
      <c r="C456" s="101" t="n">
        <v>-116100</v>
      </c>
      <c r="D456" s="102" t="n">
        <v>6140.871</v>
      </c>
      <c r="E456" s="102" t="n">
        <v>6193.1</v>
      </c>
      <c r="F456" s="103"/>
    </row>
    <row r="457" customFormat="false" ht="15" hidden="false" customHeight="false" outlineLevel="0" collapsed="false">
      <c r="B457" s="100" t="s">
        <v>874</v>
      </c>
      <c r="C457" s="101" t="n">
        <v>-736000</v>
      </c>
      <c r="D457" s="102" t="n">
        <v>1765.4765</v>
      </c>
      <c r="E457" s="102" t="n">
        <v>1774.95</v>
      </c>
      <c r="F457" s="103"/>
    </row>
    <row r="458" customFormat="false" ht="15" hidden="false" customHeight="false" outlineLevel="0" collapsed="false">
      <c r="B458" s="100" t="s">
        <v>875</v>
      </c>
      <c r="C458" s="101" t="n">
        <v>-722700</v>
      </c>
      <c r="D458" s="102" t="n">
        <v>599.9267</v>
      </c>
      <c r="E458" s="102" t="n">
        <v>593.95</v>
      </c>
      <c r="F458" s="103"/>
    </row>
    <row r="459" customFormat="false" ht="15" hidden="false" customHeight="false" outlineLevel="0" collapsed="false">
      <c r="B459" s="100" t="s">
        <v>876</v>
      </c>
      <c r="C459" s="101" t="n">
        <v>-1408000</v>
      </c>
      <c r="D459" s="102" t="n">
        <v>362.6926</v>
      </c>
      <c r="E459" s="102" t="n">
        <v>361.35</v>
      </c>
      <c r="F459" s="103"/>
    </row>
    <row r="460" customFormat="false" ht="15" hidden="false" customHeight="false" outlineLevel="0" collapsed="false">
      <c r="B460" s="100" t="s">
        <v>877</v>
      </c>
      <c r="C460" s="101" t="n">
        <v>-871250</v>
      </c>
      <c r="D460" s="102" t="n">
        <v>758.8349</v>
      </c>
      <c r="E460" s="102" t="n">
        <v>749.55</v>
      </c>
      <c r="F460" s="103"/>
    </row>
    <row r="461" customFormat="false" ht="15" hidden="false" customHeight="false" outlineLevel="0" collapsed="false">
      <c r="B461" s="100" t="s">
        <v>878</v>
      </c>
      <c r="C461" s="101" t="n">
        <v>-290400</v>
      </c>
      <c r="D461" s="102" t="n">
        <v>775.6837</v>
      </c>
      <c r="E461" s="102" t="n">
        <v>783.4</v>
      </c>
      <c r="F461" s="103"/>
    </row>
    <row r="462" customFormat="false" ht="15" hidden="false" customHeight="false" outlineLevel="0" collapsed="false">
      <c r="B462" s="100" t="s">
        <v>879</v>
      </c>
      <c r="C462" s="101" t="n">
        <v>-15400</v>
      </c>
      <c r="D462" s="102" t="n">
        <v>767.5595</v>
      </c>
      <c r="E462" s="102" t="n">
        <v>809.8</v>
      </c>
      <c r="F462" s="103"/>
    </row>
    <row r="463" customFormat="false" ht="15" hidden="false" customHeight="false" outlineLevel="0" collapsed="false">
      <c r="B463" s="100" t="s">
        <v>880</v>
      </c>
      <c r="C463" s="101" t="n">
        <v>-888000</v>
      </c>
      <c r="D463" s="102" t="n">
        <v>160.5287</v>
      </c>
      <c r="E463" s="102" t="n">
        <v>160.1</v>
      </c>
      <c r="F463" s="103"/>
    </row>
    <row r="464" customFormat="false" ht="15" hidden="false" customHeight="false" outlineLevel="0" collapsed="false">
      <c r="B464" s="100" t="s">
        <v>881</v>
      </c>
      <c r="C464" s="101" t="n">
        <v>-1314000</v>
      </c>
      <c r="D464" s="102" t="n">
        <v>115.144</v>
      </c>
      <c r="E464" s="102" t="n">
        <v>114.05</v>
      </c>
      <c r="F464" s="103"/>
    </row>
    <row r="465" customFormat="false" ht="15" hidden="false" customHeight="false" outlineLevel="0" collapsed="false">
      <c r="B465" s="100" t="s">
        <v>882</v>
      </c>
      <c r="C465" s="101" t="n">
        <v>-671000</v>
      </c>
      <c r="D465" s="102" t="n">
        <v>485.0838</v>
      </c>
      <c r="E465" s="102" t="n">
        <v>505.1</v>
      </c>
      <c r="F465" s="103"/>
    </row>
    <row r="466" customFormat="false" ht="15" hidden="false" customHeight="false" outlineLevel="0" collapsed="false">
      <c r="B466" s="100" t="s">
        <v>883</v>
      </c>
      <c r="C466" s="101" t="n">
        <v>-7300</v>
      </c>
      <c r="D466" s="102" t="n">
        <v>7456.7563</v>
      </c>
      <c r="E466" s="102" t="n">
        <v>7598.65</v>
      </c>
      <c r="F466" s="103"/>
    </row>
    <row r="467" customFormat="false" ht="15" hidden="false" customHeight="false" outlineLevel="0" collapsed="false">
      <c r="B467" s="100" t="s">
        <v>884</v>
      </c>
      <c r="C467" s="101" t="n">
        <v>-145200</v>
      </c>
      <c r="D467" s="102" t="n">
        <v>4291.963</v>
      </c>
      <c r="E467" s="102" t="n">
        <v>4326.05</v>
      </c>
      <c r="F467" s="103"/>
    </row>
    <row r="468" customFormat="false" ht="15" hidden="false" customHeight="false" outlineLevel="0" collapsed="false">
      <c r="B468" s="100" t="s">
        <v>885</v>
      </c>
      <c r="C468" s="101" t="n">
        <v>-539000</v>
      </c>
      <c r="D468" s="102" t="n">
        <v>135.1006</v>
      </c>
      <c r="E468" s="102" t="n">
        <v>140.1</v>
      </c>
      <c r="F468" s="103"/>
    </row>
    <row r="469" customFormat="false" ht="15" hidden="false" customHeight="false" outlineLevel="0" collapsed="false">
      <c r="B469" s="100" t="s">
        <v>886</v>
      </c>
      <c r="C469" s="101" t="n">
        <v>-160825</v>
      </c>
      <c r="D469" s="102" t="n">
        <v>3372.9948</v>
      </c>
      <c r="E469" s="102" t="n">
        <v>3395</v>
      </c>
      <c r="F469" s="103"/>
    </row>
    <row r="470" customFormat="false" ht="15" hidden="false" customHeight="false" outlineLevel="0" collapsed="false">
      <c r="B470" s="100" t="s">
        <v>887</v>
      </c>
      <c r="C470" s="101" t="n">
        <v>-247800</v>
      </c>
      <c r="D470" s="102" t="n">
        <v>1440.8914</v>
      </c>
      <c r="E470" s="102" t="n">
        <v>1424.5</v>
      </c>
      <c r="F470" s="103"/>
    </row>
    <row r="471" customFormat="false" ht="15" hidden="false" customHeight="false" outlineLevel="0" collapsed="false">
      <c r="B471" s="100" t="s">
        <v>888</v>
      </c>
      <c r="C471" s="101" t="n">
        <v>-309375</v>
      </c>
      <c r="D471" s="102" t="n">
        <v>1297.0127</v>
      </c>
      <c r="E471" s="102" t="n">
        <v>1325.3</v>
      </c>
      <c r="F471" s="103"/>
    </row>
    <row r="472" customFormat="false" ht="15" hidden="false" customHeight="false" outlineLevel="0" collapsed="false">
      <c r="B472" s="100" t="s">
        <v>889</v>
      </c>
      <c r="C472" s="101" t="n">
        <v>-3391500</v>
      </c>
      <c r="D472" s="102" t="n">
        <v>124.3322</v>
      </c>
      <c r="E472" s="102" t="n">
        <v>122.3</v>
      </c>
      <c r="F472" s="103"/>
    </row>
    <row r="473" customFormat="false" ht="15" hidden="false" customHeight="false" outlineLevel="0" collapsed="false">
      <c r="B473" s="100" t="s">
        <v>890</v>
      </c>
      <c r="C473" s="101" t="n">
        <v>-34250</v>
      </c>
      <c r="D473" s="102" t="n">
        <v>17190.6323</v>
      </c>
      <c r="E473" s="102" t="n">
        <v>17356.8</v>
      </c>
      <c r="F473" s="103"/>
    </row>
    <row r="474" customFormat="false" ht="15" hidden="false" customHeight="false" outlineLevel="0" collapsed="false">
      <c r="B474" s="100" t="s">
        <v>891</v>
      </c>
      <c r="C474" s="101" t="n">
        <v>-1319900</v>
      </c>
      <c r="D474" s="102" t="n">
        <v>162.2303</v>
      </c>
      <c r="E474" s="102" t="n">
        <v>163.55</v>
      </c>
      <c r="F474" s="103"/>
    </row>
    <row r="475" customFormat="false" ht="15" hidden="false" customHeight="false" outlineLevel="0" collapsed="false">
      <c r="B475" s="100" t="s">
        <v>892</v>
      </c>
      <c r="C475" s="101" t="n">
        <v>-319200</v>
      </c>
      <c r="D475" s="102" t="n">
        <v>135.722</v>
      </c>
      <c r="E475" s="102" t="n">
        <v>135.9</v>
      </c>
      <c r="F475" s="103"/>
    </row>
    <row r="476" customFormat="false" ht="15" hidden="false" customHeight="false" outlineLevel="0" collapsed="false">
      <c r="B476" s="100" t="s">
        <v>893</v>
      </c>
      <c r="C476" s="101" t="n">
        <v>-42700</v>
      </c>
      <c r="D476" s="102" t="n">
        <v>940.8485</v>
      </c>
      <c r="E476" s="102" t="n">
        <v>942</v>
      </c>
      <c r="F476" s="103"/>
    </row>
    <row r="477" customFormat="false" ht="15" hidden="false" customHeight="false" outlineLevel="0" collapsed="false">
      <c r="B477" s="100" t="s">
        <v>894</v>
      </c>
      <c r="C477" s="101" t="n">
        <v>-7250</v>
      </c>
      <c r="D477" s="102" t="n">
        <v>3599.6116</v>
      </c>
      <c r="E477" s="102" t="n">
        <v>3600.45</v>
      </c>
      <c r="F477" s="103"/>
    </row>
    <row r="478" customFormat="false" ht="15" hidden="false" customHeight="false" outlineLevel="0" collapsed="false">
      <c r="B478" s="100" t="s">
        <v>895</v>
      </c>
      <c r="C478" s="101" t="n">
        <v>-4020</v>
      </c>
      <c r="D478" s="102" t="n">
        <v>41762.9991</v>
      </c>
      <c r="E478" s="102" t="n">
        <v>43387.05</v>
      </c>
      <c r="F478" s="103"/>
    </row>
    <row r="479" customFormat="false" ht="15" hidden="false" customHeight="false" outlineLevel="0" collapsed="false">
      <c r="B479" s="100" t="s">
        <v>896</v>
      </c>
      <c r="C479" s="101" t="n">
        <v>-1413000</v>
      </c>
      <c r="D479" s="102" t="n">
        <v>195.9246</v>
      </c>
      <c r="E479" s="102" t="n">
        <v>194.4</v>
      </c>
      <c r="F479" s="103"/>
    </row>
    <row r="480" customFormat="false" ht="15" hidden="false" customHeight="false" outlineLevel="0" collapsed="false">
      <c r="B480" s="100" t="s">
        <v>897</v>
      </c>
      <c r="C480" s="101" t="n">
        <v>-97750</v>
      </c>
      <c r="D480" s="102" t="n">
        <v>2818.3165</v>
      </c>
      <c r="E480" s="102" t="n">
        <v>2831.7</v>
      </c>
      <c r="F480" s="103"/>
    </row>
    <row r="481" customFormat="false" ht="15" hidden="false" customHeight="false" outlineLevel="0" collapsed="false">
      <c r="B481" s="100" t="s">
        <v>898</v>
      </c>
      <c r="C481" s="101" t="n">
        <v>-1860000</v>
      </c>
      <c r="D481" s="102" t="n">
        <v>114.7399</v>
      </c>
      <c r="E481" s="102" t="n">
        <v>113.2</v>
      </c>
      <c r="F481" s="103"/>
    </row>
    <row r="482" customFormat="false" ht="15" hidden="false" customHeight="false" outlineLevel="0" collapsed="false">
      <c r="B482" s="100" t="s">
        <v>899</v>
      </c>
      <c r="C482" s="101" t="n">
        <v>-1397246</v>
      </c>
      <c r="D482" s="102" t="n">
        <v>214.0538</v>
      </c>
      <c r="E482" s="102" t="n">
        <v>217.8</v>
      </c>
      <c r="F482" s="103"/>
    </row>
    <row r="483" customFormat="false" ht="15" hidden="false" customHeight="false" outlineLevel="0" collapsed="false">
      <c r="B483" s="100" t="s">
        <v>900</v>
      </c>
      <c r="C483" s="101" t="n">
        <v>-15248000</v>
      </c>
      <c r="D483" s="102" t="n">
        <v>35.4448</v>
      </c>
      <c r="E483" s="102" t="n">
        <v>35.25</v>
      </c>
      <c r="F483" s="103"/>
    </row>
    <row r="484" customFormat="false" ht="15" hidden="false" customHeight="false" outlineLevel="0" collapsed="false">
      <c r="B484" s="100" t="s">
        <v>901</v>
      </c>
      <c r="C484" s="101" t="n">
        <v>-86284</v>
      </c>
      <c r="D484" s="102" t="n">
        <v>1881.3816</v>
      </c>
      <c r="E484" s="102" t="n">
        <v>1926.75</v>
      </c>
      <c r="F484" s="103"/>
    </row>
    <row r="485" customFormat="false" ht="15" hidden="false" customHeight="false" outlineLevel="0" collapsed="false">
      <c r="B485" s="100" t="s">
        <v>902</v>
      </c>
      <c r="C485" s="101" t="n">
        <v>-3494500</v>
      </c>
      <c r="D485" s="102" t="n">
        <v>130.8157</v>
      </c>
      <c r="E485" s="102" t="n">
        <v>131.05</v>
      </c>
      <c r="F485" s="103"/>
    </row>
    <row r="486" customFormat="false" ht="15" hidden="false" customHeight="false" outlineLevel="0" collapsed="false">
      <c r="B486" s="100" t="s">
        <v>903</v>
      </c>
      <c r="C486" s="101" t="n">
        <v>-738000</v>
      </c>
      <c r="D486" s="102" t="n">
        <v>123.7936</v>
      </c>
      <c r="E486" s="102" t="n">
        <v>123.9</v>
      </c>
      <c r="F486" s="103"/>
    </row>
    <row r="487" customFormat="false" ht="15" hidden="false" customHeight="false" outlineLevel="0" collapsed="false">
      <c r="B487" s="100" t="s">
        <v>904</v>
      </c>
      <c r="C487" s="101" t="n">
        <v>-1239500</v>
      </c>
      <c r="D487" s="102" t="n">
        <v>2642.5161</v>
      </c>
      <c r="E487" s="102" t="n">
        <v>2650.45</v>
      </c>
      <c r="F487" s="103"/>
    </row>
    <row r="488" customFormat="false" ht="15" hidden="false" customHeight="false" outlineLevel="0" collapsed="false">
      <c r="B488" s="100" t="s">
        <v>905</v>
      </c>
      <c r="C488" s="101" t="n">
        <v>-97000</v>
      </c>
      <c r="D488" s="102" t="n">
        <v>869.3322</v>
      </c>
      <c r="E488" s="102" t="n">
        <v>855.05</v>
      </c>
      <c r="F488" s="103"/>
    </row>
    <row r="489" customFormat="false" ht="15" hidden="false" customHeight="false" outlineLevel="0" collapsed="false">
      <c r="B489" s="100" t="s">
        <v>906</v>
      </c>
      <c r="C489" s="101" t="n">
        <v>-297000</v>
      </c>
      <c r="D489" s="102" t="n">
        <v>1114.2083</v>
      </c>
      <c r="E489" s="102" t="n">
        <v>1125.2</v>
      </c>
      <c r="F489" s="103"/>
    </row>
    <row r="490" customFormat="false" ht="15" hidden="false" customHeight="false" outlineLevel="0" collapsed="false">
      <c r="B490" s="100" t="s">
        <v>907</v>
      </c>
      <c r="C490" s="101" t="n">
        <v>-3800</v>
      </c>
      <c r="D490" s="102" t="n">
        <v>23660.5551</v>
      </c>
      <c r="E490" s="102" t="n">
        <v>24124.5</v>
      </c>
      <c r="F490" s="103"/>
    </row>
    <row r="491" customFormat="false" ht="15" hidden="false" customHeight="false" outlineLevel="0" collapsed="false">
      <c r="B491" s="100" t="s">
        <v>908</v>
      </c>
      <c r="C491" s="101" t="n">
        <v>-136675</v>
      </c>
      <c r="D491" s="102" t="n">
        <v>2300.1931</v>
      </c>
      <c r="E491" s="102" t="n">
        <v>2374.55</v>
      </c>
      <c r="F491" s="103"/>
    </row>
    <row r="492" customFormat="false" ht="15" hidden="false" customHeight="false" outlineLevel="0" collapsed="false">
      <c r="B492" s="100" t="s">
        <v>909</v>
      </c>
      <c r="C492" s="101" t="n">
        <v>-127875</v>
      </c>
      <c r="D492" s="102" t="n">
        <v>2639.4425</v>
      </c>
      <c r="E492" s="102" t="n">
        <v>2691.7</v>
      </c>
      <c r="F492" s="103"/>
    </row>
    <row r="493" customFormat="false" ht="15" hidden="false" customHeight="false" outlineLevel="0" collapsed="false">
      <c r="B493" s="100" t="s">
        <v>910</v>
      </c>
      <c r="C493" s="101" t="n">
        <v>-96000</v>
      </c>
      <c r="D493" s="102" t="n">
        <v>494.2364</v>
      </c>
      <c r="E493" s="102" t="n">
        <v>496.1</v>
      </c>
      <c r="F493" s="103"/>
    </row>
    <row r="494" customFormat="false" ht="15" hidden="false" customHeight="false" outlineLevel="0" collapsed="false">
      <c r="B494" s="100" t="s">
        <v>911</v>
      </c>
      <c r="C494" s="101" t="n">
        <v>-4289250</v>
      </c>
      <c r="D494" s="102" t="n">
        <v>99.8019</v>
      </c>
      <c r="E494" s="102" t="n">
        <v>99.2</v>
      </c>
      <c r="F494" s="103"/>
    </row>
    <row r="495" customFormat="false" ht="15" hidden="false" customHeight="false" outlineLevel="0" collapsed="false">
      <c r="B495" s="100" t="s">
        <v>912</v>
      </c>
      <c r="C495" s="101" t="n">
        <v>-163500</v>
      </c>
      <c r="D495" s="102" t="n">
        <v>494.7644</v>
      </c>
      <c r="E495" s="102" t="n">
        <v>492.5</v>
      </c>
      <c r="F495" s="103"/>
    </row>
    <row r="496" customFormat="false" ht="15" hidden="false" customHeight="false" outlineLevel="0" collapsed="false">
      <c r="B496" s="100" t="s">
        <v>913</v>
      </c>
      <c r="C496" s="101" t="n">
        <v>-7650</v>
      </c>
      <c r="D496" s="102" t="n">
        <v>601.2798</v>
      </c>
      <c r="E496" s="102" t="n">
        <v>601</v>
      </c>
      <c r="F496" s="103"/>
    </row>
    <row r="497" customFormat="false" ht="15" hidden="false" customHeight="false" outlineLevel="0" collapsed="false">
      <c r="B497" s="100" t="s">
        <v>914</v>
      </c>
      <c r="C497" s="101" t="n">
        <v>-140000</v>
      </c>
      <c r="D497" s="102" t="n">
        <v>979.8826</v>
      </c>
      <c r="E497" s="102" t="n">
        <v>980.1</v>
      </c>
      <c r="F497" s="103"/>
    </row>
    <row r="498" customFormat="false" ht="15" hidden="false" customHeight="false" outlineLevel="0" collapsed="false">
      <c r="B498" s="100" t="s">
        <v>915</v>
      </c>
      <c r="C498" s="101" t="n">
        <v>-230800</v>
      </c>
      <c r="D498" s="102" t="n">
        <v>1164.2842</v>
      </c>
      <c r="E498" s="102" t="n">
        <v>1233.05</v>
      </c>
      <c r="F498" s="103"/>
    </row>
    <row r="499" customFormat="false" ht="15" hidden="false" customHeight="false" outlineLevel="0" collapsed="false">
      <c r="B499" s="100" t="s">
        <v>916</v>
      </c>
      <c r="C499" s="101" t="n">
        <v>-461250</v>
      </c>
      <c r="D499" s="102" t="n">
        <v>3734.4531</v>
      </c>
      <c r="E499" s="102" t="n">
        <v>3753.3</v>
      </c>
      <c r="F499" s="103"/>
    </row>
    <row r="500" customFormat="false" ht="15" hidden="false" customHeight="false" outlineLevel="0" collapsed="false">
      <c r="B500" s="100" t="s">
        <v>917</v>
      </c>
      <c r="C500" s="101" t="n">
        <v>-866700</v>
      </c>
      <c r="D500" s="102" t="n">
        <v>762.9658</v>
      </c>
      <c r="E500" s="102" t="n">
        <v>782.1</v>
      </c>
      <c r="F500" s="103"/>
    </row>
    <row r="501" customFormat="false" ht="15" hidden="false" customHeight="false" outlineLevel="0" collapsed="false">
      <c r="B501" s="100" t="s">
        <v>918</v>
      </c>
      <c r="C501" s="101" t="n">
        <v>-42750</v>
      </c>
      <c r="D501" s="102" t="n">
        <v>438.919</v>
      </c>
      <c r="E501" s="102" t="n">
        <v>436.2</v>
      </c>
      <c r="F501" s="103"/>
    </row>
    <row r="502" customFormat="false" ht="15" hidden="false" customHeight="false" outlineLevel="0" collapsed="false">
      <c r="B502" s="100" t="s">
        <v>919</v>
      </c>
      <c r="C502" s="101" t="n">
        <v>-5298750</v>
      </c>
      <c r="D502" s="102" t="n">
        <v>243.1379</v>
      </c>
      <c r="E502" s="102" t="n">
        <v>240.05</v>
      </c>
      <c r="F502" s="103"/>
    </row>
    <row r="503" customFormat="false" ht="15" hidden="false" customHeight="false" outlineLevel="0" collapsed="false">
      <c r="B503" s="100" t="s">
        <v>920</v>
      </c>
      <c r="C503" s="101" t="n">
        <v>-558450</v>
      </c>
      <c r="D503" s="102" t="n">
        <v>1341.9171</v>
      </c>
      <c r="E503" s="102" t="n">
        <v>1315.05</v>
      </c>
      <c r="F503" s="103"/>
    </row>
    <row r="504" customFormat="false" ht="15" hidden="false" customHeight="false" outlineLevel="0" collapsed="false">
      <c r="B504" s="100" t="s">
        <v>921</v>
      </c>
      <c r="C504" s="101" t="n">
        <v>-263400</v>
      </c>
      <c r="D504" s="102" t="n">
        <v>1521.528</v>
      </c>
      <c r="E504" s="102" t="n">
        <v>1504.4</v>
      </c>
      <c r="F504" s="103"/>
    </row>
    <row r="505" customFormat="false" ht="15" hidden="false" customHeight="false" outlineLevel="0" collapsed="false">
      <c r="B505" s="100" t="s">
        <v>922</v>
      </c>
      <c r="C505" s="101" t="n">
        <v>-50150</v>
      </c>
      <c r="D505" s="102" t="n">
        <v>750.3758</v>
      </c>
      <c r="E505" s="102" t="n">
        <v>768.9</v>
      </c>
      <c r="F505" s="103"/>
    </row>
    <row r="506" customFormat="false" ht="15" hidden="false" customHeight="false" outlineLevel="0" collapsed="false">
      <c r="B506" s="100" t="s">
        <v>923</v>
      </c>
      <c r="C506" s="101" t="n">
        <v>-27375</v>
      </c>
      <c r="D506" s="102" t="n">
        <v>2546.0632</v>
      </c>
      <c r="E506" s="102" t="n">
        <v>2549.6</v>
      </c>
      <c r="F506" s="103"/>
    </row>
    <row r="507" customFormat="false" ht="15" hidden="false" customHeight="false" outlineLevel="0" collapsed="false">
      <c r="B507" s="100" t="s">
        <v>924</v>
      </c>
      <c r="C507" s="101" t="n">
        <v>-2750</v>
      </c>
      <c r="D507" s="102" t="n">
        <v>2785.6641</v>
      </c>
      <c r="E507" s="102" t="n">
        <v>2799.85</v>
      </c>
      <c r="F507" s="103"/>
    </row>
    <row r="508" customFormat="false" ht="15" hidden="false" customHeight="false" outlineLevel="0" collapsed="false">
      <c r="B508" s="100" t="s">
        <v>925</v>
      </c>
      <c r="C508" s="101" t="n">
        <v>-218950</v>
      </c>
      <c r="D508" s="102" t="n">
        <v>1280.3554</v>
      </c>
      <c r="E508" s="102" t="n">
        <v>1281.65</v>
      </c>
      <c r="F508" s="103"/>
    </row>
    <row r="509" customFormat="false" ht="15" hidden="false" customHeight="false" outlineLevel="0" collapsed="false">
      <c r="B509" s="100" t="s">
        <v>926</v>
      </c>
      <c r="C509" s="101" t="n">
        <v>-89100</v>
      </c>
      <c r="D509" s="102" t="n">
        <v>6532.7967</v>
      </c>
      <c r="E509" s="102" t="n">
        <v>6622.8</v>
      </c>
      <c r="F509" s="103"/>
    </row>
    <row r="510" customFormat="false" ht="15" hidden="false" customHeight="false" outlineLevel="0" collapsed="false">
      <c r="B510" s="100" t="s">
        <v>927</v>
      </c>
      <c r="C510" s="101" t="n">
        <v>-19250</v>
      </c>
      <c r="D510" s="102" t="n">
        <v>1434.5184</v>
      </c>
      <c r="E510" s="102" t="n">
        <v>1495.7</v>
      </c>
      <c r="F510" s="103"/>
    </row>
    <row r="511" customFormat="false" ht="15" hidden="false" customHeight="false" outlineLevel="0" collapsed="false">
      <c r="B511" s="100" t="s">
        <v>928</v>
      </c>
      <c r="C511" s="101" t="n">
        <v>-458750</v>
      </c>
      <c r="D511" s="102" t="n">
        <v>880.1704</v>
      </c>
      <c r="E511" s="102" t="n">
        <v>890.55</v>
      </c>
      <c r="F511" s="103"/>
    </row>
    <row r="512" customFormat="false" ht="15" hidden="false" customHeight="false" outlineLevel="0" collapsed="false">
      <c r="B512" s="100" t="s">
        <v>929</v>
      </c>
      <c r="C512" s="101" t="n">
        <v>-718900</v>
      </c>
      <c r="D512" s="102" t="n">
        <v>788.6635</v>
      </c>
      <c r="E512" s="102" t="n">
        <v>774.45</v>
      </c>
      <c r="F512" s="103"/>
    </row>
    <row r="513" customFormat="false" ht="15" hidden="false" customHeight="false" outlineLevel="0" collapsed="false">
      <c r="B513" s="100" t="s">
        <v>930</v>
      </c>
      <c r="C513" s="101" t="n">
        <v>-3065900</v>
      </c>
      <c r="D513" s="102" t="n">
        <v>412.6544</v>
      </c>
      <c r="E513" s="102" t="n">
        <v>405.75</v>
      </c>
      <c r="F513" s="103"/>
    </row>
    <row r="514" customFormat="false" ht="15" hidden="false" customHeight="false" outlineLevel="0" collapsed="false">
      <c r="B514" s="100" t="s">
        <v>931</v>
      </c>
      <c r="C514" s="101" t="n">
        <v>-105000</v>
      </c>
      <c r="D514" s="102" t="n">
        <v>1586.2757</v>
      </c>
      <c r="E514" s="102" t="n">
        <v>1582</v>
      </c>
      <c r="F514" s="103"/>
    </row>
    <row r="515" customFormat="false" ht="15" hidden="false" customHeight="false" outlineLevel="0" collapsed="false">
      <c r="B515" s="100" t="s">
        <v>932</v>
      </c>
      <c r="C515" s="101" t="n">
        <v>-1938000</v>
      </c>
      <c r="D515" s="102" t="n">
        <v>291.2512</v>
      </c>
      <c r="E515" s="102" t="n">
        <v>289.2</v>
      </c>
      <c r="F515" s="103"/>
    </row>
    <row r="516" customFormat="false" ht="15" hidden="false" customHeight="false" outlineLevel="0" collapsed="false">
      <c r="B516" s="100" t="s">
        <v>933</v>
      </c>
      <c r="C516" s="101" t="n">
        <v>-1177000</v>
      </c>
      <c r="D516" s="102" t="n">
        <v>357.9507</v>
      </c>
      <c r="E516" s="102" t="n">
        <v>350.5</v>
      </c>
      <c r="F516" s="103"/>
    </row>
    <row r="519" customFormat="false" ht="15" hidden="false" customHeight="false" outlineLevel="0" collapsed="false">
      <c r="B519" s="104" t="s">
        <v>934</v>
      </c>
      <c r="C519" s="105" t="n">
        <v>0.6679</v>
      </c>
    </row>
    <row r="521" customFormat="false" ht="15" hidden="false" customHeight="false" outlineLevel="0" collapsed="false">
      <c r="B521" s="106" t="s">
        <v>935</v>
      </c>
      <c r="C521" s="107"/>
    </row>
    <row r="522" customFormat="false" ht="15.75" hidden="false" customHeight="false" outlineLevel="0" collapsed="false">
      <c r="B522" s="108" t="s">
        <v>936</v>
      </c>
      <c r="C522" s="109" t="s">
        <v>937</v>
      </c>
    </row>
    <row r="523" customFormat="false" ht="15" hidden="false" customHeight="false" outlineLevel="0" collapsed="false">
      <c r="B523" s="100" t="s">
        <v>938</v>
      </c>
      <c r="C523" s="110" t="n">
        <v>91</v>
      </c>
    </row>
    <row r="524" customFormat="false" ht="15" hidden="false" customHeight="false" outlineLevel="0" collapsed="false">
      <c r="B524" s="100" t="s">
        <v>939</v>
      </c>
      <c r="C524" s="110" t="n">
        <v>735</v>
      </c>
    </row>
    <row r="525" customFormat="false" ht="15" hidden="false" customHeight="false" outlineLevel="0" collapsed="false">
      <c r="B525" s="100" t="s">
        <v>940</v>
      </c>
      <c r="C525" s="110" t="n">
        <v>104</v>
      </c>
    </row>
    <row r="526" customFormat="false" ht="15" hidden="false" customHeight="false" outlineLevel="0" collapsed="false">
      <c r="B526" s="100" t="s">
        <v>941</v>
      </c>
      <c r="C526" s="110" t="n">
        <v>563</v>
      </c>
    </row>
    <row r="527" customFormat="false" ht="15" hidden="false" customHeight="false" outlineLevel="0" collapsed="false">
      <c r="B527" s="100" t="s">
        <v>942</v>
      </c>
      <c r="C527" s="110" t="n">
        <v>19</v>
      </c>
    </row>
    <row r="528" customFormat="false" ht="15" hidden="false" customHeight="false" outlineLevel="0" collapsed="false">
      <c r="B528" s="100" t="s">
        <v>943</v>
      </c>
      <c r="C528" s="110" t="n">
        <v>492</v>
      </c>
    </row>
    <row r="529" customFormat="false" ht="15" hidden="false" customHeight="false" outlineLevel="0" collapsed="false">
      <c r="B529" s="100" t="s">
        <v>944</v>
      </c>
      <c r="C529" s="110" t="n">
        <v>979</v>
      </c>
    </row>
    <row r="530" customFormat="false" ht="15" hidden="false" customHeight="false" outlineLevel="0" collapsed="false">
      <c r="B530" s="100" t="s">
        <v>945</v>
      </c>
      <c r="C530" s="110" t="n">
        <v>751</v>
      </c>
    </row>
    <row r="531" customFormat="false" ht="15" hidden="false" customHeight="false" outlineLevel="0" collapsed="false">
      <c r="B531" s="100" t="s">
        <v>946</v>
      </c>
      <c r="C531" s="110" t="n">
        <v>557</v>
      </c>
    </row>
    <row r="532" customFormat="false" ht="15" hidden="false" customHeight="false" outlineLevel="0" collapsed="false">
      <c r="B532" s="100" t="s">
        <v>947</v>
      </c>
      <c r="C532" s="110" t="n">
        <v>197</v>
      </c>
    </row>
    <row r="533" customFormat="false" ht="15" hidden="false" customHeight="false" outlineLevel="0" collapsed="false">
      <c r="B533" s="100" t="s">
        <v>948</v>
      </c>
      <c r="C533" s="110" t="n">
        <v>851</v>
      </c>
    </row>
    <row r="534" customFormat="false" ht="15" hidden="false" customHeight="false" outlineLevel="0" collapsed="false">
      <c r="B534" s="100" t="s">
        <v>949</v>
      </c>
      <c r="C534" s="110" t="n">
        <v>765</v>
      </c>
    </row>
    <row r="535" customFormat="false" ht="15" hidden="false" customHeight="false" outlineLevel="0" collapsed="false">
      <c r="B535" s="100" t="s">
        <v>950</v>
      </c>
      <c r="C535" s="110" t="n">
        <v>23</v>
      </c>
    </row>
    <row r="536" customFormat="false" ht="15" hidden="false" customHeight="false" outlineLevel="0" collapsed="false">
      <c r="B536" s="100" t="s">
        <v>951</v>
      </c>
      <c r="C536" s="110" t="n">
        <v>183</v>
      </c>
    </row>
    <row r="537" customFormat="false" ht="15" hidden="false" customHeight="false" outlineLevel="0" collapsed="false">
      <c r="B537" s="100" t="s">
        <v>952</v>
      </c>
      <c r="C537" s="110" t="n">
        <v>19</v>
      </c>
    </row>
    <row r="538" customFormat="false" ht="15" hidden="false" customHeight="false" outlineLevel="0" collapsed="false">
      <c r="B538" s="100" t="s">
        <v>953</v>
      </c>
      <c r="C538" s="110" t="n">
        <v>734</v>
      </c>
    </row>
    <row r="539" customFormat="false" ht="15" hidden="false" customHeight="false" outlineLevel="0" collapsed="false">
      <c r="B539" s="100" t="s">
        <v>954</v>
      </c>
      <c r="C539" s="110" t="n">
        <v>355</v>
      </c>
    </row>
    <row r="540" customFormat="false" ht="15" hidden="false" customHeight="false" outlineLevel="0" collapsed="false">
      <c r="B540" s="100" t="s">
        <v>955</v>
      </c>
      <c r="C540" s="110" t="n">
        <v>1013</v>
      </c>
    </row>
    <row r="541" customFormat="false" ht="15" hidden="false" customHeight="false" outlineLevel="0" collapsed="false">
      <c r="B541" s="100" t="s">
        <v>956</v>
      </c>
      <c r="C541" s="110" t="n">
        <v>1</v>
      </c>
    </row>
    <row r="542" customFormat="false" ht="15" hidden="false" customHeight="false" outlineLevel="0" collapsed="false">
      <c r="B542" s="100" t="s">
        <v>957</v>
      </c>
      <c r="C542" s="110" t="n">
        <v>1061</v>
      </c>
    </row>
    <row r="543" customFormat="false" ht="15" hidden="false" customHeight="false" outlineLevel="0" collapsed="false">
      <c r="B543" s="100" t="s">
        <v>958</v>
      </c>
      <c r="C543" s="110" t="n">
        <v>2282</v>
      </c>
    </row>
    <row r="544" customFormat="false" ht="15" hidden="false" customHeight="false" outlineLevel="0" collapsed="false">
      <c r="B544" s="100" t="s">
        <v>959</v>
      </c>
      <c r="C544" s="110" t="n">
        <v>25</v>
      </c>
    </row>
    <row r="545" customFormat="false" ht="15" hidden="false" customHeight="false" outlineLevel="0" collapsed="false">
      <c r="B545" s="100" t="s">
        <v>960</v>
      </c>
      <c r="C545" s="110" t="n">
        <v>1232</v>
      </c>
    </row>
    <row r="546" customFormat="false" ht="15" hidden="false" customHeight="false" outlineLevel="0" collapsed="false">
      <c r="B546" s="100" t="s">
        <v>961</v>
      </c>
      <c r="C546" s="110" t="n">
        <v>12</v>
      </c>
    </row>
    <row r="547" customFormat="false" ht="15" hidden="false" customHeight="false" outlineLevel="0" collapsed="false">
      <c r="B547" s="100" t="s">
        <v>962</v>
      </c>
      <c r="C547" s="110" t="n">
        <v>2078</v>
      </c>
    </row>
    <row r="548" customFormat="false" ht="15" hidden="false" customHeight="false" outlineLevel="0" collapsed="false">
      <c r="B548" s="100" t="s">
        <v>963</v>
      </c>
      <c r="C548" s="110" t="n">
        <v>750</v>
      </c>
    </row>
    <row r="549" customFormat="false" ht="15" hidden="false" customHeight="false" outlineLevel="0" collapsed="false">
      <c r="B549" s="100" t="s">
        <v>964</v>
      </c>
      <c r="C549" s="110" t="n">
        <v>28</v>
      </c>
    </row>
    <row r="550" customFormat="false" ht="15" hidden="false" customHeight="false" outlineLevel="0" collapsed="false">
      <c r="B550" s="100" t="s">
        <v>965</v>
      </c>
      <c r="C550" s="110" t="n">
        <v>506</v>
      </c>
    </row>
    <row r="551" customFormat="false" ht="15" hidden="false" customHeight="false" outlineLevel="0" collapsed="false">
      <c r="B551" s="100" t="s">
        <v>966</v>
      </c>
      <c r="C551" s="110" t="n">
        <v>484</v>
      </c>
    </row>
    <row r="552" customFormat="false" ht="15" hidden="false" customHeight="false" outlineLevel="0" collapsed="false">
      <c r="B552" s="100" t="s">
        <v>967</v>
      </c>
      <c r="C552" s="110" t="n">
        <v>239</v>
      </c>
    </row>
    <row r="553" customFormat="false" ht="15" hidden="false" customHeight="false" outlineLevel="0" collapsed="false">
      <c r="B553" s="100" t="s">
        <v>968</v>
      </c>
      <c r="C553" s="110" t="n">
        <v>605</v>
      </c>
    </row>
    <row r="554" customFormat="false" ht="15" hidden="false" customHeight="false" outlineLevel="0" collapsed="false">
      <c r="B554" s="100" t="s">
        <v>969</v>
      </c>
      <c r="C554" s="110" t="n">
        <v>271</v>
      </c>
    </row>
    <row r="555" customFormat="false" ht="15" hidden="false" customHeight="false" outlineLevel="0" collapsed="false">
      <c r="B555" s="100" t="s">
        <v>970</v>
      </c>
      <c r="C555" s="110" t="n">
        <v>348</v>
      </c>
    </row>
    <row r="556" customFormat="false" ht="15" hidden="false" customHeight="false" outlineLevel="0" collapsed="false">
      <c r="B556" s="100" t="s">
        <v>971</v>
      </c>
      <c r="C556" s="110" t="n">
        <v>115</v>
      </c>
    </row>
    <row r="557" customFormat="false" ht="15" hidden="false" customHeight="false" outlineLevel="0" collapsed="false">
      <c r="B557" s="100" t="s">
        <v>972</v>
      </c>
      <c r="C557" s="110" t="n">
        <v>738</v>
      </c>
    </row>
    <row r="558" customFormat="false" ht="15" hidden="false" customHeight="false" outlineLevel="0" collapsed="false">
      <c r="B558" s="100" t="s">
        <v>973</v>
      </c>
      <c r="C558" s="110" t="n">
        <v>695</v>
      </c>
    </row>
    <row r="559" customFormat="false" ht="15" hidden="false" customHeight="false" outlineLevel="0" collapsed="false">
      <c r="B559" s="100" t="s">
        <v>974</v>
      </c>
      <c r="C559" s="110" t="n">
        <v>227</v>
      </c>
    </row>
    <row r="560" customFormat="false" ht="15" hidden="false" customHeight="false" outlineLevel="0" collapsed="false">
      <c r="B560" s="100" t="s">
        <v>975</v>
      </c>
      <c r="C560" s="110" t="n">
        <v>979</v>
      </c>
    </row>
    <row r="561" customFormat="false" ht="15" hidden="false" customHeight="false" outlineLevel="0" collapsed="false">
      <c r="B561" s="100" t="s">
        <v>976</v>
      </c>
      <c r="C561" s="110" t="n">
        <v>407</v>
      </c>
    </row>
    <row r="562" customFormat="false" ht="15" hidden="false" customHeight="false" outlineLevel="0" collapsed="false">
      <c r="B562" s="100" t="s">
        <v>977</v>
      </c>
      <c r="C562" s="110" t="n">
        <v>19</v>
      </c>
    </row>
    <row r="563" customFormat="false" ht="15" hidden="false" customHeight="false" outlineLevel="0" collapsed="false">
      <c r="B563" s="100" t="s">
        <v>978</v>
      </c>
      <c r="C563" s="110" t="n">
        <v>541</v>
      </c>
    </row>
    <row r="564" customFormat="false" ht="15" hidden="false" customHeight="false" outlineLevel="0" collapsed="false">
      <c r="B564" s="100" t="s">
        <v>979</v>
      </c>
      <c r="C564" s="110" t="n">
        <v>432</v>
      </c>
    </row>
    <row r="565" customFormat="false" ht="15" hidden="false" customHeight="false" outlineLevel="0" collapsed="false">
      <c r="B565" s="100" t="s">
        <v>980</v>
      </c>
      <c r="C565" s="110" t="n">
        <v>1201</v>
      </c>
    </row>
    <row r="566" customFormat="false" ht="15" hidden="false" customHeight="false" outlineLevel="0" collapsed="false">
      <c r="B566" s="100" t="s">
        <v>981</v>
      </c>
      <c r="C566" s="110" t="n">
        <v>54</v>
      </c>
    </row>
    <row r="567" customFormat="false" ht="15" hidden="false" customHeight="false" outlineLevel="0" collapsed="false">
      <c r="B567" s="100" t="s">
        <v>982</v>
      </c>
      <c r="C567" s="110" t="n">
        <v>647</v>
      </c>
    </row>
    <row r="568" customFormat="false" ht="15" hidden="false" customHeight="false" outlineLevel="0" collapsed="false">
      <c r="B568" s="100" t="s">
        <v>983</v>
      </c>
      <c r="C568" s="110" t="n">
        <v>10</v>
      </c>
    </row>
    <row r="569" customFormat="false" ht="15" hidden="false" customHeight="false" outlineLevel="0" collapsed="false">
      <c r="B569" s="100" t="s">
        <v>984</v>
      </c>
      <c r="C569" s="110" t="n">
        <v>342</v>
      </c>
    </row>
    <row r="570" customFormat="false" ht="15" hidden="false" customHeight="false" outlineLevel="0" collapsed="false">
      <c r="B570" s="100" t="s">
        <v>985</v>
      </c>
      <c r="C570" s="110" t="n">
        <v>137</v>
      </c>
    </row>
    <row r="571" customFormat="false" ht="15" hidden="false" customHeight="false" outlineLevel="0" collapsed="false">
      <c r="B571" s="100" t="s">
        <v>986</v>
      </c>
      <c r="C571" s="110" t="n">
        <v>656</v>
      </c>
    </row>
    <row r="572" customFormat="false" ht="15" hidden="false" customHeight="false" outlineLevel="0" collapsed="false">
      <c r="B572" s="100" t="s">
        <v>987</v>
      </c>
      <c r="C572" s="110" t="n">
        <v>1</v>
      </c>
    </row>
    <row r="573" customFormat="false" ht="15" hidden="false" customHeight="false" outlineLevel="0" collapsed="false">
      <c r="B573" s="100" t="s">
        <v>988</v>
      </c>
      <c r="C573" s="110" t="n">
        <v>647</v>
      </c>
    </row>
    <row r="574" customFormat="false" ht="15" hidden="false" customHeight="false" outlineLevel="0" collapsed="false">
      <c r="B574" s="100" t="s">
        <v>989</v>
      </c>
      <c r="C574" s="110" t="n">
        <v>159</v>
      </c>
    </row>
    <row r="575" customFormat="false" ht="15" hidden="false" customHeight="false" outlineLevel="0" collapsed="false">
      <c r="B575" s="100" t="s">
        <v>990</v>
      </c>
      <c r="C575" s="110" t="n">
        <v>1420</v>
      </c>
    </row>
    <row r="576" customFormat="false" ht="15" hidden="false" customHeight="false" outlineLevel="0" collapsed="false">
      <c r="B576" s="100" t="s">
        <v>991</v>
      </c>
      <c r="C576" s="110" t="n">
        <v>2</v>
      </c>
    </row>
    <row r="577" customFormat="false" ht="15" hidden="false" customHeight="false" outlineLevel="0" collapsed="false">
      <c r="B577" s="100" t="s">
        <v>992</v>
      </c>
      <c r="C577" s="110" t="n">
        <v>286</v>
      </c>
    </row>
    <row r="578" customFormat="false" ht="15" hidden="false" customHeight="false" outlineLevel="0" collapsed="false">
      <c r="B578" s="100" t="s">
        <v>993</v>
      </c>
      <c r="C578" s="110" t="n">
        <v>537</v>
      </c>
    </row>
    <row r="579" customFormat="false" ht="15" hidden="false" customHeight="false" outlineLevel="0" collapsed="false">
      <c r="B579" s="100" t="s">
        <v>994</v>
      </c>
      <c r="C579" s="110" t="n">
        <v>32</v>
      </c>
    </row>
    <row r="580" customFormat="false" ht="15" hidden="false" customHeight="false" outlineLevel="0" collapsed="false">
      <c r="B580" s="100" t="s">
        <v>995</v>
      </c>
      <c r="C580" s="110" t="n">
        <v>576</v>
      </c>
    </row>
    <row r="581" customFormat="false" ht="15" hidden="false" customHeight="false" outlineLevel="0" collapsed="false">
      <c r="B581" s="100" t="s">
        <v>996</v>
      </c>
      <c r="C581" s="110" t="n">
        <v>296</v>
      </c>
    </row>
    <row r="582" customFormat="false" ht="15" hidden="false" customHeight="false" outlineLevel="0" collapsed="false">
      <c r="B582" s="100" t="s">
        <v>997</v>
      </c>
      <c r="C582" s="110" t="n">
        <v>239</v>
      </c>
    </row>
    <row r="583" customFormat="false" ht="15" hidden="false" customHeight="false" outlineLevel="0" collapsed="false">
      <c r="B583" s="100" t="s">
        <v>998</v>
      </c>
      <c r="C583" s="110" t="n">
        <v>566</v>
      </c>
    </row>
    <row r="584" customFormat="false" ht="15" hidden="false" customHeight="false" outlineLevel="0" collapsed="false">
      <c r="B584" s="100" t="s">
        <v>999</v>
      </c>
      <c r="C584" s="110" t="n">
        <v>1501</v>
      </c>
    </row>
    <row r="585" customFormat="false" ht="15" hidden="false" customHeight="false" outlineLevel="0" collapsed="false">
      <c r="B585" s="100" t="s">
        <v>1000</v>
      </c>
      <c r="C585" s="110" t="n">
        <v>2</v>
      </c>
    </row>
    <row r="586" customFormat="false" ht="15" hidden="false" customHeight="false" outlineLevel="0" collapsed="false">
      <c r="B586" s="100" t="s">
        <v>1001</v>
      </c>
      <c r="C586" s="110" t="n">
        <v>497</v>
      </c>
    </row>
    <row r="587" customFormat="false" ht="15" hidden="false" customHeight="false" outlineLevel="0" collapsed="false">
      <c r="B587" s="100" t="s">
        <v>1002</v>
      </c>
      <c r="C587" s="110" t="n">
        <v>43</v>
      </c>
    </row>
    <row r="588" customFormat="false" ht="15" hidden="false" customHeight="false" outlineLevel="0" collapsed="false">
      <c r="B588" s="100" t="s">
        <v>1003</v>
      </c>
      <c r="C588" s="110" t="n">
        <v>1270</v>
      </c>
    </row>
    <row r="589" customFormat="false" ht="15" hidden="false" customHeight="false" outlineLevel="0" collapsed="false">
      <c r="B589" s="100" t="s">
        <v>1004</v>
      </c>
      <c r="C589" s="110" t="n">
        <v>10</v>
      </c>
    </row>
    <row r="590" customFormat="false" ht="15" hidden="false" customHeight="false" outlineLevel="0" collapsed="false">
      <c r="B590" s="100" t="s">
        <v>1005</v>
      </c>
      <c r="C590" s="110" t="n">
        <v>625</v>
      </c>
    </row>
    <row r="591" customFormat="false" ht="15" hidden="false" customHeight="false" outlineLevel="0" collapsed="false">
      <c r="B591" s="100" t="s">
        <v>1006</v>
      </c>
      <c r="C591" s="110" t="n">
        <v>9</v>
      </c>
    </row>
    <row r="592" customFormat="false" ht="15" hidden="false" customHeight="false" outlineLevel="0" collapsed="false">
      <c r="B592" s="100" t="s">
        <v>1007</v>
      </c>
      <c r="C592" s="110" t="n">
        <v>399</v>
      </c>
    </row>
    <row r="593" customFormat="false" ht="15" hidden="false" customHeight="false" outlineLevel="0" collapsed="false">
      <c r="B593" s="100" t="s">
        <v>1008</v>
      </c>
      <c r="C593" s="110" t="n">
        <v>680</v>
      </c>
    </row>
    <row r="594" customFormat="false" ht="15" hidden="false" customHeight="false" outlineLevel="0" collapsed="false">
      <c r="B594" s="100" t="s">
        <v>1009</v>
      </c>
      <c r="C594" s="110" t="n">
        <v>618</v>
      </c>
    </row>
    <row r="595" customFormat="false" ht="15" hidden="false" customHeight="false" outlineLevel="0" collapsed="false">
      <c r="B595" s="100" t="s">
        <v>1010</v>
      </c>
      <c r="C595" s="110" t="n">
        <v>951</v>
      </c>
    </row>
    <row r="596" customFormat="false" ht="15" hidden="false" customHeight="false" outlineLevel="0" collapsed="false">
      <c r="B596" s="100" t="s">
        <v>1011</v>
      </c>
      <c r="C596" s="110" t="n">
        <v>906</v>
      </c>
    </row>
    <row r="597" customFormat="false" ht="15" hidden="false" customHeight="false" outlineLevel="0" collapsed="false">
      <c r="B597" s="100" t="s">
        <v>1012</v>
      </c>
      <c r="C597" s="110" t="n">
        <v>142</v>
      </c>
    </row>
    <row r="598" customFormat="false" ht="15" hidden="false" customHeight="false" outlineLevel="0" collapsed="false">
      <c r="B598" s="100" t="s">
        <v>1013</v>
      </c>
      <c r="C598" s="110" t="n">
        <v>343</v>
      </c>
    </row>
    <row r="599" customFormat="false" ht="15" hidden="false" customHeight="false" outlineLevel="0" collapsed="false">
      <c r="B599" s="100" t="s">
        <v>1014</v>
      </c>
      <c r="C599" s="110" t="n">
        <v>270</v>
      </c>
    </row>
    <row r="600" customFormat="false" ht="15" hidden="false" customHeight="false" outlineLevel="0" collapsed="false">
      <c r="B600" s="100" t="s">
        <v>1015</v>
      </c>
      <c r="C600" s="110" t="n">
        <v>1096</v>
      </c>
    </row>
    <row r="601" customFormat="false" ht="15" hidden="false" customHeight="false" outlineLevel="0" collapsed="false">
      <c r="B601" s="100" t="s">
        <v>1016</v>
      </c>
      <c r="C601" s="110" t="n">
        <v>238</v>
      </c>
    </row>
    <row r="602" customFormat="false" ht="15" hidden="false" customHeight="false" outlineLevel="0" collapsed="false">
      <c r="B602" s="100" t="s">
        <v>1017</v>
      </c>
      <c r="C602" s="110" t="n">
        <v>351</v>
      </c>
    </row>
    <row r="603" customFormat="false" ht="15" hidden="false" customHeight="false" outlineLevel="0" collapsed="false">
      <c r="B603" s="100" t="s">
        <v>1018</v>
      </c>
      <c r="C603" s="110" t="n">
        <v>432</v>
      </c>
    </row>
    <row r="604" customFormat="false" ht="15" hidden="false" customHeight="false" outlineLevel="0" collapsed="false">
      <c r="B604" s="100" t="s">
        <v>1019</v>
      </c>
      <c r="C604" s="110" t="n">
        <v>477</v>
      </c>
    </row>
    <row r="605" customFormat="false" ht="15" hidden="false" customHeight="false" outlineLevel="0" collapsed="false">
      <c r="B605" s="100" t="s">
        <v>1020</v>
      </c>
      <c r="C605" s="110" t="n">
        <v>2164</v>
      </c>
    </row>
    <row r="606" customFormat="false" ht="15" hidden="false" customHeight="false" outlineLevel="0" collapsed="false">
      <c r="B606" s="100" t="s">
        <v>1021</v>
      </c>
      <c r="C606" s="110" t="n">
        <v>1842</v>
      </c>
    </row>
    <row r="607" customFormat="false" ht="15" hidden="false" customHeight="false" outlineLevel="0" collapsed="false">
      <c r="B607" s="100" t="s">
        <v>1022</v>
      </c>
      <c r="C607" s="110" t="n">
        <v>3</v>
      </c>
    </row>
    <row r="608" customFormat="false" ht="15" hidden="false" customHeight="false" outlineLevel="0" collapsed="false">
      <c r="B608" s="100" t="s">
        <v>1023</v>
      </c>
      <c r="C608" s="110" t="n">
        <v>823</v>
      </c>
    </row>
    <row r="609" customFormat="false" ht="15" hidden="false" customHeight="false" outlineLevel="0" collapsed="false">
      <c r="B609" s="100" t="s">
        <v>1024</v>
      </c>
      <c r="C609" s="110" t="n">
        <v>467</v>
      </c>
    </row>
    <row r="610" customFormat="false" ht="15" hidden="false" customHeight="false" outlineLevel="0" collapsed="false">
      <c r="B610" s="100" t="s">
        <v>1025</v>
      </c>
      <c r="C610" s="110" t="n">
        <v>1200</v>
      </c>
    </row>
    <row r="611" customFormat="false" ht="15" hidden="false" customHeight="false" outlineLevel="0" collapsed="false">
      <c r="B611" s="100" t="s">
        <v>1026</v>
      </c>
      <c r="C611" s="110" t="n">
        <v>1251</v>
      </c>
    </row>
    <row r="612" customFormat="false" ht="15" hidden="false" customHeight="false" outlineLevel="0" collapsed="false">
      <c r="B612" s="100" t="s">
        <v>1027</v>
      </c>
      <c r="C612" s="110" t="n">
        <v>101</v>
      </c>
    </row>
    <row r="613" customFormat="false" ht="15" hidden="false" customHeight="false" outlineLevel="0" collapsed="false">
      <c r="B613" s="100" t="s">
        <v>1028</v>
      </c>
      <c r="C613" s="110" t="n">
        <v>147</v>
      </c>
    </row>
    <row r="614" customFormat="false" ht="15" hidden="false" customHeight="false" outlineLevel="0" collapsed="false">
      <c r="B614" s="100" t="s">
        <v>1029</v>
      </c>
      <c r="C614" s="110" t="n">
        <v>483</v>
      </c>
    </row>
    <row r="615" customFormat="false" ht="15" hidden="false" customHeight="false" outlineLevel="0" collapsed="false">
      <c r="B615" s="100" t="s">
        <v>1030</v>
      </c>
      <c r="C615" s="110" t="n">
        <v>236</v>
      </c>
    </row>
    <row r="616" customFormat="false" ht="15" hidden="false" customHeight="false" outlineLevel="0" collapsed="false">
      <c r="B616" s="100" t="s">
        <v>1031</v>
      </c>
      <c r="C616" s="110" t="n">
        <v>484</v>
      </c>
    </row>
    <row r="617" customFormat="false" ht="15" hidden="false" customHeight="false" outlineLevel="0" collapsed="false">
      <c r="B617" s="100" t="s">
        <v>1032</v>
      </c>
      <c r="C617" s="110" t="n">
        <v>57</v>
      </c>
    </row>
    <row r="618" customFormat="false" ht="15" hidden="false" customHeight="false" outlineLevel="0" collapsed="false">
      <c r="B618" s="100" t="s">
        <v>1033</v>
      </c>
      <c r="C618" s="110" t="n">
        <v>9</v>
      </c>
    </row>
    <row r="619" customFormat="false" ht="15" hidden="false" customHeight="false" outlineLevel="0" collapsed="false">
      <c r="B619" s="100" t="s">
        <v>1034</v>
      </c>
      <c r="C619" s="110" t="n">
        <v>710</v>
      </c>
    </row>
    <row r="620" customFormat="false" ht="15" hidden="false" customHeight="false" outlineLevel="0" collapsed="false">
      <c r="B620" s="100" t="s">
        <v>1035</v>
      </c>
      <c r="C620" s="110" t="n">
        <v>344</v>
      </c>
    </row>
    <row r="621" customFormat="false" ht="15" hidden="false" customHeight="false" outlineLevel="0" collapsed="false">
      <c r="B621" s="100" t="s">
        <v>1036</v>
      </c>
      <c r="C621" s="110" t="n">
        <v>207</v>
      </c>
    </row>
    <row r="622" customFormat="false" ht="15" hidden="false" customHeight="false" outlineLevel="0" collapsed="false">
      <c r="B622" s="100" t="s">
        <v>1037</v>
      </c>
      <c r="C622" s="110" t="n">
        <v>2166</v>
      </c>
    </row>
    <row r="623" customFormat="false" ht="15" hidden="false" customHeight="false" outlineLevel="0" collapsed="false">
      <c r="B623" s="100" t="s">
        <v>1038</v>
      </c>
      <c r="C623" s="110" t="n">
        <v>16</v>
      </c>
    </row>
    <row r="624" customFormat="false" ht="15" hidden="false" customHeight="false" outlineLevel="0" collapsed="false">
      <c r="B624" s="100" t="s">
        <v>1039</v>
      </c>
      <c r="C624" s="110" t="n">
        <v>378</v>
      </c>
    </row>
    <row r="625" customFormat="false" ht="15" hidden="false" customHeight="false" outlineLevel="0" collapsed="false">
      <c r="B625" s="100" t="s">
        <v>1040</v>
      </c>
      <c r="C625" s="110" t="n">
        <v>105</v>
      </c>
    </row>
    <row r="626" customFormat="false" ht="15" hidden="false" customHeight="false" outlineLevel="0" collapsed="false">
      <c r="B626" s="100" t="s">
        <v>1041</v>
      </c>
      <c r="C626" s="110" t="n">
        <v>49</v>
      </c>
    </row>
    <row r="627" customFormat="false" ht="15" hidden="false" customHeight="false" outlineLevel="0" collapsed="false">
      <c r="B627" s="100" t="s">
        <v>1042</v>
      </c>
      <c r="C627" s="110" t="n">
        <v>1</v>
      </c>
    </row>
    <row r="628" customFormat="false" ht="15" hidden="false" customHeight="false" outlineLevel="0" collapsed="false">
      <c r="B628" s="100" t="s">
        <v>1043</v>
      </c>
      <c r="C628" s="110" t="n">
        <v>523</v>
      </c>
    </row>
    <row r="629" customFormat="false" ht="15" hidden="false" customHeight="false" outlineLevel="0" collapsed="false">
      <c r="B629" s="100" t="s">
        <v>1044</v>
      </c>
      <c r="C629" s="110" t="n">
        <v>1224</v>
      </c>
    </row>
    <row r="630" customFormat="false" ht="15" hidden="false" customHeight="false" outlineLevel="0" collapsed="false">
      <c r="B630" s="100" t="s">
        <v>1045</v>
      </c>
      <c r="C630" s="110" t="n">
        <v>212</v>
      </c>
    </row>
    <row r="631" customFormat="false" ht="15" hidden="false" customHeight="false" outlineLevel="0" collapsed="false">
      <c r="B631" s="100" t="s">
        <v>1046</v>
      </c>
      <c r="C631" s="110" t="n">
        <v>504</v>
      </c>
    </row>
    <row r="632" customFormat="false" ht="15" hidden="false" customHeight="false" outlineLevel="0" collapsed="false">
      <c r="B632" s="100" t="s">
        <v>1047</v>
      </c>
      <c r="C632" s="110" t="n">
        <v>78</v>
      </c>
    </row>
    <row r="633" customFormat="false" ht="15" hidden="false" customHeight="false" outlineLevel="0" collapsed="false">
      <c r="B633" s="100" t="s">
        <v>1048</v>
      </c>
      <c r="C633" s="110" t="n">
        <v>179</v>
      </c>
    </row>
    <row r="634" customFormat="false" ht="15" hidden="false" customHeight="false" outlineLevel="0" collapsed="false">
      <c r="B634" s="100" t="s">
        <v>1049</v>
      </c>
      <c r="C634" s="110" t="n">
        <v>97</v>
      </c>
    </row>
    <row r="635" customFormat="false" ht="15" hidden="false" customHeight="false" outlineLevel="0" collapsed="false">
      <c r="B635" s="100" t="s">
        <v>1050</v>
      </c>
      <c r="C635" s="110" t="n">
        <v>1452</v>
      </c>
    </row>
    <row r="636" customFormat="false" ht="15" hidden="false" customHeight="false" outlineLevel="0" collapsed="false">
      <c r="B636" s="100" t="s">
        <v>1051</v>
      </c>
      <c r="C636" s="110" t="n">
        <v>5</v>
      </c>
    </row>
    <row r="637" customFormat="false" ht="15" hidden="false" customHeight="false" outlineLevel="0" collapsed="false">
      <c r="B637" s="100" t="s">
        <v>1052</v>
      </c>
      <c r="C637" s="110" t="n">
        <v>3441</v>
      </c>
    </row>
    <row r="638" customFormat="false" ht="15" hidden="false" customHeight="false" outlineLevel="0" collapsed="false">
      <c r="B638" s="100" t="s">
        <v>1053</v>
      </c>
      <c r="C638" s="110" t="n">
        <v>2</v>
      </c>
    </row>
    <row r="639" customFormat="false" ht="15" hidden="false" customHeight="false" outlineLevel="0" collapsed="false">
      <c r="B639" s="100" t="s">
        <v>1054</v>
      </c>
      <c r="C639" s="110" t="n">
        <v>1101</v>
      </c>
    </row>
    <row r="640" customFormat="false" ht="15" hidden="false" customHeight="false" outlineLevel="0" collapsed="false">
      <c r="B640" s="100" t="s">
        <v>1055</v>
      </c>
      <c r="C640" s="110" t="n">
        <v>9</v>
      </c>
    </row>
    <row r="641" customFormat="false" ht="15" hidden="false" customHeight="false" outlineLevel="0" collapsed="false">
      <c r="B641" s="100" t="s">
        <v>1056</v>
      </c>
      <c r="C641" s="110" t="n">
        <v>377</v>
      </c>
    </row>
    <row r="642" customFormat="false" ht="15" hidden="false" customHeight="false" outlineLevel="0" collapsed="false">
      <c r="B642" s="100" t="s">
        <v>1057</v>
      </c>
      <c r="C642" s="110" t="n">
        <v>371</v>
      </c>
    </row>
    <row r="643" customFormat="false" ht="15" hidden="false" customHeight="false" outlineLevel="0" collapsed="false">
      <c r="B643" s="100" t="s">
        <v>1058</v>
      </c>
      <c r="C643" s="110" t="n">
        <v>429</v>
      </c>
    </row>
    <row r="644" customFormat="false" ht="15" hidden="false" customHeight="false" outlineLevel="0" collapsed="false">
      <c r="B644" s="100" t="s">
        <v>1059</v>
      </c>
      <c r="C644" s="110" t="n">
        <v>547</v>
      </c>
    </row>
    <row r="645" customFormat="false" ht="15" hidden="false" customHeight="false" outlineLevel="0" collapsed="false">
      <c r="B645" s="100" t="s">
        <v>1060</v>
      </c>
      <c r="C645" s="110" t="n">
        <v>475</v>
      </c>
    </row>
    <row r="646" customFormat="false" ht="15" hidden="false" customHeight="false" outlineLevel="0" collapsed="false">
      <c r="B646" s="100" t="s">
        <v>1061</v>
      </c>
      <c r="C646" s="110" t="n">
        <v>9</v>
      </c>
    </row>
    <row r="647" customFormat="false" ht="15" hidden="false" customHeight="false" outlineLevel="0" collapsed="false">
      <c r="B647" s="100" t="s">
        <v>1062</v>
      </c>
      <c r="C647" s="110" t="n">
        <v>58</v>
      </c>
    </row>
    <row r="648" customFormat="false" ht="15" hidden="false" customHeight="false" outlineLevel="0" collapsed="false">
      <c r="B648" s="100" t="s">
        <v>1063</v>
      </c>
      <c r="C648" s="110" t="n">
        <v>1492</v>
      </c>
    </row>
    <row r="649" customFormat="false" ht="15" hidden="false" customHeight="false" outlineLevel="0" collapsed="false">
      <c r="B649" s="100" t="s">
        <v>1064</v>
      </c>
      <c r="C649" s="110" t="n">
        <v>39</v>
      </c>
    </row>
    <row r="650" customFormat="false" ht="15" hidden="false" customHeight="false" outlineLevel="0" collapsed="false">
      <c r="B650" s="100" t="s">
        <v>1065</v>
      </c>
      <c r="C650" s="110" t="n">
        <v>46</v>
      </c>
    </row>
    <row r="651" customFormat="false" ht="15" hidden="false" customHeight="false" outlineLevel="0" collapsed="false">
      <c r="B651" s="100" t="s">
        <v>1066</v>
      </c>
      <c r="C651" s="110" t="n">
        <v>46</v>
      </c>
    </row>
    <row r="652" customFormat="false" ht="15" hidden="false" customHeight="false" outlineLevel="0" collapsed="false">
      <c r="B652" s="100" t="s">
        <v>1067</v>
      </c>
      <c r="C652" s="110" t="n">
        <v>809</v>
      </c>
    </row>
    <row r="653" customFormat="false" ht="15" hidden="false" customHeight="false" outlineLevel="0" collapsed="false">
      <c r="B653" s="100" t="s">
        <v>1068</v>
      </c>
      <c r="C653" s="110" t="n">
        <v>104</v>
      </c>
    </row>
    <row r="654" customFormat="false" ht="15" hidden="false" customHeight="false" outlineLevel="0" collapsed="false">
      <c r="B654" s="100" t="s">
        <v>1069</v>
      </c>
      <c r="C654" s="110" t="n">
        <v>1401</v>
      </c>
    </row>
    <row r="655" customFormat="false" ht="15" hidden="false" customHeight="false" outlineLevel="0" collapsed="false">
      <c r="B655" s="100" t="s">
        <v>1070</v>
      </c>
      <c r="C655" s="110" t="n">
        <v>336</v>
      </c>
    </row>
    <row r="656" customFormat="false" ht="15" hidden="false" customHeight="false" outlineLevel="0" collapsed="false">
      <c r="B656" s="100" t="s">
        <v>1071</v>
      </c>
      <c r="C656" s="110" t="n">
        <v>2888</v>
      </c>
    </row>
    <row r="657" customFormat="false" ht="15" hidden="false" customHeight="false" outlineLevel="0" collapsed="false">
      <c r="B657" s="100" t="s">
        <v>1072</v>
      </c>
      <c r="C657" s="110" t="n">
        <v>153</v>
      </c>
    </row>
    <row r="658" customFormat="false" ht="15" hidden="false" customHeight="false" outlineLevel="0" collapsed="false">
      <c r="B658" s="100" t="s">
        <v>1073</v>
      </c>
      <c r="C658" s="110" t="n">
        <v>7</v>
      </c>
    </row>
    <row r="659" customFormat="false" ht="15" hidden="false" customHeight="false" outlineLevel="0" collapsed="false">
      <c r="B659" s="100" t="s">
        <v>1074</v>
      </c>
      <c r="C659" s="110" t="n">
        <v>484</v>
      </c>
    </row>
    <row r="660" customFormat="false" ht="15" hidden="false" customHeight="false" outlineLevel="0" collapsed="false">
      <c r="B660" s="100" t="s">
        <v>1075</v>
      </c>
      <c r="C660" s="110" t="n">
        <v>7</v>
      </c>
    </row>
    <row r="661" customFormat="false" ht="15" hidden="false" customHeight="false" outlineLevel="0" collapsed="false">
      <c r="B661" s="100" t="s">
        <v>1076</v>
      </c>
      <c r="C661" s="110" t="n">
        <v>928</v>
      </c>
    </row>
    <row r="662" customFormat="false" ht="15" hidden="false" customHeight="false" outlineLevel="0" collapsed="false">
      <c r="B662" s="100" t="s">
        <v>1077</v>
      </c>
      <c r="C662" s="110" t="n">
        <v>36400</v>
      </c>
    </row>
    <row r="663" customFormat="false" ht="15" hidden="false" customHeight="false" outlineLevel="0" collapsed="false">
      <c r="B663" s="100" t="s">
        <v>1078</v>
      </c>
      <c r="C663" s="110" t="n">
        <v>245000</v>
      </c>
    </row>
    <row r="664" customFormat="false" ht="15" hidden="false" customHeight="false" outlineLevel="0" collapsed="false">
      <c r="B664" s="100" t="s">
        <v>1079</v>
      </c>
      <c r="C664" s="110" t="n">
        <v>6</v>
      </c>
    </row>
    <row r="665" customFormat="false" ht="15" hidden="false" customHeight="false" outlineLevel="0" collapsed="false">
      <c r="B665" s="100" t="s">
        <v>1080</v>
      </c>
      <c r="C665" s="110" t="n">
        <v>193</v>
      </c>
    </row>
    <row r="666" customFormat="false" ht="15" hidden="false" customHeight="false" outlineLevel="0" collapsed="false">
      <c r="B666" s="100" t="s">
        <v>1081</v>
      </c>
      <c r="C666" s="110" t="n">
        <v>477</v>
      </c>
    </row>
    <row r="667" customFormat="false" ht="15" hidden="false" customHeight="false" outlineLevel="0" collapsed="false">
      <c r="B667" s="100" t="s">
        <v>1082</v>
      </c>
      <c r="C667" s="110" t="n">
        <v>1</v>
      </c>
    </row>
    <row r="668" customFormat="false" ht="15" hidden="false" customHeight="false" outlineLevel="0" collapsed="false">
      <c r="B668" s="100" t="s">
        <v>1083</v>
      </c>
      <c r="C668" s="110" t="n">
        <v>71</v>
      </c>
    </row>
    <row r="669" customFormat="false" ht="15" hidden="false" customHeight="false" outlineLevel="0" collapsed="false">
      <c r="B669" s="100" t="s">
        <v>1084</v>
      </c>
      <c r="C669" s="110" t="n">
        <v>368</v>
      </c>
    </row>
    <row r="670" customFormat="false" ht="15" hidden="false" customHeight="false" outlineLevel="0" collapsed="false">
      <c r="B670" s="100" t="s">
        <v>1085</v>
      </c>
      <c r="C670" s="110" t="n">
        <v>1179</v>
      </c>
    </row>
    <row r="671" customFormat="false" ht="15" hidden="false" customHeight="false" outlineLevel="0" collapsed="false">
      <c r="B671" s="100" t="s">
        <v>1086</v>
      </c>
      <c r="C671" s="110" t="n">
        <v>553</v>
      </c>
    </row>
    <row r="672" customFormat="false" ht="15" hidden="false" customHeight="false" outlineLevel="0" collapsed="false">
      <c r="B672" s="100" t="s">
        <v>1087</v>
      </c>
      <c r="C672" s="110" t="n">
        <v>5</v>
      </c>
    </row>
    <row r="673" customFormat="false" ht="15" hidden="false" customHeight="false" outlineLevel="0" collapsed="false">
      <c r="B673" s="100" t="s">
        <v>1088</v>
      </c>
      <c r="C673" s="110" t="n">
        <v>223</v>
      </c>
    </row>
    <row r="674" customFormat="false" ht="15" hidden="false" customHeight="false" outlineLevel="0" collapsed="false">
      <c r="B674" s="100" t="s">
        <v>1089</v>
      </c>
      <c r="C674" s="110" t="n">
        <v>6</v>
      </c>
    </row>
    <row r="675" customFormat="false" ht="15" hidden="false" customHeight="false" outlineLevel="0" collapsed="false">
      <c r="B675" s="100" t="s">
        <v>1090</v>
      </c>
      <c r="C675" s="110" t="n">
        <v>776</v>
      </c>
    </row>
    <row r="676" customFormat="false" ht="15" hidden="false" customHeight="false" outlineLevel="0" collapsed="false">
      <c r="B676" s="100" t="s">
        <v>1091</v>
      </c>
      <c r="C676" s="110" t="n">
        <v>12</v>
      </c>
    </row>
    <row r="677" customFormat="false" ht="15" hidden="false" customHeight="false" outlineLevel="0" collapsed="false">
      <c r="B677" s="100" t="s">
        <v>1092</v>
      </c>
      <c r="C677" s="110" t="n">
        <v>46</v>
      </c>
    </row>
    <row r="678" customFormat="false" ht="15" hidden="false" customHeight="false" outlineLevel="0" collapsed="false">
      <c r="B678" s="100" t="s">
        <v>1093</v>
      </c>
      <c r="C678" s="110" t="n">
        <v>842</v>
      </c>
    </row>
    <row r="679" customFormat="false" ht="15" hidden="false" customHeight="false" outlineLevel="0" collapsed="false">
      <c r="B679" s="100" t="s">
        <v>1094</v>
      </c>
      <c r="C679" s="110" t="n">
        <v>175</v>
      </c>
    </row>
    <row r="680" customFormat="false" ht="15" hidden="false" customHeight="false" outlineLevel="0" collapsed="false">
      <c r="B680" s="100" t="s">
        <v>1095</v>
      </c>
      <c r="C680" s="110" t="n">
        <v>20875</v>
      </c>
    </row>
    <row r="681" customFormat="false" ht="15" hidden="false" customHeight="false" outlineLevel="0" collapsed="false">
      <c r="B681" s="100" t="s">
        <v>1096</v>
      </c>
      <c r="C681" s="110" t="n">
        <v>49250</v>
      </c>
    </row>
    <row r="682" customFormat="false" ht="15" hidden="false" customHeight="false" outlineLevel="0" collapsed="false">
      <c r="B682" s="100" t="s">
        <v>1097</v>
      </c>
      <c r="C682" s="110" t="n">
        <v>506</v>
      </c>
    </row>
    <row r="683" customFormat="false" ht="15" hidden="false" customHeight="false" outlineLevel="0" collapsed="false">
      <c r="B683" s="100" t="s">
        <v>1098</v>
      </c>
      <c r="C683" s="110" t="n">
        <v>565</v>
      </c>
    </row>
    <row r="684" customFormat="false" ht="15" hidden="false" customHeight="false" outlineLevel="0" collapsed="false">
      <c r="B684" s="100" t="s">
        <v>1099</v>
      </c>
      <c r="C684" s="110" t="n">
        <v>212</v>
      </c>
    </row>
    <row r="685" customFormat="false" ht="15" hidden="false" customHeight="false" outlineLevel="0" collapsed="false">
      <c r="B685" s="100" t="s">
        <v>1100</v>
      </c>
      <c r="C685" s="110" t="n">
        <v>532</v>
      </c>
    </row>
    <row r="686" customFormat="false" ht="15" hidden="false" customHeight="false" outlineLevel="0" collapsed="false">
      <c r="B686" s="100" t="s">
        <v>1101</v>
      </c>
      <c r="C686" s="110" t="n">
        <v>52</v>
      </c>
    </row>
    <row r="687" customFormat="false" ht="15" hidden="false" customHeight="false" outlineLevel="0" collapsed="false">
      <c r="B687" s="100" t="s">
        <v>1102</v>
      </c>
      <c r="C687" s="110" t="n">
        <v>394</v>
      </c>
    </row>
    <row r="688" customFormat="false" ht="15" hidden="false" customHeight="false" outlineLevel="0" collapsed="false">
      <c r="B688" s="100" t="s">
        <v>1103</v>
      </c>
      <c r="C688" s="110" t="n">
        <v>365</v>
      </c>
    </row>
    <row r="689" customFormat="false" ht="15" hidden="false" customHeight="false" outlineLevel="0" collapsed="false">
      <c r="B689" s="100" t="s">
        <v>1104</v>
      </c>
      <c r="C689" s="110" t="n">
        <v>463</v>
      </c>
    </row>
    <row r="690" customFormat="false" ht="15" hidden="false" customHeight="false" outlineLevel="0" collapsed="false">
      <c r="B690" s="100" t="s">
        <v>1105</v>
      </c>
      <c r="C690" s="110" t="n">
        <v>667</v>
      </c>
    </row>
    <row r="691" customFormat="false" ht="15" hidden="false" customHeight="false" outlineLevel="0" collapsed="false">
      <c r="B691" s="100" t="s">
        <v>1106</v>
      </c>
      <c r="C691" s="110" t="n">
        <v>21</v>
      </c>
    </row>
    <row r="692" customFormat="false" ht="15" hidden="false" customHeight="false" outlineLevel="0" collapsed="false">
      <c r="B692" s="100" t="s">
        <v>1107</v>
      </c>
      <c r="C692" s="110" t="n">
        <v>21</v>
      </c>
    </row>
    <row r="693" customFormat="false" ht="15" hidden="false" customHeight="false" outlineLevel="0" collapsed="false">
      <c r="B693" s="100" t="s">
        <v>1108</v>
      </c>
      <c r="C693" s="110" t="n">
        <v>693</v>
      </c>
    </row>
    <row r="694" customFormat="false" ht="15" hidden="false" customHeight="false" outlineLevel="0" collapsed="false">
      <c r="B694" s="100" t="s">
        <v>1109</v>
      </c>
      <c r="C694" s="110" t="n">
        <v>970</v>
      </c>
    </row>
    <row r="695" customFormat="false" ht="15" hidden="false" customHeight="false" outlineLevel="0" collapsed="false">
      <c r="B695" s="100" t="s">
        <v>1110</v>
      </c>
      <c r="C695" s="110" t="n">
        <v>220</v>
      </c>
    </row>
    <row r="696" customFormat="false" ht="15" hidden="false" customHeight="false" outlineLevel="0" collapsed="false">
      <c r="B696" s="100" t="s">
        <v>1111</v>
      </c>
      <c r="C696" s="110" t="n">
        <v>513</v>
      </c>
    </row>
    <row r="697" customFormat="false" ht="15" hidden="false" customHeight="false" outlineLevel="0" collapsed="false">
      <c r="B697" s="100" t="s">
        <v>1112</v>
      </c>
      <c r="C697" s="110" t="n">
        <v>301</v>
      </c>
    </row>
    <row r="698" customFormat="false" ht="15" hidden="false" customHeight="false" outlineLevel="0" collapsed="false">
      <c r="B698" s="100" t="s">
        <v>1113</v>
      </c>
      <c r="C698" s="110" t="n">
        <v>324</v>
      </c>
    </row>
    <row r="699" customFormat="false" ht="15" hidden="false" customHeight="false" outlineLevel="0" collapsed="false">
      <c r="B699" s="100" t="s">
        <v>1114</v>
      </c>
      <c r="C699" s="110" t="n">
        <v>614</v>
      </c>
    </row>
    <row r="700" customFormat="false" ht="15" hidden="false" customHeight="false" outlineLevel="0" collapsed="false">
      <c r="B700" s="100" t="s">
        <v>1115</v>
      </c>
      <c r="C700" s="110" t="n">
        <v>613</v>
      </c>
    </row>
    <row r="701" customFormat="false" ht="15" hidden="false" customHeight="false" outlineLevel="0" collapsed="false">
      <c r="B701" s="100" t="s">
        <v>1116</v>
      </c>
      <c r="C701" s="110" t="n">
        <v>59</v>
      </c>
    </row>
    <row r="702" customFormat="false" ht="15" hidden="false" customHeight="false" outlineLevel="0" collapsed="false">
      <c r="B702" s="100" t="s">
        <v>1117</v>
      </c>
      <c r="C702" s="110" t="n">
        <v>2</v>
      </c>
    </row>
    <row r="703" customFormat="false" ht="15" hidden="false" customHeight="false" outlineLevel="0" collapsed="false">
      <c r="B703" s="100" t="s">
        <v>1118</v>
      </c>
      <c r="C703" s="110" t="n">
        <v>677</v>
      </c>
    </row>
    <row r="704" customFormat="false" ht="15" hidden="false" customHeight="false" outlineLevel="0" collapsed="false">
      <c r="B704" s="100" t="s">
        <v>1119</v>
      </c>
      <c r="C704" s="110" t="n">
        <v>413</v>
      </c>
    </row>
    <row r="705" customFormat="false" ht="15" hidden="false" customHeight="false" outlineLevel="0" collapsed="false">
      <c r="B705" s="100" t="s">
        <v>1120</v>
      </c>
      <c r="C705" s="110" t="n">
        <v>1691</v>
      </c>
    </row>
    <row r="706" customFormat="false" ht="15" hidden="false" customHeight="false" outlineLevel="0" collapsed="false">
      <c r="B706" s="100" t="s">
        <v>1121</v>
      </c>
      <c r="C706" s="110" t="n">
        <v>283</v>
      </c>
    </row>
    <row r="707" customFormat="false" ht="15" hidden="false" customHeight="false" outlineLevel="0" collapsed="false">
      <c r="B707" s="100" t="s">
        <v>1122</v>
      </c>
      <c r="C707" s="110" t="n">
        <v>574</v>
      </c>
    </row>
    <row r="708" customFormat="false" ht="15" hidden="false" customHeight="false" outlineLevel="0" collapsed="false">
      <c r="B708" s="100" t="s">
        <v>1123</v>
      </c>
      <c r="C708" s="110" t="n">
        <v>185</v>
      </c>
    </row>
    <row r="709" customFormat="false" ht="15" hidden="false" customHeight="false" outlineLevel="0" collapsed="false">
      <c r="B709" s="100" t="s">
        <v>1124</v>
      </c>
      <c r="C709" s="110" t="n">
        <v>526</v>
      </c>
    </row>
    <row r="710" customFormat="false" ht="15" hidden="false" customHeight="false" outlineLevel="0" collapsed="false">
      <c r="B710" s="100" t="s">
        <v>1125</v>
      </c>
      <c r="C710" s="110" t="n">
        <v>587</v>
      </c>
    </row>
    <row r="711" customFormat="false" ht="15" hidden="false" customHeight="false" outlineLevel="0" collapsed="false">
      <c r="B711" s="100" t="s">
        <v>1126</v>
      </c>
      <c r="C711" s="110" t="n">
        <v>1645</v>
      </c>
    </row>
    <row r="712" customFormat="false" ht="15" hidden="false" customHeight="false" outlineLevel="0" collapsed="false">
      <c r="B712" s="100" t="s">
        <v>1127</v>
      </c>
      <c r="C712" s="110" t="n">
        <v>1</v>
      </c>
    </row>
    <row r="713" customFormat="false" ht="15" hidden="false" customHeight="false" outlineLevel="0" collapsed="false">
      <c r="B713" s="100" t="s">
        <v>1128</v>
      </c>
      <c r="C713" s="110" t="n">
        <v>311</v>
      </c>
    </row>
    <row r="714" customFormat="false" ht="15" hidden="false" customHeight="false" outlineLevel="0" collapsed="false">
      <c r="B714" s="100" t="s">
        <v>1129</v>
      </c>
      <c r="C714" s="110" t="n">
        <v>141</v>
      </c>
    </row>
    <row r="715" customFormat="false" ht="15" hidden="false" customHeight="false" outlineLevel="0" collapsed="false">
      <c r="B715" s="100" t="s">
        <v>1130</v>
      </c>
      <c r="C715" s="110" t="n">
        <v>363</v>
      </c>
    </row>
    <row r="716" customFormat="false" ht="15" hidden="false" customHeight="false" outlineLevel="0" collapsed="false">
      <c r="B716" s="100" t="s">
        <v>1131</v>
      </c>
      <c r="C716" s="110" t="n">
        <v>10</v>
      </c>
    </row>
    <row r="717" customFormat="false" ht="15" hidden="false" customHeight="false" outlineLevel="0" collapsed="false">
      <c r="B717" s="100" t="s">
        <v>1132</v>
      </c>
      <c r="C717" s="110" t="n">
        <v>1214</v>
      </c>
    </row>
    <row r="718" customFormat="false" ht="15" hidden="false" customHeight="false" outlineLevel="0" collapsed="false">
      <c r="B718" s="100" t="s">
        <v>1133</v>
      </c>
      <c r="C718" s="110" t="n">
        <v>9</v>
      </c>
    </row>
    <row r="719" customFormat="false" ht="15" hidden="false" customHeight="false" outlineLevel="0" collapsed="false">
      <c r="B719" s="100" t="s">
        <v>1134</v>
      </c>
      <c r="C719" s="110" t="n">
        <v>1061</v>
      </c>
    </row>
    <row r="720" customFormat="false" ht="15" hidden="false" customHeight="false" outlineLevel="0" collapsed="false">
      <c r="B720" s="100" t="s">
        <v>1135</v>
      </c>
      <c r="C720" s="110" t="n">
        <v>6</v>
      </c>
    </row>
    <row r="721" customFormat="false" ht="15" hidden="false" customHeight="false" outlineLevel="0" collapsed="false">
      <c r="B721" s="100" t="s">
        <v>1136</v>
      </c>
      <c r="C721" s="110" t="n">
        <v>611</v>
      </c>
    </row>
    <row r="722" customFormat="false" ht="15" hidden="false" customHeight="false" outlineLevel="0" collapsed="false">
      <c r="B722" s="100" t="s">
        <v>1137</v>
      </c>
      <c r="C722" s="110" t="n">
        <v>113</v>
      </c>
    </row>
    <row r="723" customFormat="false" ht="15" hidden="false" customHeight="false" outlineLevel="0" collapsed="false">
      <c r="B723" s="100" t="s">
        <v>1138</v>
      </c>
      <c r="C723" s="110" t="n">
        <v>995</v>
      </c>
    </row>
    <row r="724" customFormat="false" ht="15" hidden="false" customHeight="false" outlineLevel="0" collapsed="false">
      <c r="B724" s="100" t="s">
        <v>1139</v>
      </c>
      <c r="C724" s="110" t="n">
        <v>2870</v>
      </c>
    </row>
    <row r="725" customFormat="false" ht="15" hidden="false" customHeight="false" outlineLevel="0" collapsed="false">
      <c r="B725" s="100" t="s">
        <v>1140</v>
      </c>
      <c r="C725" s="110" t="n">
        <v>658</v>
      </c>
    </row>
    <row r="726" customFormat="false" ht="15" hidden="false" customHeight="false" outlineLevel="0" collapsed="false">
      <c r="B726" s="100" t="s">
        <v>1141</v>
      </c>
      <c r="C726" s="110" t="n">
        <v>467</v>
      </c>
    </row>
    <row r="727" customFormat="false" ht="15" hidden="false" customHeight="false" outlineLevel="0" collapsed="false">
      <c r="B727" s="100" t="s">
        <v>1142</v>
      </c>
      <c r="C727" s="110" t="n">
        <v>130</v>
      </c>
    </row>
    <row r="728" customFormat="false" ht="15" hidden="false" customHeight="false" outlineLevel="0" collapsed="false">
      <c r="B728" s="100" t="s">
        <v>1143</v>
      </c>
      <c r="C728" s="110" t="n">
        <v>395</v>
      </c>
    </row>
    <row r="729" customFormat="false" ht="15" hidden="false" customHeight="false" outlineLevel="0" collapsed="false">
      <c r="B729" s="100" t="s">
        <v>1144</v>
      </c>
      <c r="C729" s="110" t="n">
        <v>1</v>
      </c>
    </row>
    <row r="730" customFormat="false" ht="15" hidden="false" customHeight="false" outlineLevel="0" collapsed="false">
      <c r="B730" s="100" t="s">
        <v>1145</v>
      </c>
      <c r="C730" s="110" t="n">
        <v>225</v>
      </c>
    </row>
    <row r="731" customFormat="false" ht="15" hidden="false" customHeight="false" outlineLevel="0" collapsed="false">
      <c r="B731" s="100" t="s">
        <v>1146</v>
      </c>
      <c r="C731" s="110" t="n">
        <v>40</v>
      </c>
    </row>
    <row r="732" customFormat="false" ht="15" hidden="false" customHeight="false" outlineLevel="0" collapsed="false">
      <c r="B732" s="100" t="s">
        <v>1147</v>
      </c>
      <c r="C732" s="110" t="n">
        <v>312</v>
      </c>
    </row>
    <row r="733" customFormat="false" ht="15" hidden="false" customHeight="false" outlineLevel="0" collapsed="false">
      <c r="B733" s="100" t="s">
        <v>1148</v>
      </c>
      <c r="C733" s="110" t="n">
        <v>26</v>
      </c>
    </row>
    <row r="734" customFormat="false" ht="15" hidden="false" customHeight="false" outlineLevel="0" collapsed="false">
      <c r="B734" s="100" t="s">
        <v>1149</v>
      </c>
      <c r="C734" s="110" t="n">
        <v>1216</v>
      </c>
    </row>
    <row r="735" customFormat="false" ht="15" hidden="false" customHeight="false" outlineLevel="0" collapsed="false">
      <c r="B735" s="100" t="s">
        <v>1150</v>
      </c>
      <c r="C735" s="110" t="n">
        <v>3</v>
      </c>
    </row>
    <row r="736" customFormat="false" ht="15" hidden="false" customHeight="false" outlineLevel="0" collapsed="false">
      <c r="B736" s="100" t="s">
        <v>1151</v>
      </c>
      <c r="C736" s="110" t="n">
        <v>1069</v>
      </c>
    </row>
    <row r="737" customFormat="false" ht="15" hidden="false" customHeight="false" outlineLevel="0" collapsed="false">
      <c r="B737" s="100" t="s">
        <v>1152</v>
      </c>
      <c r="C737" s="110" t="n">
        <v>153</v>
      </c>
    </row>
    <row r="738" customFormat="false" ht="15" hidden="false" customHeight="false" outlineLevel="0" collapsed="false">
      <c r="B738" s="100" t="s">
        <v>1153</v>
      </c>
      <c r="C738" s="110" t="n">
        <v>1001</v>
      </c>
    </row>
    <row r="739" customFormat="false" ht="15" hidden="false" customHeight="false" outlineLevel="0" collapsed="false">
      <c r="B739" s="100" t="s">
        <v>1154</v>
      </c>
      <c r="C739" s="110" t="n">
        <v>6</v>
      </c>
    </row>
    <row r="740" customFormat="false" ht="15" hidden="false" customHeight="false" outlineLevel="0" collapsed="false">
      <c r="B740" s="100" t="s">
        <v>1155</v>
      </c>
      <c r="C740" s="110" t="n">
        <v>77</v>
      </c>
    </row>
    <row r="741" customFormat="false" ht="15" hidden="false" customHeight="false" outlineLevel="0" collapsed="false">
      <c r="B741" s="100" t="s">
        <v>1156</v>
      </c>
      <c r="C741" s="110" t="n">
        <v>444</v>
      </c>
    </row>
    <row r="742" customFormat="false" ht="15" hidden="false" customHeight="false" outlineLevel="0" collapsed="false">
      <c r="B742" s="100" t="s">
        <v>1157</v>
      </c>
      <c r="C742" s="110" t="n">
        <v>806</v>
      </c>
    </row>
    <row r="743" customFormat="false" ht="15" hidden="false" customHeight="false" outlineLevel="0" collapsed="false">
      <c r="B743" s="100" t="s">
        <v>1158</v>
      </c>
      <c r="C743" s="110" t="n">
        <v>8</v>
      </c>
    </row>
    <row r="744" customFormat="false" ht="15" hidden="false" customHeight="false" outlineLevel="0" collapsed="false">
      <c r="B744" s="100" t="s">
        <v>938</v>
      </c>
      <c r="C744" s="110" t="n">
        <v>9</v>
      </c>
    </row>
    <row r="745" customFormat="false" ht="15" hidden="false" customHeight="false" outlineLevel="0" collapsed="false">
      <c r="B745" s="100" t="s">
        <v>1159</v>
      </c>
      <c r="C745" s="110" t="n">
        <v>12</v>
      </c>
    </row>
    <row r="746" customFormat="false" ht="15" hidden="false" customHeight="false" outlineLevel="0" collapsed="false">
      <c r="B746" s="100" t="s">
        <v>1160</v>
      </c>
      <c r="C746" s="110" t="n">
        <v>19</v>
      </c>
    </row>
    <row r="747" customFormat="false" ht="15" hidden="false" customHeight="false" outlineLevel="0" collapsed="false">
      <c r="B747" s="100" t="s">
        <v>942</v>
      </c>
      <c r="C747" s="110" t="n">
        <v>11</v>
      </c>
    </row>
    <row r="748" customFormat="false" ht="15" hidden="false" customHeight="false" outlineLevel="0" collapsed="false">
      <c r="B748" s="100" t="s">
        <v>1161</v>
      </c>
      <c r="C748" s="110" t="n">
        <v>5</v>
      </c>
    </row>
    <row r="749" customFormat="false" ht="15" hidden="false" customHeight="false" outlineLevel="0" collapsed="false">
      <c r="B749" s="100" t="s">
        <v>1162</v>
      </c>
      <c r="C749" s="110" t="n">
        <v>7</v>
      </c>
    </row>
    <row r="750" customFormat="false" ht="15" hidden="false" customHeight="false" outlineLevel="0" collapsed="false">
      <c r="B750" s="100" t="s">
        <v>1163</v>
      </c>
      <c r="C750" s="110" t="n">
        <v>3</v>
      </c>
    </row>
    <row r="751" customFormat="false" ht="15" hidden="false" customHeight="false" outlineLevel="0" collapsed="false">
      <c r="B751" s="100" t="s">
        <v>1164</v>
      </c>
      <c r="C751" s="110" t="n">
        <v>7</v>
      </c>
    </row>
    <row r="752" customFormat="false" ht="15" hidden="false" customHeight="false" outlineLevel="0" collapsed="false">
      <c r="B752" s="100" t="s">
        <v>947</v>
      </c>
      <c r="C752" s="110" t="n">
        <v>14</v>
      </c>
    </row>
    <row r="753" customFormat="false" ht="15" hidden="false" customHeight="false" outlineLevel="0" collapsed="false">
      <c r="B753" s="100" t="s">
        <v>1165</v>
      </c>
      <c r="C753" s="110" t="n">
        <v>4</v>
      </c>
    </row>
    <row r="754" customFormat="false" ht="15" hidden="false" customHeight="false" outlineLevel="0" collapsed="false">
      <c r="B754" s="100" t="s">
        <v>1166</v>
      </c>
      <c r="C754" s="110" t="n">
        <v>21</v>
      </c>
    </row>
    <row r="755" customFormat="false" ht="15" hidden="false" customHeight="false" outlineLevel="0" collapsed="false">
      <c r="B755" s="100" t="s">
        <v>1167</v>
      </c>
      <c r="C755" s="110" t="n">
        <v>10</v>
      </c>
    </row>
    <row r="756" customFormat="false" ht="15" hidden="false" customHeight="false" outlineLevel="0" collapsed="false">
      <c r="B756" s="100" t="s">
        <v>950</v>
      </c>
      <c r="C756" s="110" t="n">
        <v>10</v>
      </c>
    </row>
    <row r="757" customFormat="false" ht="15" hidden="false" customHeight="false" outlineLevel="0" collapsed="false">
      <c r="B757" s="100" t="s">
        <v>1168</v>
      </c>
      <c r="C757" s="110" t="n">
        <v>3</v>
      </c>
    </row>
    <row r="758" customFormat="false" ht="15" hidden="false" customHeight="false" outlineLevel="0" collapsed="false">
      <c r="B758" s="100" t="s">
        <v>952</v>
      </c>
      <c r="C758" s="110" t="n">
        <v>14</v>
      </c>
    </row>
    <row r="759" customFormat="false" ht="15" hidden="false" customHeight="false" outlineLevel="0" collapsed="false">
      <c r="B759" s="100" t="s">
        <v>954</v>
      </c>
      <c r="C759" s="110" t="n">
        <v>14</v>
      </c>
    </row>
    <row r="760" customFormat="false" ht="15" hidden="false" customHeight="false" outlineLevel="0" collapsed="false">
      <c r="B760" s="100" t="s">
        <v>1169</v>
      </c>
      <c r="C760" s="110" t="n">
        <v>3</v>
      </c>
    </row>
    <row r="761" customFormat="false" ht="15" hidden="false" customHeight="false" outlineLevel="0" collapsed="false">
      <c r="B761" s="100" t="s">
        <v>956</v>
      </c>
      <c r="C761" s="110" t="n">
        <v>20</v>
      </c>
    </row>
    <row r="762" customFormat="false" ht="15" hidden="false" customHeight="false" outlineLevel="0" collapsed="false">
      <c r="B762" s="100" t="s">
        <v>1170</v>
      </c>
      <c r="C762" s="110" t="n">
        <v>1</v>
      </c>
    </row>
    <row r="763" customFormat="false" ht="15" hidden="false" customHeight="false" outlineLevel="0" collapsed="false">
      <c r="B763" s="100" t="s">
        <v>1171</v>
      </c>
      <c r="C763" s="110" t="n">
        <v>5</v>
      </c>
    </row>
    <row r="764" customFormat="false" ht="15" hidden="false" customHeight="false" outlineLevel="0" collapsed="false">
      <c r="B764" s="100" t="s">
        <v>959</v>
      </c>
      <c r="C764" s="110" t="n">
        <v>7</v>
      </c>
    </row>
    <row r="765" customFormat="false" ht="15" hidden="false" customHeight="false" outlineLevel="0" collapsed="false">
      <c r="B765" s="100" t="s">
        <v>1172</v>
      </c>
      <c r="C765" s="110" t="n">
        <v>1</v>
      </c>
    </row>
    <row r="766" customFormat="false" ht="15" hidden="false" customHeight="false" outlineLevel="0" collapsed="false">
      <c r="B766" s="100" t="s">
        <v>961</v>
      </c>
      <c r="C766" s="110" t="n">
        <v>10</v>
      </c>
    </row>
    <row r="767" customFormat="false" ht="15" hidden="false" customHeight="false" outlineLevel="0" collapsed="false">
      <c r="B767" s="100" t="s">
        <v>1173</v>
      </c>
      <c r="C767" s="110" t="n">
        <v>3</v>
      </c>
    </row>
    <row r="768" customFormat="false" ht="15" hidden="false" customHeight="false" outlineLevel="0" collapsed="false">
      <c r="B768" s="100" t="s">
        <v>1174</v>
      </c>
      <c r="C768" s="110" t="n">
        <v>12</v>
      </c>
    </row>
    <row r="769" customFormat="false" ht="15" hidden="false" customHeight="false" outlineLevel="0" collapsed="false">
      <c r="B769" s="100" t="s">
        <v>1175</v>
      </c>
      <c r="C769" s="110" t="n">
        <v>1</v>
      </c>
    </row>
    <row r="770" customFormat="false" ht="15" hidden="false" customHeight="false" outlineLevel="0" collapsed="false">
      <c r="B770" s="100" t="s">
        <v>964</v>
      </c>
      <c r="C770" s="110" t="n">
        <v>11</v>
      </c>
    </row>
    <row r="771" customFormat="false" ht="15" hidden="false" customHeight="false" outlineLevel="0" collapsed="false">
      <c r="B771" s="100" t="s">
        <v>1176</v>
      </c>
      <c r="C771" s="110" t="n">
        <v>6</v>
      </c>
    </row>
    <row r="772" customFormat="false" ht="15" hidden="false" customHeight="false" outlineLevel="0" collapsed="false">
      <c r="B772" s="100" t="s">
        <v>1177</v>
      </c>
      <c r="C772" s="110" t="n">
        <v>5</v>
      </c>
    </row>
    <row r="773" customFormat="false" ht="15" hidden="false" customHeight="false" outlineLevel="0" collapsed="false">
      <c r="B773" s="100" t="s">
        <v>967</v>
      </c>
      <c r="C773" s="110" t="n">
        <v>18</v>
      </c>
    </row>
    <row r="774" customFormat="false" ht="15" hidden="false" customHeight="false" outlineLevel="0" collapsed="false">
      <c r="B774" s="100" t="s">
        <v>1178</v>
      </c>
      <c r="C774" s="110" t="n">
        <v>5</v>
      </c>
    </row>
    <row r="775" customFormat="false" ht="15" hidden="false" customHeight="false" outlineLevel="0" collapsed="false">
      <c r="B775" s="100" t="s">
        <v>1179</v>
      </c>
      <c r="C775" s="110" t="n">
        <v>18</v>
      </c>
    </row>
    <row r="776" customFormat="false" ht="15" hidden="false" customHeight="false" outlineLevel="0" collapsed="false">
      <c r="B776" s="100" t="s">
        <v>1180</v>
      </c>
      <c r="C776" s="110" t="n">
        <v>4</v>
      </c>
    </row>
    <row r="777" customFormat="false" ht="15" hidden="false" customHeight="false" outlineLevel="0" collapsed="false">
      <c r="B777" s="100" t="s">
        <v>971</v>
      </c>
      <c r="C777" s="110" t="n">
        <v>2</v>
      </c>
    </row>
    <row r="778" customFormat="false" ht="15" hidden="false" customHeight="false" outlineLevel="0" collapsed="false">
      <c r="B778" s="100" t="s">
        <v>1181</v>
      </c>
      <c r="C778" s="110" t="n">
        <v>8</v>
      </c>
    </row>
    <row r="779" customFormat="false" ht="15" hidden="false" customHeight="false" outlineLevel="0" collapsed="false">
      <c r="B779" s="100" t="s">
        <v>1182</v>
      </c>
      <c r="C779" s="110" t="n">
        <v>12</v>
      </c>
    </row>
    <row r="780" customFormat="false" ht="15" hidden="false" customHeight="false" outlineLevel="0" collapsed="false">
      <c r="B780" s="100" t="s">
        <v>1183</v>
      </c>
      <c r="C780" s="110" t="n">
        <v>2</v>
      </c>
    </row>
    <row r="781" customFormat="false" ht="15" hidden="false" customHeight="false" outlineLevel="0" collapsed="false">
      <c r="B781" s="100" t="s">
        <v>974</v>
      </c>
      <c r="C781" s="110" t="n">
        <v>23</v>
      </c>
    </row>
    <row r="782" customFormat="false" ht="15" hidden="false" customHeight="false" outlineLevel="0" collapsed="false">
      <c r="B782" s="100" t="s">
        <v>1184</v>
      </c>
      <c r="C782" s="110" t="n">
        <v>3</v>
      </c>
    </row>
    <row r="783" customFormat="false" ht="15" hidden="false" customHeight="false" outlineLevel="0" collapsed="false">
      <c r="B783" s="100" t="s">
        <v>1185</v>
      </c>
      <c r="C783" s="110" t="n">
        <v>3</v>
      </c>
    </row>
    <row r="784" customFormat="false" ht="15" hidden="false" customHeight="false" outlineLevel="0" collapsed="false">
      <c r="B784" s="100" t="s">
        <v>977</v>
      </c>
      <c r="C784" s="110" t="n">
        <v>16</v>
      </c>
    </row>
    <row r="785" customFormat="false" ht="15" hidden="false" customHeight="false" outlineLevel="0" collapsed="false">
      <c r="B785" s="100" t="s">
        <v>1186</v>
      </c>
      <c r="C785" s="110" t="n">
        <v>8</v>
      </c>
    </row>
    <row r="786" customFormat="false" ht="15" hidden="false" customHeight="false" outlineLevel="0" collapsed="false">
      <c r="B786" s="100" t="s">
        <v>1187</v>
      </c>
      <c r="C786" s="110" t="n">
        <v>15</v>
      </c>
    </row>
    <row r="787" customFormat="false" ht="15" hidden="false" customHeight="false" outlineLevel="0" collapsed="false">
      <c r="B787" s="100" t="s">
        <v>1188</v>
      </c>
      <c r="C787" s="110" t="n">
        <v>1</v>
      </c>
    </row>
    <row r="788" customFormat="false" ht="15" hidden="false" customHeight="false" outlineLevel="0" collapsed="false">
      <c r="B788" s="100" t="s">
        <v>1189</v>
      </c>
      <c r="C788" s="110" t="n">
        <v>7</v>
      </c>
    </row>
    <row r="789" customFormat="false" ht="15" hidden="false" customHeight="false" outlineLevel="0" collapsed="false">
      <c r="B789" s="100" t="s">
        <v>981</v>
      </c>
      <c r="C789" s="110" t="n">
        <v>16</v>
      </c>
    </row>
    <row r="790" customFormat="false" ht="15" hidden="false" customHeight="false" outlineLevel="0" collapsed="false">
      <c r="B790" s="100" t="s">
        <v>1190</v>
      </c>
      <c r="C790" s="110" t="n">
        <v>2</v>
      </c>
    </row>
    <row r="791" customFormat="false" ht="15" hidden="false" customHeight="false" outlineLevel="0" collapsed="false">
      <c r="B791" s="100" t="s">
        <v>1191</v>
      </c>
      <c r="C791" s="110" t="n">
        <v>3</v>
      </c>
    </row>
    <row r="792" customFormat="false" ht="15" hidden="false" customHeight="false" outlineLevel="0" collapsed="false">
      <c r="B792" s="100" t="s">
        <v>1192</v>
      </c>
      <c r="C792" s="110" t="n">
        <v>12</v>
      </c>
    </row>
    <row r="793" customFormat="false" ht="15" hidden="false" customHeight="false" outlineLevel="0" collapsed="false">
      <c r="B793" s="100" t="s">
        <v>985</v>
      </c>
      <c r="C793" s="110" t="n">
        <v>6</v>
      </c>
    </row>
    <row r="794" customFormat="false" ht="15" hidden="false" customHeight="false" outlineLevel="0" collapsed="false">
      <c r="B794" s="100" t="s">
        <v>1193</v>
      </c>
      <c r="C794" s="110" t="n">
        <v>2</v>
      </c>
    </row>
    <row r="795" customFormat="false" ht="15" hidden="false" customHeight="false" outlineLevel="0" collapsed="false">
      <c r="B795" s="100" t="s">
        <v>1194</v>
      </c>
      <c r="C795" s="110" t="n">
        <v>10</v>
      </c>
    </row>
    <row r="796" customFormat="false" ht="15" hidden="false" customHeight="false" outlineLevel="0" collapsed="false">
      <c r="B796" s="100" t="s">
        <v>1195</v>
      </c>
      <c r="C796" s="110" t="n">
        <v>7</v>
      </c>
    </row>
    <row r="797" customFormat="false" ht="15" hidden="false" customHeight="false" outlineLevel="0" collapsed="false">
      <c r="B797" s="100" t="s">
        <v>987</v>
      </c>
      <c r="C797" s="110" t="n">
        <v>21</v>
      </c>
    </row>
    <row r="798" customFormat="false" ht="15" hidden="false" customHeight="false" outlineLevel="0" collapsed="false">
      <c r="B798" s="100" t="s">
        <v>1196</v>
      </c>
      <c r="C798" s="110" t="n">
        <v>4</v>
      </c>
    </row>
    <row r="799" customFormat="false" ht="15" hidden="false" customHeight="false" outlineLevel="0" collapsed="false">
      <c r="B799" s="100" t="s">
        <v>1197</v>
      </c>
      <c r="C799" s="110" t="n">
        <v>4</v>
      </c>
    </row>
    <row r="800" customFormat="false" ht="15" hidden="false" customHeight="false" outlineLevel="0" collapsed="false">
      <c r="B800" s="100" t="s">
        <v>1198</v>
      </c>
      <c r="C800" s="110" t="n">
        <v>4</v>
      </c>
    </row>
    <row r="801" customFormat="false" ht="15" hidden="false" customHeight="false" outlineLevel="0" collapsed="false">
      <c r="B801" s="100" t="s">
        <v>991</v>
      </c>
      <c r="C801" s="110" t="n">
        <v>9</v>
      </c>
    </row>
    <row r="802" customFormat="false" ht="15" hidden="false" customHeight="false" outlineLevel="0" collapsed="false">
      <c r="B802" s="100" t="s">
        <v>1199</v>
      </c>
      <c r="C802" s="110" t="n">
        <v>6</v>
      </c>
    </row>
    <row r="803" customFormat="false" ht="15" hidden="false" customHeight="false" outlineLevel="0" collapsed="false">
      <c r="B803" s="100" t="s">
        <v>1200</v>
      </c>
      <c r="C803" s="110" t="n">
        <v>8</v>
      </c>
    </row>
    <row r="804" customFormat="false" ht="15" hidden="false" customHeight="false" outlineLevel="0" collapsed="false">
      <c r="B804" s="100" t="s">
        <v>1201</v>
      </c>
      <c r="C804" s="110" t="n">
        <v>10</v>
      </c>
    </row>
    <row r="805" customFormat="false" ht="15" hidden="false" customHeight="false" outlineLevel="0" collapsed="false">
      <c r="B805" s="100" t="s">
        <v>994</v>
      </c>
      <c r="C805" s="110" t="n">
        <v>10</v>
      </c>
    </row>
    <row r="806" customFormat="false" ht="15" hidden="false" customHeight="false" outlineLevel="0" collapsed="false">
      <c r="B806" s="100" t="s">
        <v>1202</v>
      </c>
      <c r="C806" s="110" t="n">
        <v>3</v>
      </c>
    </row>
    <row r="807" customFormat="false" ht="15" hidden="false" customHeight="false" outlineLevel="0" collapsed="false">
      <c r="B807" s="100" t="s">
        <v>997</v>
      </c>
      <c r="C807" s="110" t="n">
        <v>7</v>
      </c>
    </row>
    <row r="808" customFormat="false" ht="15" hidden="false" customHeight="false" outlineLevel="0" collapsed="false">
      <c r="B808" s="100" t="s">
        <v>1203</v>
      </c>
      <c r="C808" s="110" t="n">
        <v>2</v>
      </c>
    </row>
    <row r="809" customFormat="false" ht="15" hidden="false" customHeight="false" outlineLevel="0" collapsed="false">
      <c r="B809" s="100" t="s">
        <v>1204</v>
      </c>
      <c r="C809" s="110" t="n">
        <v>20</v>
      </c>
    </row>
    <row r="810" customFormat="false" ht="15" hidden="false" customHeight="false" outlineLevel="0" collapsed="false">
      <c r="B810" s="100" t="s">
        <v>1205</v>
      </c>
      <c r="C810" s="110" t="n">
        <v>1</v>
      </c>
    </row>
    <row r="811" customFormat="false" ht="15" hidden="false" customHeight="false" outlineLevel="0" collapsed="false">
      <c r="B811" s="100" t="s">
        <v>1000</v>
      </c>
      <c r="C811" s="110" t="n">
        <v>16</v>
      </c>
    </row>
    <row r="812" customFormat="false" ht="15" hidden="false" customHeight="false" outlineLevel="0" collapsed="false">
      <c r="B812" s="100" t="s">
        <v>1002</v>
      </c>
      <c r="C812" s="110" t="n">
        <v>15</v>
      </c>
    </row>
    <row r="813" customFormat="false" ht="15" hidden="false" customHeight="false" outlineLevel="0" collapsed="false">
      <c r="B813" s="100" t="s">
        <v>1004</v>
      </c>
      <c r="C813" s="110" t="n">
        <v>22</v>
      </c>
    </row>
    <row r="814" customFormat="false" ht="15" hidden="false" customHeight="false" outlineLevel="0" collapsed="false">
      <c r="B814" s="100" t="s">
        <v>1206</v>
      </c>
      <c r="C814" s="110" t="n">
        <v>1</v>
      </c>
    </row>
    <row r="815" customFormat="false" ht="15" hidden="false" customHeight="false" outlineLevel="0" collapsed="false">
      <c r="B815" s="100" t="s">
        <v>1006</v>
      </c>
      <c r="C815" s="110" t="n">
        <v>12</v>
      </c>
    </row>
    <row r="816" customFormat="false" ht="15" hidden="false" customHeight="false" outlineLevel="0" collapsed="false">
      <c r="B816" s="100" t="s">
        <v>1207</v>
      </c>
      <c r="C816" s="110" t="n">
        <v>2</v>
      </c>
    </row>
    <row r="817" customFormat="false" ht="15" hidden="false" customHeight="false" outlineLevel="0" collapsed="false">
      <c r="B817" s="100" t="s">
        <v>1208</v>
      </c>
      <c r="C817" s="110" t="n">
        <v>19</v>
      </c>
    </row>
    <row r="818" customFormat="false" ht="15" hidden="false" customHeight="false" outlineLevel="0" collapsed="false">
      <c r="B818" s="100" t="s">
        <v>1209</v>
      </c>
      <c r="C818" s="110" t="n">
        <v>8</v>
      </c>
    </row>
    <row r="819" customFormat="false" ht="15" hidden="false" customHeight="false" outlineLevel="0" collapsed="false">
      <c r="B819" s="100" t="s">
        <v>1210</v>
      </c>
      <c r="C819" s="110" t="n">
        <v>5</v>
      </c>
    </row>
    <row r="820" customFormat="false" ht="15" hidden="false" customHeight="false" outlineLevel="0" collapsed="false">
      <c r="B820" s="100" t="s">
        <v>1211</v>
      </c>
      <c r="C820" s="110" t="n">
        <v>3</v>
      </c>
    </row>
    <row r="821" customFormat="false" ht="15" hidden="false" customHeight="false" outlineLevel="0" collapsed="false">
      <c r="B821" s="100" t="s">
        <v>1212</v>
      </c>
      <c r="C821" s="110" t="n">
        <v>14</v>
      </c>
    </row>
    <row r="822" customFormat="false" ht="15" hidden="false" customHeight="false" outlineLevel="0" collapsed="false">
      <c r="B822" s="100" t="s">
        <v>1213</v>
      </c>
      <c r="C822" s="110" t="n">
        <v>2</v>
      </c>
    </row>
    <row r="823" customFormat="false" ht="15" hidden="false" customHeight="false" outlineLevel="0" collapsed="false">
      <c r="B823" s="100" t="s">
        <v>1214</v>
      </c>
      <c r="C823" s="110" t="n">
        <v>2</v>
      </c>
    </row>
    <row r="824" customFormat="false" ht="15" hidden="false" customHeight="false" outlineLevel="0" collapsed="false">
      <c r="B824" s="100" t="s">
        <v>1215</v>
      </c>
      <c r="C824" s="110" t="n">
        <v>6</v>
      </c>
    </row>
    <row r="825" customFormat="false" ht="15" hidden="false" customHeight="false" outlineLevel="0" collapsed="false">
      <c r="B825" s="100" t="s">
        <v>1216</v>
      </c>
      <c r="C825" s="110" t="n">
        <v>6</v>
      </c>
    </row>
    <row r="826" customFormat="false" ht="15" hidden="false" customHeight="false" outlineLevel="0" collapsed="false">
      <c r="B826" s="100" t="s">
        <v>1217</v>
      </c>
      <c r="C826" s="110" t="n">
        <v>10</v>
      </c>
    </row>
    <row r="827" customFormat="false" ht="15" hidden="false" customHeight="false" outlineLevel="0" collapsed="false">
      <c r="B827" s="100" t="s">
        <v>1218</v>
      </c>
      <c r="C827" s="110" t="n">
        <v>3</v>
      </c>
    </row>
    <row r="828" customFormat="false" ht="15" hidden="false" customHeight="false" outlineLevel="0" collapsed="false">
      <c r="B828" s="100" t="s">
        <v>1219</v>
      </c>
      <c r="C828" s="110" t="n">
        <v>3</v>
      </c>
    </row>
    <row r="829" customFormat="false" ht="15" hidden="false" customHeight="false" outlineLevel="0" collapsed="false">
      <c r="B829" s="100" t="s">
        <v>1220</v>
      </c>
      <c r="C829" s="110" t="n">
        <v>3</v>
      </c>
    </row>
    <row r="830" customFormat="false" ht="15" hidden="false" customHeight="false" outlineLevel="0" collapsed="false">
      <c r="B830" s="100" t="s">
        <v>1221</v>
      </c>
      <c r="C830" s="110" t="n">
        <v>17</v>
      </c>
    </row>
    <row r="831" customFormat="false" ht="15" hidden="false" customHeight="false" outlineLevel="0" collapsed="false">
      <c r="B831" s="100" t="s">
        <v>1016</v>
      </c>
      <c r="C831" s="110" t="n">
        <v>11</v>
      </c>
    </row>
    <row r="832" customFormat="false" ht="15" hidden="false" customHeight="false" outlineLevel="0" collapsed="false">
      <c r="B832" s="100" t="s">
        <v>1222</v>
      </c>
      <c r="C832" s="110" t="n">
        <v>6</v>
      </c>
    </row>
    <row r="833" customFormat="false" ht="15" hidden="false" customHeight="false" outlineLevel="0" collapsed="false">
      <c r="B833" s="100" t="s">
        <v>1223</v>
      </c>
      <c r="C833" s="110" t="n">
        <v>6</v>
      </c>
    </row>
    <row r="834" customFormat="false" ht="15" hidden="false" customHeight="false" outlineLevel="0" collapsed="false">
      <c r="B834" s="100" t="s">
        <v>1224</v>
      </c>
      <c r="C834" s="110" t="n">
        <v>23</v>
      </c>
    </row>
    <row r="835" customFormat="false" ht="15" hidden="false" customHeight="false" outlineLevel="0" collapsed="false">
      <c r="B835" s="100" t="s">
        <v>1225</v>
      </c>
      <c r="C835" s="110" t="n">
        <v>11</v>
      </c>
    </row>
    <row r="836" customFormat="false" ht="15" hidden="false" customHeight="false" outlineLevel="0" collapsed="false">
      <c r="B836" s="100" t="s">
        <v>1226</v>
      </c>
      <c r="C836" s="110" t="n">
        <v>6</v>
      </c>
    </row>
    <row r="837" customFormat="false" ht="15" hidden="false" customHeight="false" outlineLevel="0" collapsed="false">
      <c r="B837" s="100" t="s">
        <v>1227</v>
      </c>
      <c r="C837" s="110" t="n">
        <v>15</v>
      </c>
    </row>
    <row r="838" customFormat="false" ht="15" hidden="false" customHeight="false" outlineLevel="0" collapsed="false">
      <c r="B838" s="100" t="s">
        <v>1022</v>
      </c>
      <c r="C838" s="110" t="n">
        <v>26</v>
      </c>
    </row>
    <row r="839" customFormat="false" ht="15" hidden="false" customHeight="false" outlineLevel="0" collapsed="false">
      <c r="B839" s="100" t="s">
        <v>1024</v>
      </c>
      <c r="C839" s="110" t="n">
        <v>8</v>
      </c>
    </row>
    <row r="840" customFormat="false" ht="15" hidden="false" customHeight="false" outlineLevel="0" collapsed="false">
      <c r="B840" s="100" t="s">
        <v>1228</v>
      </c>
      <c r="C840" s="110" t="n">
        <v>2</v>
      </c>
    </row>
    <row r="841" customFormat="false" ht="15" hidden="false" customHeight="false" outlineLevel="0" collapsed="false">
      <c r="B841" s="100" t="s">
        <v>1229</v>
      </c>
      <c r="C841" s="110" t="n">
        <v>6</v>
      </c>
    </row>
    <row r="842" customFormat="false" ht="15" hidden="false" customHeight="false" outlineLevel="0" collapsed="false">
      <c r="B842" s="100" t="s">
        <v>1027</v>
      </c>
      <c r="C842" s="110" t="n">
        <v>11</v>
      </c>
    </row>
    <row r="843" customFormat="false" ht="15" hidden="false" customHeight="false" outlineLevel="0" collapsed="false">
      <c r="B843" s="100" t="s">
        <v>1230</v>
      </c>
      <c r="C843" s="110" t="n">
        <v>3</v>
      </c>
    </row>
    <row r="844" customFormat="false" ht="15" hidden="false" customHeight="false" outlineLevel="0" collapsed="false">
      <c r="B844" s="100" t="s">
        <v>1231</v>
      </c>
      <c r="C844" s="110" t="n">
        <v>17</v>
      </c>
    </row>
    <row r="845" customFormat="false" ht="15" hidden="false" customHeight="false" outlineLevel="0" collapsed="false">
      <c r="B845" s="100" t="s">
        <v>1232</v>
      </c>
      <c r="C845" s="110" t="n">
        <v>1</v>
      </c>
    </row>
    <row r="846" customFormat="false" ht="15" hidden="false" customHeight="false" outlineLevel="0" collapsed="false">
      <c r="B846" s="100" t="s">
        <v>1233</v>
      </c>
      <c r="C846" s="110" t="n">
        <v>3</v>
      </c>
    </row>
    <row r="847" customFormat="false" ht="15" hidden="false" customHeight="false" outlineLevel="0" collapsed="false">
      <c r="B847" s="100" t="s">
        <v>1234</v>
      </c>
      <c r="C847" s="110" t="n">
        <v>2</v>
      </c>
    </row>
    <row r="848" customFormat="false" ht="15" hidden="false" customHeight="false" outlineLevel="0" collapsed="false">
      <c r="B848" s="100" t="s">
        <v>1033</v>
      </c>
      <c r="C848" s="110" t="n">
        <v>20</v>
      </c>
    </row>
    <row r="849" customFormat="false" ht="15" hidden="false" customHeight="false" outlineLevel="0" collapsed="false">
      <c r="B849" s="100" t="s">
        <v>1036</v>
      </c>
      <c r="C849" s="110" t="n">
        <v>7</v>
      </c>
    </row>
    <row r="850" customFormat="false" ht="15" hidden="false" customHeight="false" outlineLevel="0" collapsed="false">
      <c r="B850" s="100" t="s">
        <v>1235</v>
      </c>
      <c r="C850" s="110" t="n">
        <v>1</v>
      </c>
    </row>
    <row r="851" customFormat="false" ht="15" hidden="false" customHeight="false" outlineLevel="0" collapsed="false">
      <c r="B851" s="100" t="s">
        <v>1038</v>
      </c>
      <c r="C851" s="110" t="n">
        <v>13</v>
      </c>
    </row>
    <row r="852" customFormat="false" ht="15" hidden="false" customHeight="false" outlineLevel="0" collapsed="false">
      <c r="B852" s="100" t="s">
        <v>1236</v>
      </c>
      <c r="C852" s="110" t="n">
        <v>6</v>
      </c>
    </row>
    <row r="853" customFormat="false" ht="15" hidden="false" customHeight="false" outlineLevel="0" collapsed="false">
      <c r="B853" s="100" t="s">
        <v>1237</v>
      </c>
      <c r="C853" s="110" t="n">
        <v>1</v>
      </c>
    </row>
    <row r="854" customFormat="false" ht="15" hidden="false" customHeight="false" outlineLevel="0" collapsed="false">
      <c r="B854" s="100" t="s">
        <v>1238</v>
      </c>
      <c r="C854" s="110" t="n">
        <v>1</v>
      </c>
    </row>
    <row r="855" customFormat="false" ht="15" hidden="false" customHeight="false" outlineLevel="0" collapsed="false">
      <c r="B855" s="100" t="s">
        <v>1239</v>
      </c>
      <c r="C855" s="110" t="n">
        <v>3</v>
      </c>
    </row>
    <row r="856" customFormat="false" ht="15" hidden="false" customHeight="false" outlineLevel="0" collapsed="false">
      <c r="B856" s="100" t="s">
        <v>1042</v>
      </c>
      <c r="C856" s="110" t="n">
        <v>17</v>
      </c>
    </row>
    <row r="857" customFormat="false" ht="15" hidden="false" customHeight="false" outlineLevel="0" collapsed="false">
      <c r="B857" s="100" t="s">
        <v>1240</v>
      </c>
      <c r="C857" s="110" t="n">
        <v>4</v>
      </c>
    </row>
    <row r="858" customFormat="false" ht="15" hidden="false" customHeight="false" outlineLevel="0" collapsed="false">
      <c r="B858" s="100" t="s">
        <v>1241</v>
      </c>
      <c r="C858" s="110" t="n">
        <v>19</v>
      </c>
    </row>
    <row r="859" customFormat="false" ht="15" hidden="false" customHeight="false" outlineLevel="0" collapsed="false">
      <c r="B859" s="100" t="s">
        <v>1242</v>
      </c>
      <c r="C859" s="110" t="n">
        <v>1</v>
      </c>
    </row>
    <row r="860" customFormat="false" ht="15" hidden="false" customHeight="false" outlineLevel="0" collapsed="false">
      <c r="B860" s="100" t="s">
        <v>1243</v>
      </c>
      <c r="C860" s="110" t="n">
        <v>6</v>
      </c>
    </row>
    <row r="861" customFormat="false" ht="15" hidden="false" customHeight="false" outlineLevel="0" collapsed="false">
      <c r="B861" s="100" t="s">
        <v>1045</v>
      </c>
      <c r="C861" s="110" t="n">
        <v>7</v>
      </c>
    </row>
    <row r="862" customFormat="false" ht="15" hidden="false" customHeight="false" outlineLevel="0" collapsed="false">
      <c r="B862" s="100" t="s">
        <v>1244</v>
      </c>
      <c r="C862" s="110" t="n">
        <v>3</v>
      </c>
    </row>
    <row r="863" customFormat="false" ht="15" hidden="false" customHeight="false" outlineLevel="0" collapsed="false">
      <c r="B863" s="100" t="s">
        <v>1049</v>
      </c>
      <c r="C863" s="110" t="n">
        <v>15</v>
      </c>
    </row>
    <row r="864" customFormat="false" ht="15" hidden="false" customHeight="false" outlineLevel="0" collapsed="false">
      <c r="B864" s="100" t="s">
        <v>1051</v>
      </c>
      <c r="C864" s="110" t="n">
        <v>14</v>
      </c>
    </row>
    <row r="865" customFormat="false" ht="15" hidden="false" customHeight="false" outlineLevel="0" collapsed="false">
      <c r="B865" s="100" t="s">
        <v>1053</v>
      </c>
      <c r="C865" s="110" t="n">
        <v>25</v>
      </c>
    </row>
    <row r="866" customFormat="false" ht="15" hidden="false" customHeight="false" outlineLevel="0" collapsed="false">
      <c r="B866" s="100" t="s">
        <v>1245</v>
      </c>
      <c r="C866" s="110" t="n">
        <v>5</v>
      </c>
    </row>
    <row r="867" customFormat="false" ht="15" hidden="false" customHeight="false" outlineLevel="0" collapsed="false">
      <c r="B867" s="100" t="s">
        <v>1055</v>
      </c>
      <c r="C867" s="110" t="n">
        <v>17</v>
      </c>
    </row>
    <row r="868" customFormat="false" ht="15" hidden="false" customHeight="false" outlineLevel="0" collapsed="false">
      <c r="B868" s="100" t="s">
        <v>1246</v>
      </c>
      <c r="C868" s="110" t="n">
        <v>1</v>
      </c>
    </row>
    <row r="869" customFormat="false" ht="15" hidden="false" customHeight="false" outlineLevel="0" collapsed="false">
      <c r="B869" s="100" t="s">
        <v>1247</v>
      </c>
      <c r="C869" s="110" t="n">
        <v>17</v>
      </c>
    </row>
    <row r="870" customFormat="false" ht="15" hidden="false" customHeight="false" outlineLevel="0" collapsed="false">
      <c r="B870" s="100" t="s">
        <v>1248</v>
      </c>
      <c r="C870" s="110" t="n">
        <v>6</v>
      </c>
    </row>
    <row r="871" customFormat="false" ht="15" hidden="false" customHeight="false" outlineLevel="0" collapsed="false">
      <c r="B871" s="100" t="s">
        <v>1249</v>
      </c>
      <c r="C871" s="110" t="n">
        <v>6</v>
      </c>
    </row>
    <row r="872" customFormat="false" ht="15" hidden="false" customHeight="false" outlineLevel="0" collapsed="false">
      <c r="B872" s="100" t="s">
        <v>1250</v>
      </c>
      <c r="C872" s="110" t="n">
        <v>6</v>
      </c>
    </row>
    <row r="873" customFormat="false" ht="15" hidden="false" customHeight="false" outlineLevel="0" collapsed="false">
      <c r="B873" s="100" t="s">
        <v>1251</v>
      </c>
      <c r="C873" s="110" t="n">
        <v>12</v>
      </c>
    </row>
    <row r="874" customFormat="false" ht="15" hidden="false" customHeight="false" outlineLevel="0" collapsed="false">
      <c r="B874" s="100" t="s">
        <v>1252</v>
      </c>
      <c r="C874" s="110" t="n">
        <v>6</v>
      </c>
    </row>
    <row r="875" customFormat="false" ht="15" hidden="false" customHeight="false" outlineLevel="0" collapsed="false">
      <c r="B875" s="100" t="s">
        <v>1253</v>
      </c>
      <c r="C875" s="110" t="n">
        <v>10</v>
      </c>
    </row>
    <row r="876" customFormat="false" ht="15" hidden="false" customHeight="false" outlineLevel="0" collapsed="false">
      <c r="B876" s="100" t="s">
        <v>1061</v>
      </c>
      <c r="C876" s="110" t="n">
        <v>14</v>
      </c>
    </row>
    <row r="877" customFormat="false" ht="15" hidden="false" customHeight="false" outlineLevel="0" collapsed="false">
      <c r="B877" s="100" t="s">
        <v>1254</v>
      </c>
      <c r="C877" s="110" t="n">
        <v>6</v>
      </c>
    </row>
    <row r="878" customFormat="false" ht="15" hidden="false" customHeight="false" outlineLevel="0" collapsed="false">
      <c r="B878" s="100" t="s">
        <v>1255</v>
      </c>
      <c r="C878" s="110" t="n">
        <v>1</v>
      </c>
    </row>
    <row r="879" customFormat="false" ht="15" hidden="false" customHeight="false" outlineLevel="0" collapsed="false">
      <c r="B879" s="100" t="s">
        <v>1066</v>
      </c>
      <c r="C879" s="110" t="n">
        <v>11</v>
      </c>
    </row>
    <row r="880" customFormat="false" ht="15" hidden="false" customHeight="false" outlineLevel="0" collapsed="false">
      <c r="B880" s="100" t="s">
        <v>1256</v>
      </c>
      <c r="C880" s="110" t="n">
        <v>1</v>
      </c>
    </row>
    <row r="881" customFormat="false" ht="15" hidden="false" customHeight="false" outlineLevel="0" collapsed="false">
      <c r="B881" s="100" t="s">
        <v>1257</v>
      </c>
      <c r="C881" s="110" t="n">
        <v>2</v>
      </c>
    </row>
    <row r="882" customFormat="false" ht="15" hidden="false" customHeight="false" outlineLevel="0" collapsed="false">
      <c r="B882" s="100" t="s">
        <v>1258</v>
      </c>
      <c r="C882" s="110" t="n">
        <v>8</v>
      </c>
    </row>
    <row r="883" customFormat="false" ht="15" hidden="false" customHeight="false" outlineLevel="0" collapsed="false">
      <c r="B883" s="100" t="s">
        <v>1070</v>
      </c>
      <c r="C883" s="110" t="n">
        <v>12</v>
      </c>
    </row>
    <row r="884" customFormat="false" ht="15" hidden="false" customHeight="false" outlineLevel="0" collapsed="false">
      <c r="B884" s="100" t="s">
        <v>1259</v>
      </c>
      <c r="C884" s="110" t="n">
        <v>5</v>
      </c>
    </row>
    <row r="885" customFormat="false" ht="15" hidden="false" customHeight="false" outlineLevel="0" collapsed="false">
      <c r="B885" s="100" t="s">
        <v>1260</v>
      </c>
      <c r="C885" s="110" t="n">
        <v>7</v>
      </c>
    </row>
    <row r="886" customFormat="false" ht="15" hidden="false" customHeight="false" outlineLevel="0" collapsed="false">
      <c r="B886" s="100" t="s">
        <v>1261</v>
      </c>
      <c r="C886" s="110" t="n">
        <v>2</v>
      </c>
    </row>
    <row r="887" customFormat="false" ht="15" hidden="false" customHeight="false" outlineLevel="0" collapsed="false">
      <c r="B887" s="100" t="s">
        <v>1073</v>
      </c>
      <c r="C887" s="110" t="n">
        <v>10</v>
      </c>
    </row>
    <row r="888" customFormat="false" ht="15" hidden="false" customHeight="false" outlineLevel="0" collapsed="false">
      <c r="B888" s="100" t="s">
        <v>1075</v>
      </c>
      <c r="C888" s="110" t="n">
        <v>13</v>
      </c>
    </row>
    <row r="889" customFormat="false" ht="15" hidden="false" customHeight="false" outlineLevel="0" collapsed="false">
      <c r="B889" s="100" t="s">
        <v>1262</v>
      </c>
      <c r="C889" s="110" t="n">
        <v>1</v>
      </c>
    </row>
    <row r="890" customFormat="false" ht="15" hidden="false" customHeight="false" outlineLevel="0" collapsed="false">
      <c r="B890" s="100" t="s">
        <v>1077</v>
      </c>
      <c r="C890" s="110" t="n">
        <v>16</v>
      </c>
    </row>
    <row r="891" customFormat="false" ht="15" hidden="false" customHeight="false" outlineLevel="0" collapsed="false">
      <c r="B891" s="100" t="s">
        <v>1263</v>
      </c>
      <c r="C891" s="110" t="n">
        <v>6</v>
      </c>
    </row>
    <row r="892" customFormat="false" ht="15" hidden="false" customHeight="false" outlineLevel="0" collapsed="false">
      <c r="B892" s="100" t="s">
        <v>1079</v>
      </c>
      <c r="C892" s="110" t="n">
        <v>17</v>
      </c>
    </row>
    <row r="893" customFormat="false" ht="15" hidden="false" customHeight="false" outlineLevel="0" collapsed="false">
      <c r="B893" s="100" t="s">
        <v>1264</v>
      </c>
      <c r="C893" s="110" t="n">
        <v>3</v>
      </c>
    </row>
    <row r="894" customFormat="false" ht="15" hidden="false" customHeight="false" outlineLevel="0" collapsed="false">
      <c r="B894" s="100" t="s">
        <v>1265</v>
      </c>
      <c r="C894" s="110" t="n">
        <v>4</v>
      </c>
    </row>
    <row r="895" customFormat="false" ht="15" hidden="false" customHeight="false" outlineLevel="0" collapsed="false">
      <c r="B895" s="100" t="s">
        <v>1082</v>
      </c>
      <c r="C895" s="110" t="n">
        <v>11</v>
      </c>
    </row>
    <row r="896" customFormat="false" ht="15" hidden="false" customHeight="false" outlineLevel="0" collapsed="false">
      <c r="B896" s="100" t="s">
        <v>1266</v>
      </c>
      <c r="C896" s="110" t="n">
        <v>5</v>
      </c>
    </row>
    <row r="897" customFormat="false" ht="15" hidden="false" customHeight="false" outlineLevel="0" collapsed="false">
      <c r="B897" s="100" t="s">
        <v>1267</v>
      </c>
      <c r="C897" s="110" t="n">
        <v>7</v>
      </c>
    </row>
    <row r="898" customFormat="false" ht="15" hidden="false" customHeight="false" outlineLevel="0" collapsed="false">
      <c r="B898" s="100" t="s">
        <v>1268</v>
      </c>
      <c r="C898" s="110" t="n">
        <v>3</v>
      </c>
    </row>
    <row r="899" customFormat="false" ht="15" hidden="false" customHeight="false" outlineLevel="0" collapsed="false">
      <c r="B899" s="100" t="s">
        <v>1269</v>
      </c>
      <c r="C899" s="110" t="n">
        <v>3</v>
      </c>
    </row>
    <row r="900" customFormat="false" ht="15" hidden="false" customHeight="false" outlineLevel="0" collapsed="false">
      <c r="B900" s="100" t="s">
        <v>1270</v>
      </c>
      <c r="C900" s="110" t="n">
        <v>21</v>
      </c>
    </row>
    <row r="901" customFormat="false" ht="15" hidden="false" customHeight="false" outlineLevel="0" collapsed="false">
      <c r="B901" s="100" t="s">
        <v>1271</v>
      </c>
      <c r="C901" s="110" t="n">
        <v>1</v>
      </c>
    </row>
    <row r="902" customFormat="false" ht="15" hidden="false" customHeight="false" outlineLevel="0" collapsed="false">
      <c r="B902" s="100" t="s">
        <v>1272</v>
      </c>
      <c r="C902" s="110" t="n">
        <v>9</v>
      </c>
    </row>
    <row r="903" customFormat="false" ht="15" hidden="false" customHeight="false" outlineLevel="0" collapsed="false">
      <c r="B903" s="100" t="s">
        <v>1273</v>
      </c>
      <c r="C903" s="110" t="n">
        <v>4</v>
      </c>
    </row>
    <row r="904" customFormat="false" ht="15" hidden="false" customHeight="false" outlineLevel="0" collapsed="false">
      <c r="B904" s="100" t="s">
        <v>1087</v>
      </c>
      <c r="C904" s="110" t="n">
        <v>3</v>
      </c>
    </row>
    <row r="905" customFormat="false" ht="15" hidden="false" customHeight="false" outlineLevel="0" collapsed="false">
      <c r="B905" s="100" t="s">
        <v>1089</v>
      </c>
      <c r="C905" s="110" t="n">
        <v>5</v>
      </c>
    </row>
    <row r="906" customFormat="false" ht="15" hidden="false" customHeight="false" outlineLevel="0" collapsed="false">
      <c r="B906" s="100" t="s">
        <v>1274</v>
      </c>
      <c r="C906" s="110" t="n">
        <v>6</v>
      </c>
    </row>
    <row r="907" customFormat="false" ht="15" hidden="false" customHeight="false" outlineLevel="0" collapsed="false">
      <c r="B907" s="100" t="s">
        <v>1275</v>
      </c>
      <c r="C907" s="110" t="n">
        <v>6</v>
      </c>
    </row>
    <row r="908" customFormat="false" ht="15" hidden="false" customHeight="false" outlineLevel="0" collapsed="false">
      <c r="B908" s="100" t="s">
        <v>1276</v>
      </c>
      <c r="C908" s="110" t="n">
        <v>13</v>
      </c>
    </row>
    <row r="909" customFormat="false" ht="15" hidden="false" customHeight="false" outlineLevel="0" collapsed="false">
      <c r="B909" s="100" t="s">
        <v>1277</v>
      </c>
      <c r="C909" s="110" t="n">
        <v>6</v>
      </c>
    </row>
    <row r="910" customFormat="false" ht="15" hidden="false" customHeight="false" outlineLevel="0" collapsed="false">
      <c r="B910" s="100" t="s">
        <v>1278</v>
      </c>
      <c r="C910" s="110" t="n">
        <v>3</v>
      </c>
    </row>
    <row r="911" customFormat="false" ht="15" hidden="false" customHeight="false" outlineLevel="0" collapsed="false">
      <c r="B911" s="100" t="s">
        <v>1279</v>
      </c>
      <c r="C911" s="110" t="n">
        <v>8</v>
      </c>
    </row>
    <row r="912" customFormat="false" ht="15" hidden="false" customHeight="false" outlineLevel="0" collapsed="false">
      <c r="B912" s="100" t="s">
        <v>1095</v>
      </c>
      <c r="C912" s="110" t="n">
        <v>19</v>
      </c>
    </row>
    <row r="913" customFormat="false" ht="15" hidden="false" customHeight="false" outlineLevel="0" collapsed="false">
      <c r="B913" s="100" t="s">
        <v>1280</v>
      </c>
      <c r="C913" s="110" t="n">
        <v>7</v>
      </c>
    </row>
    <row r="914" customFormat="false" ht="15" hidden="false" customHeight="false" outlineLevel="0" collapsed="false">
      <c r="B914" s="100" t="s">
        <v>1281</v>
      </c>
      <c r="C914" s="110" t="n">
        <v>3</v>
      </c>
    </row>
    <row r="915" customFormat="false" ht="15" hidden="false" customHeight="false" outlineLevel="0" collapsed="false">
      <c r="B915" s="100" t="s">
        <v>1282</v>
      </c>
      <c r="C915" s="110" t="n">
        <v>3</v>
      </c>
    </row>
    <row r="916" customFormat="false" ht="15" hidden="false" customHeight="false" outlineLevel="0" collapsed="false">
      <c r="B916" s="100" t="s">
        <v>1283</v>
      </c>
      <c r="C916" s="110" t="n">
        <v>1</v>
      </c>
    </row>
    <row r="917" customFormat="false" ht="15" hidden="false" customHeight="false" outlineLevel="0" collapsed="false">
      <c r="B917" s="100" t="s">
        <v>1284</v>
      </c>
      <c r="C917" s="110" t="n">
        <v>13</v>
      </c>
    </row>
    <row r="918" customFormat="false" ht="15" hidden="false" customHeight="false" outlineLevel="0" collapsed="false">
      <c r="B918" s="100" t="s">
        <v>1285</v>
      </c>
      <c r="C918" s="110" t="n">
        <v>3</v>
      </c>
    </row>
    <row r="919" customFormat="false" ht="15" hidden="false" customHeight="false" outlineLevel="0" collapsed="false">
      <c r="B919" s="100" t="s">
        <v>1099</v>
      </c>
      <c r="C919" s="110" t="n">
        <v>12</v>
      </c>
    </row>
    <row r="920" customFormat="false" ht="15" hidden="false" customHeight="false" outlineLevel="0" collapsed="false">
      <c r="B920" s="100" t="s">
        <v>1286</v>
      </c>
      <c r="C920" s="110" t="n">
        <v>8</v>
      </c>
    </row>
    <row r="921" customFormat="false" ht="15" hidden="false" customHeight="false" outlineLevel="0" collapsed="false">
      <c r="B921" s="100" t="s">
        <v>1101</v>
      </c>
      <c r="C921" s="110" t="n">
        <v>10</v>
      </c>
    </row>
    <row r="922" customFormat="false" ht="15" hidden="false" customHeight="false" outlineLevel="0" collapsed="false">
      <c r="B922" s="100" t="s">
        <v>1287</v>
      </c>
      <c r="C922" s="110" t="n">
        <v>10</v>
      </c>
    </row>
    <row r="923" customFormat="false" ht="15" hidden="false" customHeight="false" outlineLevel="0" collapsed="false">
      <c r="B923" s="100" t="s">
        <v>1288</v>
      </c>
      <c r="C923" s="110" t="n">
        <v>4</v>
      </c>
    </row>
    <row r="924" customFormat="false" ht="15" hidden="false" customHeight="false" outlineLevel="0" collapsed="false">
      <c r="B924" s="100" t="s">
        <v>1289</v>
      </c>
      <c r="C924" s="110" t="n">
        <v>7</v>
      </c>
    </row>
    <row r="925" customFormat="false" ht="15" hidden="false" customHeight="false" outlineLevel="0" collapsed="false">
      <c r="B925" s="100" t="s">
        <v>1290</v>
      </c>
      <c r="C925" s="110" t="n">
        <v>11</v>
      </c>
    </row>
    <row r="926" customFormat="false" ht="15" hidden="false" customHeight="false" outlineLevel="0" collapsed="false">
      <c r="B926" s="100" t="s">
        <v>1291</v>
      </c>
      <c r="C926" s="110" t="n">
        <v>3</v>
      </c>
    </row>
    <row r="927" customFormat="false" ht="15" hidden="false" customHeight="false" outlineLevel="0" collapsed="false">
      <c r="B927" s="100" t="s">
        <v>1292</v>
      </c>
      <c r="C927" s="110" t="n">
        <v>22</v>
      </c>
    </row>
    <row r="928" customFormat="false" ht="15" hidden="false" customHeight="false" outlineLevel="0" collapsed="false">
      <c r="B928" s="100" t="s">
        <v>1293</v>
      </c>
      <c r="C928" s="110" t="n">
        <v>8</v>
      </c>
    </row>
    <row r="929" customFormat="false" ht="15" hidden="false" customHeight="false" outlineLevel="0" collapsed="false">
      <c r="B929" s="100" t="s">
        <v>1294</v>
      </c>
      <c r="C929" s="110" t="n">
        <v>7</v>
      </c>
    </row>
    <row r="930" customFormat="false" ht="15" hidden="false" customHeight="false" outlineLevel="0" collapsed="false">
      <c r="B930" s="100" t="s">
        <v>1295</v>
      </c>
      <c r="C930" s="110" t="n">
        <v>13</v>
      </c>
    </row>
    <row r="931" customFormat="false" ht="15" hidden="false" customHeight="false" outlineLevel="0" collapsed="false">
      <c r="B931" s="100" t="s">
        <v>1296</v>
      </c>
      <c r="C931" s="110" t="n">
        <v>12</v>
      </c>
    </row>
    <row r="932" customFormat="false" ht="15" hidden="false" customHeight="false" outlineLevel="0" collapsed="false">
      <c r="B932" s="100" t="s">
        <v>1297</v>
      </c>
      <c r="C932" s="110" t="n">
        <v>4</v>
      </c>
    </row>
    <row r="933" customFormat="false" ht="15" hidden="false" customHeight="false" outlineLevel="0" collapsed="false">
      <c r="B933" s="100" t="s">
        <v>1113</v>
      </c>
      <c r="C933" s="110" t="n">
        <v>5</v>
      </c>
    </row>
    <row r="934" customFormat="false" ht="15" hidden="false" customHeight="false" outlineLevel="0" collapsed="false">
      <c r="B934" s="100" t="s">
        <v>1298</v>
      </c>
      <c r="C934" s="110" t="n">
        <v>11</v>
      </c>
    </row>
    <row r="935" customFormat="false" ht="15" hidden="false" customHeight="false" outlineLevel="0" collapsed="false">
      <c r="B935" s="100" t="s">
        <v>1299</v>
      </c>
      <c r="C935" s="110" t="n">
        <v>9</v>
      </c>
    </row>
    <row r="936" customFormat="false" ht="15" hidden="false" customHeight="false" outlineLevel="0" collapsed="false">
      <c r="B936" s="100" t="s">
        <v>1300</v>
      </c>
      <c r="C936" s="110" t="n">
        <v>17</v>
      </c>
    </row>
    <row r="937" customFormat="false" ht="15" hidden="false" customHeight="false" outlineLevel="0" collapsed="false">
      <c r="B937" s="100" t="s">
        <v>1301</v>
      </c>
      <c r="C937" s="110" t="n">
        <v>2</v>
      </c>
    </row>
    <row r="938" customFormat="false" ht="15" hidden="false" customHeight="false" outlineLevel="0" collapsed="false">
      <c r="B938" s="100" t="s">
        <v>1117</v>
      </c>
      <c r="C938" s="110" t="n">
        <v>20</v>
      </c>
    </row>
    <row r="939" customFormat="false" ht="15" hidden="false" customHeight="false" outlineLevel="0" collapsed="false">
      <c r="B939" s="100" t="s">
        <v>1302</v>
      </c>
      <c r="C939" s="110" t="n">
        <v>21</v>
      </c>
    </row>
    <row r="940" customFormat="false" ht="15" hidden="false" customHeight="false" outlineLevel="0" collapsed="false">
      <c r="B940" s="100" t="s">
        <v>1303</v>
      </c>
      <c r="C940" s="110" t="n">
        <v>3</v>
      </c>
    </row>
    <row r="941" customFormat="false" ht="15" hidden="false" customHeight="false" outlineLevel="0" collapsed="false">
      <c r="B941" s="100" t="s">
        <v>1304</v>
      </c>
      <c r="C941" s="110" t="n">
        <v>15</v>
      </c>
    </row>
    <row r="942" customFormat="false" ht="15" hidden="false" customHeight="false" outlineLevel="0" collapsed="false">
      <c r="B942" s="100" t="s">
        <v>1305</v>
      </c>
      <c r="C942" s="110" t="n">
        <v>1</v>
      </c>
    </row>
    <row r="943" customFormat="false" ht="15" hidden="false" customHeight="false" outlineLevel="0" collapsed="false">
      <c r="B943" s="100" t="s">
        <v>1306</v>
      </c>
      <c r="C943" s="110" t="n">
        <v>3</v>
      </c>
    </row>
    <row r="944" customFormat="false" ht="15" hidden="false" customHeight="false" outlineLevel="0" collapsed="false">
      <c r="B944" s="100" t="s">
        <v>1307</v>
      </c>
      <c r="C944" s="110" t="n">
        <v>6</v>
      </c>
    </row>
    <row r="945" customFormat="false" ht="15" hidden="false" customHeight="false" outlineLevel="0" collapsed="false">
      <c r="B945" s="100" t="s">
        <v>1308</v>
      </c>
      <c r="C945" s="110" t="n">
        <v>11</v>
      </c>
    </row>
    <row r="946" customFormat="false" ht="15" hidden="false" customHeight="false" outlineLevel="0" collapsed="false">
      <c r="B946" s="100" t="s">
        <v>1123</v>
      </c>
      <c r="C946" s="110" t="n">
        <v>13</v>
      </c>
    </row>
    <row r="947" customFormat="false" ht="15" hidden="false" customHeight="false" outlineLevel="0" collapsed="false">
      <c r="B947" s="100" t="s">
        <v>1309</v>
      </c>
      <c r="C947" s="110" t="n">
        <v>21</v>
      </c>
    </row>
    <row r="948" customFormat="false" ht="15" hidden="false" customHeight="false" outlineLevel="0" collapsed="false">
      <c r="B948" s="100" t="s">
        <v>1310</v>
      </c>
      <c r="C948" s="110" t="n">
        <v>18</v>
      </c>
    </row>
    <row r="949" customFormat="false" ht="15" hidden="false" customHeight="false" outlineLevel="0" collapsed="false">
      <c r="B949" s="100" t="s">
        <v>1127</v>
      </c>
      <c r="C949" s="110" t="n">
        <v>2</v>
      </c>
    </row>
    <row r="950" customFormat="false" ht="15" hidden="false" customHeight="false" outlineLevel="0" collapsed="false">
      <c r="B950" s="100" t="s">
        <v>1311</v>
      </c>
      <c r="C950" s="110" t="n">
        <v>5</v>
      </c>
    </row>
    <row r="951" customFormat="false" ht="15" hidden="false" customHeight="false" outlineLevel="0" collapsed="false">
      <c r="B951" s="100" t="s">
        <v>1129</v>
      </c>
      <c r="C951" s="110" t="n">
        <v>14</v>
      </c>
    </row>
    <row r="952" customFormat="false" ht="15" hidden="false" customHeight="false" outlineLevel="0" collapsed="false">
      <c r="B952" s="100" t="s">
        <v>1131</v>
      </c>
      <c r="C952" s="110" t="n">
        <v>16</v>
      </c>
    </row>
    <row r="953" customFormat="false" ht="15" hidden="false" customHeight="false" outlineLevel="0" collapsed="false">
      <c r="B953" s="100" t="s">
        <v>1133</v>
      </c>
      <c r="C953" s="110" t="n">
        <v>5</v>
      </c>
    </row>
    <row r="954" customFormat="false" ht="15" hidden="false" customHeight="false" outlineLevel="0" collapsed="false">
      <c r="B954" s="100" t="s">
        <v>1312</v>
      </c>
      <c r="C954" s="110" t="n">
        <v>3</v>
      </c>
    </row>
    <row r="955" customFormat="false" ht="15" hidden="false" customHeight="false" outlineLevel="0" collapsed="false">
      <c r="B955" s="100" t="s">
        <v>1135</v>
      </c>
      <c r="C955" s="110" t="n">
        <v>14</v>
      </c>
    </row>
    <row r="956" customFormat="false" ht="15" hidden="false" customHeight="false" outlineLevel="0" collapsed="false">
      <c r="B956" s="100" t="s">
        <v>1137</v>
      </c>
      <c r="C956" s="110" t="n">
        <v>20</v>
      </c>
    </row>
    <row r="957" customFormat="false" ht="15" hidden="false" customHeight="false" outlineLevel="0" collapsed="false">
      <c r="B957" s="100" t="s">
        <v>1313</v>
      </c>
      <c r="C957" s="110" t="n">
        <v>3</v>
      </c>
    </row>
    <row r="958" customFormat="false" ht="15" hidden="false" customHeight="false" outlineLevel="0" collapsed="false">
      <c r="B958" s="100" t="s">
        <v>1314</v>
      </c>
      <c r="C958" s="110" t="n">
        <v>18</v>
      </c>
    </row>
    <row r="959" customFormat="false" ht="15" hidden="false" customHeight="false" outlineLevel="0" collapsed="false">
      <c r="B959" s="100" t="s">
        <v>1315</v>
      </c>
      <c r="C959" s="110" t="n">
        <v>22</v>
      </c>
    </row>
    <row r="960" customFormat="false" ht="15" hidden="false" customHeight="false" outlineLevel="0" collapsed="false">
      <c r="B960" s="100" t="s">
        <v>1316</v>
      </c>
      <c r="C960" s="110" t="n">
        <v>1</v>
      </c>
    </row>
    <row r="961" customFormat="false" ht="15" hidden="false" customHeight="false" outlineLevel="0" collapsed="false">
      <c r="B961" s="100" t="s">
        <v>1317</v>
      </c>
      <c r="C961" s="110" t="n">
        <v>29</v>
      </c>
    </row>
    <row r="962" customFormat="false" ht="15" hidden="false" customHeight="false" outlineLevel="0" collapsed="false">
      <c r="B962" s="100" t="s">
        <v>1318</v>
      </c>
      <c r="C962" s="110" t="n">
        <v>9</v>
      </c>
    </row>
    <row r="963" customFormat="false" ht="15" hidden="false" customHeight="false" outlineLevel="0" collapsed="false">
      <c r="B963" s="100" t="s">
        <v>1142</v>
      </c>
      <c r="C963" s="110" t="n">
        <v>5</v>
      </c>
    </row>
    <row r="964" customFormat="false" ht="15" hidden="false" customHeight="false" outlineLevel="0" collapsed="false">
      <c r="B964" s="100" t="s">
        <v>1319</v>
      </c>
      <c r="C964" s="110" t="n">
        <v>5</v>
      </c>
    </row>
    <row r="965" customFormat="false" ht="15" hidden="false" customHeight="false" outlineLevel="0" collapsed="false">
      <c r="B965" s="100" t="s">
        <v>1144</v>
      </c>
      <c r="C965" s="110" t="n">
        <v>9</v>
      </c>
    </row>
    <row r="966" customFormat="false" ht="15" hidden="false" customHeight="false" outlineLevel="0" collapsed="false">
      <c r="B966" s="100" t="s">
        <v>1320</v>
      </c>
      <c r="C966" s="110" t="n">
        <v>3</v>
      </c>
    </row>
    <row r="967" customFormat="false" ht="15" hidden="false" customHeight="false" outlineLevel="0" collapsed="false">
      <c r="B967" s="100" t="s">
        <v>1146</v>
      </c>
      <c r="C967" s="110" t="n">
        <v>6</v>
      </c>
    </row>
    <row r="968" customFormat="false" ht="15" hidden="false" customHeight="false" outlineLevel="0" collapsed="false">
      <c r="B968" s="100" t="s">
        <v>1321</v>
      </c>
      <c r="C968" s="110" t="n">
        <v>2</v>
      </c>
    </row>
    <row r="969" customFormat="false" ht="15" hidden="false" customHeight="false" outlineLevel="0" collapsed="false">
      <c r="B969" s="100" t="s">
        <v>1148</v>
      </c>
      <c r="C969" s="110" t="n">
        <v>19</v>
      </c>
    </row>
    <row r="970" customFormat="false" ht="15" hidden="false" customHeight="false" outlineLevel="0" collapsed="false">
      <c r="B970" s="100" t="s">
        <v>1150</v>
      </c>
      <c r="C970" s="110" t="n">
        <v>19</v>
      </c>
    </row>
    <row r="971" customFormat="false" ht="15" hidden="false" customHeight="false" outlineLevel="0" collapsed="false">
      <c r="B971" s="100" t="s">
        <v>1322</v>
      </c>
      <c r="C971" s="110" t="n">
        <v>1</v>
      </c>
    </row>
    <row r="972" customFormat="false" ht="15" hidden="false" customHeight="false" outlineLevel="0" collapsed="false">
      <c r="B972" s="100" t="s">
        <v>1152</v>
      </c>
      <c r="C972" s="110" t="n">
        <v>7</v>
      </c>
    </row>
    <row r="973" customFormat="false" ht="15" hidden="false" customHeight="false" outlineLevel="0" collapsed="false">
      <c r="B973" s="100" t="s">
        <v>1154</v>
      </c>
      <c r="C973" s="110" t="n">
        <v>6</v>
      </c>
    </row>
    <row r="974" customFormat="false" ht="15" hidden="false" customHeight="false" outlineLevel="0" collapsed="false">
      <c r="B974" s="100" t="s">
        <v>1323</v>
      </c>
      <c r="C974" s="110" t="n">
        <v>10</v>
      </c>
    </row>
    <row r="975" customFormat="false" ht="15" hidden="false" customHeight="false" outlineLevel="0" collapsed="false">
      <c r="B975" s="100" t="s">
        <v>1324</v>
      </c>
      <c r="C975" s="110" t="n">
        <v>1</v>
      </c>
    </row>
    <row r="976" customFormat="false" ht="15" hidden="false" customHeight="false" outlineLevel="0" collapsed="false">
      <c r="B976" s="100" t="s">
        <v>1325</v>
      </c>
      <c r="C976" s="110" t="n">
        <v>6</v>
      </c>
    </row>
    <row r="977" customFormat="false" ht="15" hidden="false" customHeight="false" outlineLevel="0" collapsed="false">
      <c r="B977" s="100" t="s">
        <v>1158</v>
      </c>
      <c r="C977" s="110" t="n">
        <v>21</v>
      </c>
    </row>
    <row r="978" customFormat="false" ht="15" hidden="false" customHeight="false" outlineLevel="0" collapsed="false">
      <c r="B978" s="100" t="s">
        <v>1326</v>
      </c>
      <c r="C978" s="110" t="n">
        <v>10</v>
      </c>
    </row>
    <row r="979" customFormat="false" ht="15" hidden="false" customHeight="false" outlineLevel="0" collapsed="false">
      <c r="B979" s="100" t="s">
        <v>1327</v>
      </c>
      <c r="C979" s="110" t="n">
        <v>15</v>
      </c>
    </row>
    <row r="980" customFormat="false" ht="15" hidden="false" customHeight="false" outlineLevel="0" collapsed="false">
      <c r="B980" s="100" t="s">
        <v>1328</v>
      </c>
      <c r="C980" s="110" t="n">
        <v>12</v>
      </c>
    </row>
    <row r="981" customFormat="false" ht="15" hidden="false" customHeight="false" outlineLevel="0" collapsed="false">
      <c r="B981" s="100" t="s">
        <v>1329</v>
      </c>
      <c r="C981" s="110" t="n">
        <v>5</v>
      </c>
    </row>
    <row r="982" customFormat="false" ht="15" hidden="false" customHeight="false" outlineLevel="0" collapsed="false">
      <c r="B982" s="100" t="s">
        <v>1330</v>
      </c>
      <c r="C982" s="110" t="n">
        <v>1</v>
      </c>
    </row>
    <row r="983" customFormat="false" ht="15" hidden="false" customHeight="false" outlineLevel="0" collapsed="false">
      <c r="B983" s="100" t="s">
        <v>1162</v>
      </c>
      <c r="C983" s="110" t="n">
        <v>27</v>
      </c>
    </row>
    <row r="984" customFormat="false" ht="15" hidden="false" customHeight="false" outlineLevel="0" collapsed="false">
      <c r="B984" s="100" t="s">
        <v>1331</v>
      </c>
      <c r="C984" s="110" t="n">
        <v>29</v>
      </c>
    </row>
    <row r="985" customFormat="false" ht="15" hidden="false" customHeight="false" outlineLevel="0" collapsed="false">
      <c r="B985" s="100" t="s">
        <v>1332</v>
      </c>
      <c r="C985" s="110" t="n">
        <v>1</v>
      </c>
    </row>
    <row r="986" customFormat="false" ht="15" hidden="false" customHeight="false" outlineLevel="0" collapsed="false">
      <c r="B986" s="100" t="s">
        <v>1333</v>
      </c>
      <c r="C986" s="110" t="n">
        <v>13</v>
      </c>
    </row>
    <row r="987" customFormat="false" ht="15" hidden="false" customHeight="false" outlineLevel="0" collapsed="false">
      <c r="B987" s="100" t="s">
        <v>1334</v>
      </c>
      <c r="C987" s="110" t="n">
        <v>1</v>
      </c>
    </row>
    <row r="988" customFormat="false" ht="15" hidden="false" customHeight="false" outlineLevel="0" collapsed="false">
      <c r="B988" s="100" t="s">
        <v>1165</v>
      </c>
      <c r="C988" s="110" t="n">
        <v>11</v>
      </c>
    </row>
    <row r="989" customFormat="false" ht="15" hidden="false" customHeight="false" outlineLevel="0" collapsed="false">
      <c r="B989" s="100" t="s">
        <v>1167</v>
      </c>
      <c r="C989" s="110" t="n">
        <v>3</v>
      </c>
    </row>
    <row r="990" customFormat="false" ht="15" hidden="false" customHeight="false" outlineLevel="0" collapsed="false">
      <c r="B990" s="100" t="s">
        <v>1168</v>
      </c>
      <c r="C990" s="110" t="n">
        <v>36</v>
      </c>
    </row>
    <row r="991" customFormat="false" ht="15" hidden="false" customHeight="false" outlineLevel="0" collapsed="false">
      <c r="B991" s="100" t="s">
        <v>1335</v>
      </c>
      <c r="C991" s="110" t="n">
        <v>19</v>
      </c>
    </row>
    <row r="992" customFormat="false" ht="15" hidden="false" customHeight="false" outlineLevel="0" collapsed="false">
      <c r="B992" s="100" t="s">
        <v>1169</v>
      </c>
      <c r="C992" s="110" t="n">
        <v>25</v>
      </c>
    </row>
    <row r="993" customFormat="false" ht="15" hidden="false" customHeight="false" outlineLevel="0" collapsed="false">
      <c r="B993" s="100" t="s">
        <v>1336</v>
      </c>
      <c r="C993" s="110" t="n">
        <v>3</v>
      </c>
    </row>
    <row r="994" customFormat="false" ht="15" hidden="false" customHeight="false" outlineLevel="0" collapsed="false">
      <c r="B994" s="100" t="s">
        <v>1170</v>
      </c>
      <c r="C994" s="110" t="n">
        <v>30</v>
      </c>
    </row>
    <row r="995" customFormat="false" ht="15" hidden="false" customHeight="false" outlineLevel="0" collapsed="false">
      <c r="B995" s="100" t="s">
        <v>1337</v>
      </c>
      <c r="C995" s="110" t="n">
        <v>24</v>
      </c>
    </row>
    <row r="996" customFormat="false" ht="15" hidden="false" customHeight="false" outlineLevel="0" collapsed="false">
      <c r="B996" s="100" t="s">
        <v>1338</v>
      </c>
      <c r="C996" s="110" t="n">
        <v>3</v>
      </c>
    </row>
    <row r="997" customFormat="false" ht="15" hidden="false" customHeight="false" outlineLevel="0" collapsed="false">
      <c r="B997" s="100" t="s">
        <v>1172</v>
      </c>
      <c r="C997" s="110" t="n">
        <v>33</v>
      </c>
    </row>
    <row r="998" customFormat="false" ht="15" hidden="false" customHeight="false" outlineLevel="0" collapsed="false">
      <c r="B998" s="100" t="s">
        <v>1173</v>
      </c>
      <c r="C998" s="110" t="n">
        <v>13</v>
      </c>
    </row>
    <row r="999" customFormat="false" ht="15" hidden="false" customHeight="false" outlineLevel="0" collapsed="false">
      <c r="B999" s="100" t="s">
        <v>1339</v>
      </c>
      <c r="C999" s="110" t="n">
        <v>1</v>
      </c>
    </row>
    <row r="1000" customFormat="false" ht="15" hidden="false" customHeight="false" outlineLevel="0" collapsed="false">
      <c r="B1000" s="100" t="s">
        <v>1175</v>
      </c>
      <c r="C1000" s="110" t="n">
        <v>19</v>
      </c>
    </row>
    <row r="1001" customFormat="false" ht="15" hidden="false" customHeight="false" outlineLevel="0" collapsed="false">
      <c r="B1001" s="100" t="s">
        <v>1340</v>
      </c>
      <c r="C1001" s="110" t="n">
        <v>1</v>
      </c>
    </row>
    <row r="1002" customFormat="false" ht="15" hidden="false" customHeight="false" outlineLevel="0" collapsed="false">
      <c r="B1002" s="100" t="s">
        <v>1341</v>
      </c>
      <c r="C1002" s="110" t="n">
        <v>17</v>
      </c>
    </row>
    <row r="1003" customFormat="false" ht="15" hidden="false" customHeight="false" outlineLevel="0" collapsed="false">
      <c r="B1003" s="100" t="s">
        <v>1342</v>
      </c>
      <c r="C1003" s="110" t="n">
        <v>10</v>
      </c>
    </row>
    <row r="1004" customFormat="false" ht="15" hidden="false" customHeight="false" outlineLevel="0" collapsed="false">
      <c r="B1004" s="100" t="s">
        <v>1343</v>
      </c>
      <c r="C1004" s="110" t="n">
        <v>5</v>
      </c>
    </row>
    <row r="1005" customFormat="false" ht="15" hidden="false" customHeight="false" outlineLevel="0" collapsed="false">
      <c r="B1005" s="100" t="s">
        <v>1177</v>
      </c>
      <c r="C1005" s="110" t="n">
        <v>14</v>
      </c>
    </row>
    <row r="1006" customFormat="false" ht="15" hidden="false" customHeight="false" outlineLevel="0" collapsed="false">
      <c r="B1006" s="100" t="s">
        <v>1178</v>
      </c>
      <c r="C1006" s="110" t="n">
        <v>14</v>
      </c>
    </row>
    <row r="1007" customFormat="false" ht="15" hidden="false" customHeight="false" outlineLevel="0" collapsed="false">
      <c r="B1007" s="100" t="s">
        <v>1344</v>
      </c>
      <c r="C1007" s="110" t="n">
        <v>8</v>
      </c>
    </row>
    <row r="1008" customFormat="false" ht="15" hidden="false" customHeight="false" outlineLevel="0" collapsed="false">
      <c r="B1008" s="100" t="s">
        <v>1345</v>
      </c>
      <c r="C1008" s="110" t="n">
        <v>3</v>
      </c>
    </row>
    <row r="1009" customFormat="false" ht="15" hidden="false" customHeight="false" outlineLevel="0" collapsed="false">
      <c r="B1009" s="100" t="s">
        <v>1346</v>
      </c>
      <c r="C1009" s="110" t="n">
        <v>11</v>
      </c>
    </row>
    <row r="1010" customFormat="false" ht="15" hidden="false" customHeight="false" outlineLevel="0" collapsed="false">
      <c r="B1010" s="100" t="s">
        <v>1347</v>
      </c>
      <c r="C1010" s="110" t="n">
        <v>3</v>
      </c>
    </row>
    <row r="1011" customFormat="false" ht="15" hidden="false" customHeight="false" outlineLevel="0" collapsed="false">
      <c r="B1011" s="100" t="s">
        <v>1181</v>
      </c>
      <c r="C1011" s="110" t="n">
        <v>32</v>
      </c>
    </row>
    <row r="1012" customFormat="false" ht="15" hidden="false" customHeight="false" outlineLevel="0" collapsed="false">
      <c r="B1012" s="100" t="s">
        <v>1183</v>
      </c>
      <c r="C1012" s="110" t="n">
        <v>10</v>
      </c>
    </row>
    <row r="1013" customFormat="false" ht="15" hidden="false" customHeight="false" outlineLevel="0" collapsed="false">
      <c r="B1013" s="100" t="s">
        <v>1348</v>
      </c>
      <c r="C1013" s="110" t="n">
        <v>1</v>
      </c>
    </row>
    <row r="1014" customFormat="false" ht="15" hidden="false" customHeight="false" outlineLevel="0" collapsed="false">
      <c r="B1014" s="100" t="s">
        <v>1184</v>
      </c>
      <c r="C1014" s="110" t="n">
        <v>12</v>
      </c>
    </row>
    <row r="1015" customFormat="false" ht="15" hidden="false" customHeight="false" outlineLevel="0" collapsed="false">
      <c r="B1015" s="100" t="s">
        <v>1349</v>
      </c>
      <c r="C1015" s="110" t="n">
        <v>14</v>
      </c>
    </row>
    <row r="1016" customFormat="false" ht="15" hidden="false" customHeight="false" outlineLevel="0" collapsed="false">
      <c r="B1016" s="100" t="s">
        <v>1350</v>
      </c>
      <c r="C1016" s="110" t="n">
        <v>23</v>
      </c>
    </row>
    <row r="1017" customFormat="false" ht="15" hidden="false" customHeight="false" outlineLevel="0" collapsed="false">
      <c r="B1017" s="100" t="s">
        <v>1351</v>
      </c>
      <c r="C1017" s="110" t="n">
        <v>19</v>
      </c>
    </row>
    <row r="1018" customFormat="false" ht="15" hidden="false" customHeight="false" outlineLevel="0" collapsed="false">
      <c r="B1018" s="100" t="s">
        <v>1189</v>
      </c>
      <c r="C1018" s="110" t="n">
        <v>20</v>
      </c>
    </row>
    <row r="1019" customFormat="false" ht="15" hidden="false" customHeight="false" outlineLevel="0" collapsed="false">
      <c r="B1019" s="100" t="s">
        <v>1352</v>
      </c>
      <c r="C1019" s="110" t="n">
        <v>17</v>
      </c>
    </row>
    <row r="1020" customFormat="false" ht="15" hidden="false" customHeight="false" outlineLevel="0" collapsed="false">
      <c r="B1020" s="100" t="s">
        <v>1353</v>
      </c>
      <c r="C1020" s="110" t="n">
        <v>4</v>
      </c>
    </row>
    <row r="1021" customFormat="false" ht="15" hidden="false" customHeight="false" outlineLevel="0" collapsed="false">
      <c r="B1021" s="100" t="s">
        <v>1191</v>
      </c>
      <c r="C1021" s="110" t="n">
        <v>20</v>
      </c>
    </row>
    <row r="1022" customFormat="false" ht="15" hidden="false" customHeight="false" outlineLevel="0" collapsed="false">
      <c r="B1022" s="100" t="s">
        <v>1354</v>
      </c>
      <c r="C1022" s="110" t="n">
        <v>7</v>
      </c>
    </row>
    <row r="1023" customFormat="false" ht="15" hidden="false" customHeight="false" outlineLevel="0" collapsed="false">
      <c r="B1023" s="100" t="s">
        <v>1355</v>
      </c>
      <c r="C1023" s="110" t="n">
        <v>15</v>
      </c>
    </row>
    <row r="1024" customFormat="false" ht="15" hidden="false" customHeight="false" outlineLevel="0" collapsed="false">
      <c r="B1024" s="100" t="s">
        <v>1193</v>
      </c>
      <c r="C1024" s="110" t="n">
        <v>20</v>
      </c>
    </row>
    <row r="1025" customFormat="false" ht="15" hidden="false" customHeight="false" outlineLevel="0" collapsed="false">
      <c r="B1025" s="100" t="s">
        <v>1356</v>
      </c>
      <c r="C1025" s="110" t="n">
        <v>2</v>
      </c>
    </row>
    <row r="1026" customFormat="false" ht="15" hidden="false" customHeight="false" outlineLevel="0" collapsed="false">
      <c r="B1026" s="100" t="s">
        <v>1195</v>
      </c>
      <c r="C1026" s="110" t="n">
        <v>27</v>
      </c>
    </row>
    <row r="1027" customFormat="false" ht="15" hidden="false" customHeight="false" outlineLevel="0" collapsed="false">
      <c r="B1027" s="100" t="s">
        <v>1196</v>
      </c>
      <c r="C1027" s="110" t="n">
        <v>20</v>
      </c>
    </row>
    <row r="1028" customFormat="false" ht="15" hidden="false" customHeight="false" outlineLevel="0" collapsed="false">
      <c r="B1028" s="100" t="s">
        <v>1357</v>
      </c>
      <c r="C1028" s="110" t="n">
        <v>1</v>
      </c>
    </row>
    <row r="1029" customFormat="false" ht="15" hidden="false" customHeight="false" outlineLevel="0" collapsed="false">
      <c r="B1029" s="100" t="s">
        <v>1358</v>
      </c>
      <c r="C1029" s="110" t="n">
        <v>9</v>
      </c>
    </row>
    <row r="1030" customFormat="false" ht="15" hidden="false" customHeight="false" outlineLevel="0" collapsed="false">
      <c r="B1030" s="100" t="s">
        <v>1359</v>
      </c>
      <c r="C1030" s="110" t="n">
        <v>4</v>
      </c>
    </row>
    <row r="1031" customFormat="false" ht="15" hidden="false" customHeight="false" outlineLevel="0" collapsed="false">
      <c r="B1031" s="100" t="s">
        <v>1360</v>
      </c>
      <c r="C1031" s="110" t="n">
        <v>25</v>
      </c>
    </row>
    <row r="1032" customFormat="false" ht="15" hidden="false" customHeight="false" outlineLevel="0" collapsed="false">
      <c r="B1032" s="100" t="s">
        <v>1361</v>
      </c>
      <c r="C1032" s="110" t="n">
        <v>6</v>
      </c>
    </row>
    <row r="1033" customFormat="false" ht="15" hidden="false" customHeight="false" outlineLevel="0" collapsed="false">
      <c r="B1033" s="100" t="s">
        <v>1199</v>
      </c>
      <c r="C1033" s="110" t="n">
        <v>14</v>
      </c>
    </row>
    <row r="1034" customFormat="false" ht="15" hidden="false" customHeight="false" outlineLevel="0" collapsed="false">
      <c r="B1034" s="100" t="s">
        <v>1201</v>
      </c>
      <c r="C1034" s="110" t="n">
        <v>28</v>
      </c>
    </row>
    <row r="1035" customFormat="false" ht="15" hidden="false" customHeight="false" outlineLevel="0" collapsed="false">
      <c r="B1035" s="100" t="s">
        <v>1362</v>
      </c>
      <c r="C1035" s="110" t="n">
        <v>4</v>
      </c>
    </row>
    <row r="1036" customFormat="false" ht="15" hidden="false" customHeight="false" outlineLevel="0" collapsed="false">
      <c r="B1036" s="100" t="s">
        <v>1363</v>
      </c>
      <c r="C1036" s="110" t="n">
        <v>5</v>
      </c>
    </row>
    <row r="1037" customFormat="false" ht="15" hidden="false" customHeight="false" outlineLevel="0" collapsed="false">
      <c r="B1037" s="100" t="s">
        <v>1202</v>
      </c>
      <c r="C1037" s="110" t="n">
        <v>32</v>
      </c>
    </row>
    <row r="1038" customFormat="false" ht="15" hidden="false" customHeight="false" outlineLevel="0" collapsed="false">
      <c r="B1038" s="100" t="s">
        <v>1203</v>
      </c>
      <c r="C1038" s="110" t="n">
        <v>21</v>
      </c>
    </row>
    <row r="1039" customFormat="false" ht="15" hidden="false" customHeight="false" outlineLevel="0" collapsed="false">
      <c r="B1039" s="100" t="s">
        <v>1364</v>
      </c>
      <c r="C1039" s="110" t="n">
        <v>4</v>
      </c>
    </row>
    <row r="1040" customFormat="false" ht="15" hidden="false" customHeight="false" outlineLevel="0" collapsed="false">
      <c r="B1040" s="100" t="s">
        <v>1205</v>
      </c>
      <c r="C1040" s="110" t="n">
        <v>27</v>
      </c>
    </row>
    <row r="1041" customFormat="false" ht="15" hidden="false" customHeight="false" outlineLevel="0" collapsed="false">
      <c r="B1041" s="100" t="s">
        <v>1365</v>
      </c>
      <c r="C1041" s="110" t="n">
        <v>14</v>
      </c>
    </row>
    <row r="1042" customFormat="false" ht="15" hidden="false" customHeight="false" outlineLevel="0" collapsed="false">
      <c r="B1042" s="100" t="s">
        <v>1366</v>
      </c>
      <c r="C1042" s="110" t="n">
        <v>4</v>
      </c>
    </row>
    <row r="1043" customFormat="false" ht="15" hidden="false" customHeight="false" outlineLevel="0" collapsed="false">
      <c r="B1043" s="100" t="s">
        <v>1367</v>
      </c>
      <c r="C1043" s="110" t="n">
        <v>23</v>
      </c>
    </row>
    <row r="1044" customFormat="false" ht="15" hidden="false" customHeight="false" outlineLevel="0" collapsed="false">
      <c r="B1044" s="100" t="s">
        <v>1206</v>
      </c>
      <c r="C1044" s="110" t="n">
        <v>6</v>
      </c>
    </row>
    <row r="1045" customFormat="false" ht="15" hidden="false" customHeight="false" outlineLevel="0" collapsed="false">
      <c r="B1045" s="100" t="s">
        <v>1368</v>
      </c>
      <c r="C1045" s="110" t="n">
        <v>38</v>
      </c>
    </row>
    <row r="1046" customFormat="false" ht="15" hidden="false" customHeight="false" outlineLevel="0" collapsed="false">
      <c r="B1046" s="100" t="s">
        <v>1369</v>
      </c>
      <c r="C1046" s="110" t="n">
        <v>3</v>
      </c>
    </row>
    <row r="1047" customFormat="false" ht="15" hidden="false" customHeight="false" outlineLevel="0" collapsed="false">
      <c r="B1047" s="100" t="s">
        <v>1370</v>
      </c>
      <c r="C1047" s="110" t="n">
        <v>13</v>
      </c>
    </row>
    <row r="1048" customFormat="false" ht="15" hidden="false" customHeight="false" outlineLevel="0" collapsed="false">
      <c r="B1048" s="100" t="s">
        <v>1209</v>
      </c>
      <c r="C1048" s="110" t="n">
        <v>28</v>
      </c>
    </row>
    <row r="1049" customFormat="false" ht="15" hidden="false" customHeight="false" outlineLevel="0" collapsed="false">
      <c r="B1049" s="100" t="s">
        <v>1211</v>
      </c>
      <c r="C1049" s="110" t="n">
        <v>15</v>
      </c>
    </row>
    <row r="1050" customFormat="false" ht="15" hidden="false" customHeight="false" outlineLevel="0" collapsed="false">
      <c r="B1050" s="100" t="s">
        <v>1371</v>
      </c>
      <c r="C1050" s="110" t="n">
        <v>3</v>
      </c>
    </row>
    <row r="1051" customFormat="false" ht="15" hidden="false" customHeight="false" outlineLevel="0" collapsed="false">
      <c r="B1051" s="100" t="s">
        <v>1213</v>
      </c>
      <c r="C1051" s="110" t="n">
        <v>7</v>
      </c>
    </row>
    <row r="1052" customFormat="false" ht="15" hidden="false" customHeight="false" outlineLevel="0" collapsed="false">
      <c r="B1052" s="100" t="s">
        <v>1372</v>
      </c>
      <c r="C1052" s="110" t="n">
        <v>12</v>
      </c>
    </row>
    <row r="1053" customFormat="false" ht="15" hidden="false" customHeight="false" outlineLevel="0" collapsed="false">
      <c r="B1053" s="100" t="s">
        <v>1373</v>
      </c>
      <c r="C1053" s="110" t="n">
        <v>1</v>
      </c>
    </row>
    <row r="1054" customFormat="false" ht="15" hidden="false" customHeight="false" outlineLevel="0" collapsed="false">
      <c r="B1054" s="100" t="s">
        <v>1374</v>
      </c>
      <c r="C1054" s="110" t="n">
        <v>13</v>
      </c>
    </row>
    <row r="1055" customFormat="false" ht="15" hidden="false" customHeight="false" outlineLevel="0" collapsed="false">
      <c r="B1055" s="100" t="s">
        <v>1375</v>
      </c>
      <c r="C1055" s="110" t="n">
        <v>1</v>
      </c>
    </row>
    <row r="1056" customFormat="false" ht="15" hidden="false" customHeight="false" outlineLevel="0" collapsed="false">
      <c r="B1056" s="100" t="s">
        <v>1376</v>
      </c>
      <c r="C1056" s="110" t="n">
        <v>13</v>
      </c>
    </row>
    <row r="1057" customFormat="false" ht="15" hidden="false" customHeight="false" outlineLevel="0" collapsed="false">
      <c r="B1057" s="100" t="s">
        <v>1218</v>
      </c>
      <c r="C1057" s="110" t="n">
        <v>5</v>
      </c>
    </row>
    <row r="1058" customFormat="false" ht="15" hidden="false" customHeight="false" outlineLevel="0" collapsed="false">
      <c r="B1058" s="100" t="s">
        <v>1220</v>
      </c>
      <c r="C1058" s="110" t="n">
        <v>15</v>
      </c>
    </row>
    <row r="1059" customFormat="false" ht="15" hidden="false" customHeight="false" outlineLevel="0" collapsed="false">
      <c r="B1059" s="100" t="s">
        <v>1222</v>
      </c>
      <c r="C1059" s="110" t="n">
        <v>3</v>
      </c>
    </row>
    <row r="1060" customFormat="false" ht="15" hidden="false" customHeight="false" outlineLevel="0" collapsed="false">
      <c r="B1060" s="100" t="s">
        <v>1377</v>
      </c>
      <c r="C1060" s="110" t="n">
        <v>18</v>
      </c>
    </row>
    <row r="1061" customFormat="false" ht="15" hidden="false" customHeight="false" outlineLevel="0" collapsed="false">
      <c r="B1061" s="100" t="s">
        <v>1378</v>
      </c>
      <c r="C1061" s="110" t="n">
        <v>39</v>
      </c>
    </row>
    <row r="1062" customFormat="false" ht="15" hidden="false" customHeight="false" outlineLevel="0" collapsed="false">
      <c r="B1062" s="100" t="s">
        <v>1226</v>
      </c>
      <c r="C1062" s="110" t="n">
        <v>26</v>
      </c>
    </row>
    <row r="1063" customFormat="false" ht="15" hidden="false" customHeight="false" outlineLevel="0" collapsed="false">
      <c r="B1063" s="100" t="s">
        <v>1379</v>
      </c>
      <c r="C1063" s="110" t="n">
        <v>21</v>
      </c>
    </row>
    <row r="1064" customFormat="false" ht="15" hidden="false" customHeight="false" outlineLevel="0" collapsed="false">
      <c r="B1064" s="100" t="s">
        <v>1380</v>
      </c>
      <c r="C1064" s="110" t="n">
        <v>18</v>
      </c>
    </row>
    <row r="1065" customFormat="false" ht="15" hidden="false" customHeight="false" outlineLevel="0" collapsed="false">
      <c r="B1065" s="100" t="s">
        <v>1381</v>
      </c>
      <c r="C1065" s="110" t="n">
        <v>2</v>
      </c>
    </row>
    <row r="1066" customFormat="false" ht="15" hidden="false" customHeight="false" outlineLevel="0" collapsed="false">
      <c r="B1066" s="100" t="s">
        <v>1228</v>
      </c>
      <c r="C1066" s="110" t="n">
        <v>29</v>
      </c>
    </row>
    <row r="1067" customFormat="false" ht="15" hidden="false" customHeight="false" outlineLevel="0" collapsed="false">
      <c r="B1067" s="100" t="s">
        <v>1382</v>
      </c>
      <c r="C1067" s="110" t="n">
        <v>3</v>
      </c>
    </row>
    <row r="1068" customFormat="false" ht="15" hidden="false" customHeight="false" outlineLevel="0" collapsed="false">
      <c r="B1068" s="100" t="s">
        <v>1383</v>
      </c>
      <c r="C1068" s="110" t="n">
        <v>14</v>
      </c>
    </row>
    <row r="1069" customFormat="false" ht="15" hidden="false" customHeight="false" outlineLevel="0" collapsed="false">
      <c r="B1069" s="100" t="s">
        <v>1384</v>
      </c>
      <c r="C1069" s="110" t="n">
        <v>19</v>
      </c>
    </row>
    <row r="1070" customFormat="false" ht="15" hidden="false" customHeight="false" outlineLevel="0" collapsed="false">
      <c r="B1070" s="100" t="s">
        <v>1385</v>
      </c>
      <c r="C1070" s="110" t="n">
        <v>42</v>
      </c>
    </row>
    <row r="1071" customFormat="false" ht="15" hidden="false" customHeight="false" outlineLevel="0" collapsed="false">
      <c r="B1071" s="100" t="s">
        <v>1386</v>
      </c>
      <c r="C1071" s="110" t="n">
        <v>4</v>
      </c>
    </row>
    <row r="1072" customFormat="false" ht="15" hidden="false" customHeight="false" outlineLevel="0" collapsed="false">
      <c r="B1072" s="100" t="s">
        <v>1232</v>
      </c>
      <c r="C1072" s="110" t="n">
        <v>3</v>
      </c>
    </row>
    <row r="1073" customFormat="false" ht="15" hidden="false" customHeight="false" outlineLevel="0" collapsed="false">
      <c r="B1073" s="100" t="s">
        <v>1387</v>
      </c>
      <c r="C1073" s="110" t="n">
        <v>3</v>
      </c>
    </row>
    <row r="1074" customFormat="false" ht="15" hidden="false" customHeight="false" outlineLevel="0" collapsed="false">
      <c r="B1074" s="100" t="s">
        <v>1388</v>
      </c>
      <c r="C1074" s="110" t="n">
        <v>7</v>
      </c>
    </row>
    <row r="1075" customFormat="false" ht="15" hidden="false" customHeight="false" outlineLevel="0" collapsed="false">
      <c r="B1075" s="100" t="s">
        <v>1389</v>
      </c>
      <c r="C1075" s="110" t="n">
        <v>1</v>
      </c>
    </row>
    <row r="1076" customFormat="false" ht="15" hidden="false" customHeight="false" outlineLevel="0" collapsed="false">
      <c r="B1076" s="100" t="s">
        <v>1390</v>
      </c>
      <c r="C1076" s="110" t="n">
        <v>1</v>
      </c>
    </row>
    <row r="1077" customFormat="false" ht="15" hidden="false" customHeight="false" outlineLevel="0" collapsed="false">
      <c r="B1077" s="100" t="s">
        <v>1391</v>
      </c>
      <c r="C1077" s="110" t="n">
        <v>1</v>
      </c>
    </row>
    <row r="1078" customFormat="false" ht="15" hidden="false" customHeight="false" outlineLevel="0" collapsed="false">
      <c r="B1078" s="100" t="s">
        <v>1392</v>
      </c>
      <c r="C1078" s="110" t="n">
        <v>7</v>
      </c>
    </row>
    <row r="1079" customFormat="false" ht="15" hidden="false" customHeight="false" outlineLevel="0" collapsed="false">
      <c r="B1079" s="100" t="s">
        <v>1234</v>
      </c>
      <c r="C1079" s="110" t="n">
        <v>11</v>
      </c>
    </row>
    <row r="1080" customFormat="false" ht="15" hidden="false" customHeight="false" outlineLevel="0" collapsed="false">
      <c r="B1080" s="100" t="s">
        <v>1393</v>
      </c>
      <c r="C1080" s="110" t="n">
        <v>10</v>
      </c>
    </row>
    <row r="1081" customFormat="false" ht="15" hidden="false" customHeight="false" outlineLevel="0" collapsed="false">
      <c r="B1081" s="100" t="s">
        <v>1235</v>
      </c>
      <c r="C1081" s="110" t="n">
        <v>13</v>
      </c>
    </row>
    <row r="1082" customFormat="false" ht="15" hidden="false" customHeight="false" outlineLevel="0" collapsed="false">
      <c r="B1082" s="100" t="s">
        <v>1394</v>
      </c>
      <c r="C1082" s="110" t="n">
        <v>6</v>
      </c>
    </row>
    <row r="1083" customFormat="false" ht="15" hidden="false" customHeight="false" outlineLevel="0" collapsed="false">
      <c r="B1083" s="100" t="s">
        <v>1395</v>
      </c>
      <c r="C1083" s="110" t="n">
        <v>14</v>
      </c>
    </row>
    <row r="1084" customFormat="false" ht="15" hidden="false" customHeight="false" outlineLevel="0" collapsed="false">
      <c r="B1084" s="100" t="s">
        <v>1237</v>
      </c>
      <c r="C1084" s="110" t="n">
        <v>2</v>
      </c>
    </row>
    <row r="1085" customFormat="false" ht="15" hidden="false" customHeight="false" outlineLevel="0" collapsed="false">
      <c r="B1085" s="100" t="s">
        <v>1239</v>
      </c>
      <c r="C1085" s="110" t="n">
        <v>6</v>
      </c>
    </row>
    <row r="1086" customFormat="false" ht="15" hidden="false" customHeight="false" outlineLevel="0" collapsed="false">
      <c r="B1086" s="100" t="s">
        <v>1396</v>
      </c>
      <c r="C1086" s="110" t="n">
        <v>6</v>
      </c>
    </row>
    <row r="1087" customFormat="false" ht="15" hidden="false" customHeight="false" outlineLevel="0" collapsed="false">
      <c r="B1087" s="100" t="s">
        <v>1240</v>
      </c>
      <c r="C1087" s="110" t="n">
        <v>38</v>
      </c>
    </row>
    <row r="1088" customFormat="false" ht="15" hidden="false" customHeight="false" outlineLevel="0" collapsed="false">
      <c r="B1088" s="100" t="s">
        <v>1243</v>
      </c>
      <c r="C1088" s="110" t="n">
        <v>39</v>
      </c>
    </row>
    <row r="1089" customFormat="false" ht="15" hidden="false" customHeight="false" outlineLevel="0" collapsed="false">
      <c r="B1089" s="100" t="s">
        <v>1397</v>
      </c>
      <c r="C1089" s="110" t="n">
        <v>5</v>
      </c>
    </row>
    <row r="1090" customFormat="false" ht="15" hidden="false" customHeight="false" outlineLevel="0" collapsed="false">
      <c r="B1090" s="100" t="s">
        <v>1398</v>
      </c>
      <c r="C1090" s="110" t="n">
        <v>11</v>
      </c>
    </row>
    <row r="1091" customFormat="false" ht="15" hidden="false" customHeight="false" outlineLevel="0" collapsed="false">
      <c r="B1091" s="100" t="s">
        <v>1399</v>
      </c>
      <c r="C1091" s="110" t="n">
        <v>12</v>
      </c>
    </row>
    <row r="1092" customFormat="false" ht="15" hidden="false" customHeight="false" outlineLevel="0" collapsed="false">
      <c r="B1092" s="100" t="s">
        <v>1400</v>
      </c>
      <c r="C1092" s="110" t="n">
        <v>6</v>
      </c>
    </row>
    <row r="1093" customFormat="false" ht="15" hidden="false" customHeight="false" outlineLevel="0" collapsed="false">
      <c r="B1093" s="100" t="s">
        <v>1401</v>
      </c>
      <c r="C1093" s="110" t="n">
        <v>13</v>
      </c>
    </row>
    <row r="1094" customFormat="false" ht="15" hidden="false" customHeight="false" outlineLevel="0" collapsed="false">
      <c r="B1094" s="100" t="s">
        <v>1244</v>
      </c>
      <c r="C1094" s="110" t="n">
        <v>10</v>
      </c>
    </row>
    <row r="1095" customFormat="false" ht="15" hidden="false" customHeight="false" outlineLevel="0" collapsed="false">
      <c r="B1095" s="100" t="s">
        <v>1402</v>
      </c>
      <c r="C1095" s="110" t="n">
        <v>5</v>
      </c>
    </row>
    <row r="1096" customFormat="false" ht="15" hidden="false" customHeight="false" outlineLevel="0" collapsed="false">
      <c r="B1096" s="100" t="s">
        <v>1403</v>
      </c>
      <c r="C1096" s="110" t="n">
        <v>24</v>
      </c>
    </row>
    <row r="1097" customFormat="false" ht="15" hidden="false" customHeight="false" outlineLevel="0" collapsed="false">
      <c r="B1097" s="100" t="s">
        <v>1404</v>
      </c>
      <c r="C1097" s="110" t="n">
        <v>2</v>
      </c>
    </row>
    <row r="1098" customFormat="false" ht="15" hidden="false" customHeight="false" outlineLevel="0" collapsed="false">
      <c r="B1098" s="100" t="s">
        <v>1405</v>
      </c>
      <c r="C1098" s="110" t="n">
        <v>24</v>
      </c>
    </row>
    <row r="1099" customFormat="false" ht="15" hidden="false" customHeight="false" outlineLevel="0" collapsed="false">
      <c r="B1099" s="100" t="s">
        <v>1406</v>
      </c>
      <c r="C1099" s="110" t="n">
        <v>6</v>
      </c>
    </row>
    <row r="1100" customFormat="false" ht="15" hidden="false" customHeight="false" outlineLevel="0" collapsed="false">
      <c r="B1100" s="100" t="s">
        <v>1245</v>
      </c>
      <c r="C1100" s="110" t="n">
        <v>18</v>
      </c>
    </row>
    <row r="1101" customFormat="false" ht="15" hidden="false" customHeight="false" outlineLevel="0" collapsed="false">
      <c r="B1101" s="100" t="s">
        <v>1246</v>
      </c>
      <c r="C1101" s="110" t="n">
        <v>15</v>
      </c>
    </row>
    <row r="1102" customFormat="false" ht="15" hidden="false" customHeight="false" outlineLevel="0" collapsed="false">
      <c r="B1102" s="100" t="s">
        <v>1407</v>
      </c>
      <c r="C1102" s="110" t="n">
        <v>1</v>
      </c>
    </row>
    <row r="1103" customFormat="false" ht="15" hidden="false" customHeight="false" outlineLevel="0" collapsed="false">
      <c r="B1103" s="100" t="s">
        <v>1248</v>
      </c>
      <c r="C1103" s="110" t="n">
        <v>11</v>
      </c>
    </row>
    <row r="1104" customFormat="false" ht="15" hidden="false" customHeight="false" outlineLevel="0" collapsed="false">
      <c r="B1104" s="100" t="s">
        <v>1408</v>
      </c>
      <c r="C1104" s="110" t="n">
        <v>4</v>
      </c>
    </row>
    <row r="1105" customFormat="false" ht="15" hidden="false" customHeight="false" outlineLevel="0" collapsed="false">
      <c r="B1105" s="100" t="s">
        <v>1250</v>
      </c>
      <c r="C1105" s="110" t="n">
        <v>12</v>
      </c>
    </row>
    <row r="1106" customFormat="false" ht="15" hidden="false" customHeight="false" outlineLevel="0" collapsed="false">
      <c r="B1106" s="100" t="s">
        <v>1409</v>
      </c>
      <c r="C1106" s="110" t="n">
        <v>21</v>
      </c>
    </row>
    <row r="1107" customFormat="false" ht="15" hidden="false" customHeight="false" outlineLevel="0" collapsed="false">
      <c r="B1107" s="100" t="s">
        <v>1410</v>
      </c>
      <c r="C1107" s="110" t="n">
        <v>1</v>
      </c>
    </row>
    <row r="1108" customFormat="false" ht="15" hidden="false" customHeight="false" outlineLevel="0" collapsed="false">
      <c r="B1108" s="100" t="s">
        <v>1411</v>
      </c>
      <c r="C1108" s="110" t="n">
        <v>8</v>
      </c>
    </row>
    <row r="1109" customFormat="false" ht="15" hidden="false" customHeight="false" outlineLevel="0" collapsed="false">
      <c r="B1109" s="100" t="s">
        <v>1252</v>
      </c>
      <c r="C1109" s="110" t="n">
        <v>11</v>
      </c>
    </row>
    <row r="1110" customFormat="false" ht="15" hidden="false" customHeight="false" outlineLevel="0" collapsed="false">
      <c r="B1110" s="100" t="s">
        <v>1412</v>
      </c>
      <c r="C1110" s="110" t="n">
        <v>16</v>
      </c>
    </row>
    <row r="1111" customFormat="false" ht="15" hidden="false" customHeight="false" outlineLevel="0" collapsed="false">
      <c r="B1111" s="100" t="s">
        <v>1413</v>
      </c>
      <c r="C1111" s="110" t="n">
        <v>2</v>
      </c>
    </row>
    <row r="1112" customFormat="false" ht="15" hidden="false" customHeight="false" outlineLevel="0" collapsed="false">
      <c r="B1112" s="100" t="s">
        <v>1414</v>
      </c>
      <c r="C1112" s="110" t="n">
        <v>30</v>
      </c>
    </row>
    <row r="1113" customFormat="false" ht="15" hidden="false" customHeight="false" outlineLevel="0" collapsed="false">
      <c r="B1113" s="100" t="s">
        <v>1415</v>
      </c>
      <c r="C1113" s="110" t="n">
        <v>7</v>
      </c>
    </row>
    <row r="1114" customFormat="false" ht="15" hidden="false" customHeight="false" outlineLevel="0" collapsed="false">
      <c r="B1114" s="100" t="s">
        <v>1416</v>
      </c>
      <c r="C1114" s="110" t="n">
        <v>2</v>
      </c>
    </row>
    <row r="1115" customFormat="false" ht="15" hidden="false" customHeight="false" outlineLevel="0" collapsed="false">
      <c r="B1115" s="100" t="s">
        <v>1255</v>
      </c>
      <c r="C1115" s="110" t="n">
        <v>9</v>
      </c>
    </row>
    <row r="1116" customFormat="false" ht="15" hidden="false" customHeight="false" outlineLevel="0" collapsed="false">
      <c r="B1116" s="100" t="s">
        <v>1417</v>
      </c>
      <c r="C1116" s="110" t="n">
        <v>7</v>
      </c>
    </row>
    <row r="1117" customFormat="false" ht="15" hidden="false" customHeight="false" outlineLevel="0" collapsed="false">
      <c r="B1117" s="100" t="s">
        <v>1256</v>
      </c>
      <c r="C1117" s="110" t="n">
        <v>27</v>
      </c>
    </row>
    <row r="1118" customFormat="false" ht="15" hidden="false" customHeight="false" outlineLevel="0" collapsed="false">
      <c r="B1118" s="100" t="s">
        <v>1418</v>
      </c>
      <c r="C1118" s="110" t="n">
        <v>2</v>
      </c>
    </row>
    <row r="1119" customFormat="false" ht="15" hidden="false" customHeight="false" outlineLevel="0" collapsed="false">
      <c r="B1119" s="100" t="s">
        <v>1257</v>
      </c>
      <c r="C1119" s="110" t="n">
        <v>20</v>
      </c>
    </row>
    <row r="1120" customFormat="false" ht="15" hidden="false" customHeight="false" outlineLevel="0" collapsed="false">
      <c r="B1120" s="100" t="s">
        <v>1419</v>
      </c>
      <c r="C1120" s="110" t="n">
        <v>5</v>
      </c>
    </row>
    <row r="1121" customFormat="false" ht="15" hidden="false" customHeight="false" outlineLevel="0" collapsed="false">
      <c r="B1121" s="100" t="s">
        <v>1420</v>
      </c>
      <c r="C1121" s="110" t="n">
        <v>25</v>
      </c>
    </row>
    <row r="1122" customFormat="false" ht="15" hidden="false" customHeight="false" outlineLevel="0" collapsed="false">
      <c r="B1122" s="100" t="s">
        <v>1259</v>
      </c>
      <c r="C1122" s="110" t="n">
        <v>10</v>
      </c>
    </row>
    <row r="1123" customFormat="false" ht="15" hidden="false" customHeight="false" outlineLevel="0" collapsed="false">
      <c r="B1123" s="100" t="s">
        <v>1421</v>
      </c>
      <c r="C1123" s="110" t="n">
        <v>1</v>
      </c>
    </row>
    <row r="1124" customFormat="false" ht="15" hidden="false" customHeight="false" outlineLevel="0" collapsed="false">
      <c r="B1124" s="100" t="s">
        <v>1261</v>
      </c>
      <c r="C1124" s="110" t="n">
        <v>14</v>
      </c>
    </row>
    <row r="1125" customFormat="false" ht="15" hidden="false" customHeight="false" outlineLevel="0" collapsed="false">
      <c r="B1125" s="100" t="s">
        <v>1422</v>
      </c>
      <c r="C1125" s="110" t="n">
        <v>3</v>
      </c>
    </row>
    <row r="1126" customFormat="false" ht="15" hidden="false" customHeight="false" outlineLevel="0" collapsed="false">
      <c r="B1126" s="100" t="s">
        <v>1423</v>
      </c>
      <c r="C1126" s="110" t="n">
        <v>30</v>
      </c>
    </row>
    <row r="1127" customFormat="false" ht="15" hidden="false" customHeight="false" outlineLevel="0" collapsed="false">
      <c r="B1127" s="100" t="s">
        <v>1424</v>
      </c>
      <c r="C1127" s="110" t="n">
        <v>1</v>
      </c>
    </row>
    <row r="1128" customFormat="false" ht="15" hidden="false" customHeight="false" outlineLevel="0" collapsed="false">
      <c r="B1128" s="100" t="s">
        <v>1262</v>
      </c>
      <c r="C1128" s="110" t="n">
        <v>31</v>
      </c>
    </row>
    <row r="1129" customFormat="false" ht="15" hidden="false" customHeight="false" outlineLevel="0" collapsed="false">
      <c r="B1129" s="100" t="s">
        <v>1263</v>
      </c>
      <c r="C1129" s="110" t="n">
        <v>11</v>
      </c>
    </row>
    <row r="1130" customFormat="false" ht="15" hidden="false" customHeight="false" outlineLevel="0" collapsed="false">
      <c r="B1130" s="100" t="s">
        <v>1264</v>
      </c>
      <c r="C1130" s="110" t="n">
        <v>13</v>
      </c>
    </row>
    <row r="1131" customFormat="false" ht="15" hidden="false" customHeight="false" outlineLevel="0" collapsed="false">
      <c r="B1131" s="100" t="s">
        <v>1425</v>
      </c>
      <c r="C1131" s="110" t="n">
        <v>4</v>
      </c>
    </row>
    <row r="1132" customFormat="false" ht="15" hidden="false" customHeight="false" outlineLevel="0" collapsed="false">
      <c r="B1132" s="100" t="s">
        <v>1426</v>
      </c>
      <c r="C1132" s="110" t="n">
        <v>5</v>
      </c>
    </row>
    <row r="1133" customFormat="false" ht="15" hidden="false" customHeight="false" outlineLevel="0" collapsed="false">
      <c r="B1133" s="100" t="s">
        <v>1266</v>
      </c>
      <c r="C1133" s="110" t="n">
        <v>3</v>
      </c>
    </row>
    <row r="1134" customFormat="false" ht="15" hidden="false" customHeight="false" outlineLevel="0" collapsed="false">
      <c r="B1134" s="100" t="s">
        <v>1427</v>
      </c>
      <c r="C1134" s="110" t="n">
        <v>4</v>
      </c>
    </row>
    <row r="1135" customFormat="false" ht="15" hidden="false" customHeight="false" outlineLevel="0" collapsed="false">
      <c r="B1135" s="100" t="s">
        <v>1428</v>
      </c>
      <c r="C1135" s="110" t="n">
        <v>2</v>
      </c>
    </row>
    <row r="1136" customFormat="false" ht="15" hidden="false" customHeight="false" outlineLevel="0" collapsed="false">
      <c r="B1136" s="100" t="s">
        <v>1269</v>
      </c>
      <c r="C1136" s="110" t="n">
        <v>18</v>
      </c>
    </row>
    <row r="1137" customFormat="false" ht="15" hidden="false" customHeight="false" outlineLevel="0" collapsed="false">
      <c r="B1137" s="100" t="s">
        <v>1429</v>
      </c>
      <c r="C1137" s="110" t="n">
        <v>2</v>
      </c>
    </row>
    <row r="1138" customFormat="false" ht="15" hidden="false" customHeight="false" outlineLevel="0" collapsed="false">
      <c r="B1138" s="100" t="s">
        <v>1271</v>
      </c>
      <c r="C1138" s="110" t="n">
        <v>17</v>
      </c>
    </row>
    <row r="1139" customFormat="false" ht="15" hidden="false" customHeight="false" outlineLevel="0" collapsed="false">
      <c r="B1139" s="100" t="s">
        <v>1430</v>
      </c>
      <c r="C1139" s="110" t="n">
        <v>2</v>
      </c>
    </row>
    <row r="1140" customFormat="false" ht="15" hidden="false" customHeight="false" outlineLevel="0" collapsed="false">
      <c r="B1140" s="100" t="s">
        <v>1273</v>
      </c>
      <c r="C1140" s="110" t="n">
        <v>4</v>
      </c>
    </row>
    <row r="1141" customFormat="false" ht="15" hidden="false" customHeight="false" outlineLevel="0" collapsed="false">
      <c r="B1141" s="100" t="s">
        <v>1431</v>
      </c>
      <c r="C1141" s="110" t="n">
        <v>17</v>
      </c>
    </row>
    <row r="1142" customFormat="false" ht="15" hidden="false" customHeight="false" outlineLevel="0" collapsed="false">
      <c r="B1142" s="100" t="s">
        <v>1432</v>
      </c>
      <c r="C1142" s="110" t="n">
        <v>3</v>
      </c>
    </row>
    <row r="1143" customFormat="false" ht="15" hidden="false" customHeight="false" outlineLevel="0" collapsed="false">
      <c r="B1143" s="100" t="s">
        <v>1433</v>
      </c>
      <c r="C1143" s="110" t="n">
        <v>1</v>
      </c>
    </row>
    <row r="1144" customFormat="false" ht="15" hidden="false" customHeight="false" outlineLevel="0" collapsed="false">
      <c r="B1144" s="100" t="s">
        <v>1434</v>
      </c>
      <c r="C1144" s="110" t="n">
        <v>6</v>
      </c>
    </row>
    <row r="1145" customFormat="false" ht="15" hidden="false" customHeight="false" outlineLevel="0" collapsed="false">
      <c r="B1145" s="100" t="s">
        <v>1435</v>
      </c>
      <c r="C1145" s="110" t="n">
        <v>7</v>
      </c>
    </row>
    <row r="1146" customFormat="false" ht="15" hidden="false" customHeight="false" outlineLevel="0" collapsed="false">
      <c r="B1146" s="100" t="s">
        <v>1279</v>
      </c>
      <c r="C1146" s="110" t="n">
        <v>8</v>
      </c>
    </row>
    <row r="1147" customFormat="false" ht="15" hidden="false" customHeight="false" outlineLevel="0" collapsed="false">
      <c r="B1147" s="100" t="s">
        <v>1280</v>
      </c>
      <c r="C1147" s="110" t="n">
        <v>5</v>
      </c>
    </row>
    <row r="1148" customFormat="false" ht="15" hidden="false" customHeight="false" outlineLevel="0" collapsed="false">
      <c r="B1148" s="100" t="s">
        <v>1436</v>
      </c>
      <c r="C1148" s="110" t="n">
        <v>4</v>
      </c>
    </row>
    <row r="1149" customFormat="false" ht="15" hidden="false" customHeight="false" outlineLevel="0" collapsed="false">
      <c r="B1149" s="100" t="s">
        <v>1282</v>
      </c>
      <c r="C1149" s="110" t="n">
        <v>12</v>
      </c>
    </row>
    <row r="1150" customFormat="false" ht="15" hidden="false" customHeight="false" outlineLevel="0" collapsed="false">
      <c r="B1150" s="100" t="s">
        <v>1283</v>
      </c>
      <c r="C1150" s="110" t="n">
        <v>13</v>
      </c>
    </row>
    <row r="1151" customFormat="false" ht="15" hidden="false" customHeight="false" outlineLevel="0" collapsed="false">
      <c r="B1151" s="100" t="s">
        <v>1285</v>
      </c>
      <c r="C1151" s="110" t="n">
        <v>29</v>
      </c>
    </row>
    <row r="1152" customFormat="false" ht="15" hidden="false" customHeight="false" outlineLevel="0" collapsed="false">
      <c r="B1152" s="100" t="s">
        <v>1437</v>
      </c>
      <c r="C1152" s="110" t="n">
        <v>1</v>
      </c>
    </row>
    <row r="1153" customFormat="false" ht="15" hidden="false" customHeight="false" outlineLevel="0" collapsed="false">
      <c r="B1153" s="100" t="s">
        <v>1438</v>
      </c>
      <c r="C1153" s="110" t="n">
        <v>23</v>
      </c>
    </row>
    <row r="1154" customFormat="false" ht="15" hidden="false" customHeight="false" outlineLevel="0" collapsed="false">
      <c r="B1154" s="100" t="s">
        <v>1439</v>
      </c>
      <c r="C1154" s="110" t="n">
        <v>3</v>
      </c>
    </row>
    <row r="1155" customFormat="false" ht="15" hidden="false" customHeight="false" outlineLevel="0" collapsed="false">
      <c r="B1155" s="100" t="s">
        <v>1440</v>
      </c>
      <c r="C1155" s="110" t="n">
        <v>3</v>
      </c>
    </row>
    <row r="1156" customFormat="false" ht="15" hidden="false" customHeight="false" outlineLevel="0" collapsed="false">
      <c r="B1156" s="100" t="s">
        <v>1288</v>
      </c>
      <c r="C1156" s="110" t="n">
        <v>27</v>
      </c>
    </row>
    <row r="1157" customFormat="false" ht="15" hidden="false" customHeight="false" outlineLevel="0" collapsed="false">
      <c r="B1157" s="100" t="s">
        <v>1441</v>
      </c>
      <c r="C1157" s="110" t="n">
        <v>32</v>
      </c>
    </row>
    <row r="1158" customFormat="false" ht="15" hidden="false" customHeight="false" outlineLevel="0" collapsed="false">
      <c r="B1158" s="100" t="s">
        <v>1291</v>
      </c>
      <c r="C1158" s="110" t="n">
        <v>23</v>
      </c>
    </row>
    <row r="1159" customFormat="false" ht="15" hidden="false" customHeight="false" outlineLevel="0" collapsed="false">
      <c r="B1159" s="100" t="s">
        <v>1294</v>
      </c>
      <c r="C1159" s="110" t="n">
        <v>8</v>
      </c>
    </row>
    <row r="1160" customFormat="false" ht="15" hidden="false" customHeight="false" outlineLevel="0" collapsed="false">
      <c r="B1160" s="100" t="s">
        <v>1442</v>
      </c>
      <c r="C1160" s="110" t="n">
        <v>9</v>
      </c>
    </row>
    <row r="1161" customFormat="false" ht="15" hidden="false" customHeight="false" outlineLevel="0" collapsed="false">
      <c r="B1161" s="100" t="s">
        <v>1296</v>
      </c>
      <c r="C1161" s="110" t="n">
        <v>21</v>
      </c>
    </row>
    <row r="1162" customFormat="false" ht="15" hidden="false" customHeight="false" outlineLevel="0" collapsed="false">
      <c r="B1162" s="100" t="s">
        <v>1443</v>
      </c>
      <c r="C1162" s="110" t="n">
        <v>10</v>
      </c>
    </row>
    <row r="1163" customFormat="false" ht="15" hidden="false" customHeight="false" outlineLevel="0" collapsed="false">
      <c r="B1163" s="100" t="s">
        <v>1444</v>
      </c>
      <c r="C1163" s="110" t="n">
        <v>6</v>
      </c>
    </row>
    <row r="1164" customFormat="false" ht="15" hidden="false" customHeight="false" outlineLevel="0" collapsed="false">
      <c r="B1164" s="100" t="s">
        <v>1445</v>
      </c>
      <c r="C1164" s="110" t="n">
        <v>6</v>
      </c>
    </row>
    <row r="1165" customFormat="false" ht="15" hidden="false" customHeight="false" outlineLevel="0" collapsed="false">
      <c r="B1165" s="100" t="s">
        <v>1299</v>
      </c>
      <c r="C1165" s="110" t="n">
        <v>12</v>
      </c>
    </row>
    <row r="1166" customFormat="false" ht="15" hidden="false" customHeight="false" outlineLevel="0" collapsed="false">
      <c r="B1166" s="100" t="s">
        <v>1301</v>
      </c>
      <c r="C1166" s="110" t="n">
        <v>24</v>
      </c>
    </row>
    <row r="1167" customFormat="false" ht="15" hidden="false" customHeight="false" outlineLevel="0" collapsed="false">
      <c r="B1167" s="100" t="s">
        <v>1446</v>
      </c>
      <c r="C1167" s="110" t="n">
        <v>5</v>
      </c>
    </row>
    <row r="1168" customFormat="false" ht="15" hidden="false" customHeight="false" outlineLevel="0" collapsed="false">
      <c r="B1168" s="100" t="s">
        <v>1447</v>
      </c>
      <c r="C1168" s="110" t="n">
        <v>26</v>
      </c>
    </row>
    <row r="1169" customFormat="false" ht="15" hidden="false" customHeight="false" outlineLevel="0" collapsed="false">
      <c r="B1169" s="100" t="s">
        <v>1448</v>
      </c>
      <c r="C1169" s="110" t="n">
        <v>8</v>
      </c>
    </row>
    <row r="1170" customFormat="false" ht="15" hidden="false" customHeight="false" outlineLevel="0" collapsed="false">
      <c r="B1170" s="100" t="s">
        <v>1449</v>
      </c>
      <c r="C1170" s="110" t="n">
        <v>17</v>
      </c>
    </row>
    <row r="1171" customFormat="false" ht="15" hidden="false" customHeight="false" outlineLevel="0" collapsed="false">
      <c r="B1171" s="100" t="s">
        <v>1303</v>
      </c>
      <c r="C1171" s="110" t="n">
        <v>37</v>
      </c>
    </row>
    <row r="1172" customFormat="false" ht="15" hidden="false" customHeight="false" outlineLevel="0" collapsed="false">
      <c r="B1172" s="100" t="s">
        <v>1305</v>
      </c>
      <c r="C1172" s="110" t="n">
        <v>26</v>
      </c>
    </row>
    <row r="1173" customFormat="false" ht="15" hidden="false" customHeight="false" outlineLevel="0" collapsed="false">
      <c r="B1173" s="100" t="s">
        <v>1450</v>
      </c>
      <c r="C1173" s="110" t="n">
        <v>2</v>
      </c>
    </row>
    <row r="1174" customFormat="false" ht="15" hidden="false" customHeight="false" outlineLevel="0" collapsed="false">
      <c r="B1174" s="100" t="s">
        <v>1307</v>
      </c>
      <c r="C1174" s="110" t="n">
        <v>7</v>
      </c>
    </row>
    <row r="1175" customFormat="false" ht="15" hidden="false" customHeight="false" outlineLevel="0" collapsed="false">
      <c r="B1175" s="100" t="s">
        <v>1451</v>
      </c>
      <c r="C1175" s="110" t="n">
        <v>6</v>
      </c>
    </row>
    <row r="1176" customFormat="false" ht="15" hidden="false" customHeight="false" outlineLevel="0" collapsed="false">
      <c r="B1176" s="100" t="s">
        <v>1452</v>
      </c>
      <c r="C1176" s="110" t="n">
        <v>13</v>
      </c>
    </row>
    <row r="1177" customFormat="false" ht="15" hidden="false" customHeight="false" outlineLevel="0" collapsed="false">
      <c r="B1177" s="100" t="s">
        <v>1453</v>
      </c>
      <c r="C1177" s="110" t="n">
        <v>26</v>
      </c>
    </row>
    <row r="1178" customFormat="false" ht="15" hidden="false" customHeight="false" outlineLevel="0" collapsed="false">
      <c r="B1178" s="100" t="s">
        <v>1454</v>
      </c>
      <c r="C1178" s="110" t="n">
        <v>9</v>
      </c>
    </row>
    <row r="1179" customFormat="false" ht="15" hidden="false" customHeight="false" outlineLevel="0" collapsed="false">
      <c r="B1179" s="100" t="s">
        <v>1455</v>
      </c>
      <c r="C1179" s="110" t="n">
        <v>3</v>
      </c>
    </row>
    <row r="1180" customFormat="false" ht="15" hidden="false" customHeight="false" outlineLevel="0" collapsed="false">
      <c r="B1180" s="100" t="s">
        <v>1311</v>
      </c>
      <c r="C1180" s="110" t="n">
        <v>18</v>
      </c>
    </row>
    <row r="1181" customFormat="false" ht="15" hidden="false" customHeight="false" outlineLevel="0" collapsed="false">
      <c r="B1181" s="100" t="s">
        <v>1456</v>
      </c>
      <c r="C1181" s="110" t="n">
        <v>2</v>
      </c>
    </row>
    <row r="1182" customFormat="false" ht="15" hidden="false" customHeight="false" outlineLevel="0" collapsed="false">
      <c r="B1182" s="100" t="s">
        <v>1457</v>
      </c>
      <c r="C1182" s="110" t="n">
        <v>8</v>
      </c>
    </row>
    <row r="1183" customFormat="false" ht="15" hidden="false" customHeight="false" outlineLevel="0" collapsed="false">
      <c r="B1183" s="100" t="s">
        <v>1458</v>
      </c>
      <c r="C1183" s="110" t="n">
        <v>1</v>
      </c>
    </row>
    <row r="1184" customFormat="false" ht="15" hidden="false" customHeight="false" outlineLevel="0" collapsed="false">
      <c r="B1184" s="100" t="s">
        <v>1459</v>
      </c>
      <c r="C1184" s="110" t="n">
        <v>6</v>
      </c>
    </row>
    <row r="1185" customFormat="false" ht="15" hidden="false" customHeight="false" outlineLevel="0" collapsed="false">
      <c r="B1185" s="100" t="s">
        <v>1312</v>
      </c>
      <c r="C1185" s="110" t="n">
        <v>16</v>
      </c>
    </row>
    <row r="1186" customFormat="false" ht="15" hidden="false" customHeight="false" outlineLevel="0" collapsed="false">
      <c r="B1186" s="100" t="s">
        <v>1460</v>
      </c>
      <c r="C1186" s="110" t="n">
        <v>18</v>
      </c>
    </row>
    <row r="1187" customFormat="false" ht="15" hidden="false" customHeight="false" outlineLevel="0" collapsed="false">
      <c r="B1187" s="100" t="s">
        <v>1461</v>
      </c>
      <c r="C1187" s="110" t="n">
        <v>3</v>
      </c>
    </row>
    <row r="1188" customFormat="false" ht="15" hidden="false" customHeight="false" outlineLevel="0" collapsed="false">
      <c r="B1188" s="100" t="s">
        <v>1313</v>
      </c>
      <c r="C1188" s="110" t="n">
        <v>25</v>
      </c>
    </row>
    <row r="1189" customFormat="false" ht="15" hidden="false" customHeight="false" outlineLevel="0" collapsed="false">
      <c r="B1189" s="100" t="s">
        <v>1462</v>
      </c>
      <c r="C1189" s="110" t="n">
        <v>15</v>
      </c>
    </row>
    <row r="1190" customFormat="false" ht="15" hidden="false" customHeight="false" outlineLevel="0" collapsed="false">
      <c r="B1190" s="100" t="s">
        <v>1316</v>
      </c>
      <c r="C1190" s="110" t="n">
        <v>4</v>
      </c>
    </row>
    <row r="1191" customFormat="false" ht="15" hidden="false" customHeight="false" outlineLevel="0" collapsed="false">
      <c r="B1191" s="100" t="s">
        <v>1463</v>
      </c>
      <c r="C1191" s="110" t="n">
        <v>3</v>
      </c>
    </row>
    <row r="1192" customFormat="false" ht="15" hidden="false" customHeight="false" outlineLevel="0" collapsed="false">
      <c r="B1192" s="100" t="s">
        <v>1318</v>
      </c>
      <c r="C1192" s="110" t="n">
        <v>12</v>
      </c>
    </row>
    <row r="1193" customFormat="false" ht="15" hidden="false" customHeight="false" outlineLevel="0" collapsed="false">
      <c r="B1193" s="100" t="s">
        <v>1464</v>
      </c>
      <c r="C1193" s="110" t="n">
        <v>2</v>
      </c>
    </row>
    <row r="1194" customFormat="false" ht="15" hidden="false" customHeight="false" outlineLevel="0" collapsed="false">
      <c r="B1194" s="100" t="s">
        <v>1319</v>
      </c>
      <c r="C1194" s="110" t="n">
        <v>24</v>
      </c>
    </row>
    <row r="1195" customFormat="false" ht="15" hidden="false" customHeight="false" outlineLevel="0" collapsed="false">
      <c r="B1195" s="100" t="s">
        <v>1320</v>
      </c>
      <c r="C1195" s="110" t="n">
        <v>11</v>
      </c>
    </row>
    <row r="1196" customFormat="false" ht="15" hidden="false" customHeight="false" outlineLevel="0" collapsed="false">
      <c r="B1196" s="100" t="s">
        <v>1321</v>
      </c>
      <c r="C1196" s="110" t="n">
        <v>48</v>
      </c>
    </row>
    <row r="1197" customFormat="false" ht="15" hidden="false" customHeight="false" outlineLevel="0" collapsed="false">
      <c r="B1197" s="100" t="s">
        <v>1465</v>
      </c>
      <c r="C1197" s="110" t="n">
        <v>3</v>
      </c>
    </row>
    <row r="1198" customFormat="false" ht="15" hidden="false" customHeight="false" outlineLevel="0" collapsed="false">
      <c r="B1198" s="100" t="s">
        <v>1466</v>
      </c>
      <c r="C1198" s="110" t="n">
        <v>18</v>
      </c>
    </row>
    <row r="1199" customFormat="false" ht="15" hidden="false" customHeight="false" outlineLevel="0" collapsed="false">
      <c r="B1199" s="100" t="s">
        <v>1467</v>
      </c>
      <c r="C1199" s="110" t="n">
        <v>5</v>
      </c>
    </row>
    <row r="1200" customFormat="false" ht="15" hidden="false" customHeight="false" outlineLevel="0" collapsed="false">
      <c r="B1200" s="100" t="s">
        <v>1324</v>
      </c>
      <c r="C1200" s="110" t="n">
        <v>9</v>
      </c>
    </row>
    <row r="1201" customFormat="false" ht="15" hidden="false" customHeight="false" outlineLevel="0" collapsed="false">
      <c r="B1201" s="100" t="s">
        <v>1468</v>
      </c>
      <c r="C1201" s="110" t="n">
        <v>9</v>
      </c>
    </row>
    <row r="1202" customFormat="false" ht="15" hidden="false" customHeight="false" outlineLevel="0" collapsed="false">
      <c r="B1202" s="100" t="s">
        <v>1469</v>
      </c>
      <c r="C1202" s="110" t="n">
        <v>2</v>
      </c>
    </row>
    <row r="1203" customFormat="false" ht="15" hidden="false" customHeight="false" outlineLevel="0" collapsed="false">
      <c r="B1203" s="100" t="s">
        <v>1470</v>
      </c>
      <c r="C1203" s="110" t="n">
        <v>5</v>
      </c>
    </row>
    <row r="1204" customFormat="false" ht="15" hidden="false" customHeight="false" outlineLevel="0" collapsed="false">
      <c r="B1204" s="100" t="s">
        <v>1471</v>
      </c>
      <c r="C1204" s="110" t="n">
        <v>9</v>
      </c>
    </row>
    <row r="1205" customFormat="false" ht="15" hidden="false" customHeight="false" outlineLevel="0" collapsed="false">
      <c r="B1205" s="100" t="s">
        <v>1472</v>
      </c>
      <c r="C1205" s="110" t="n">
        <v>1</v>
      </c>
    </row>
    <row r="1206" customFormat="false" ht="15" hidden="false" customHeight="false" outlineLevel="0" collapsed="false">
      <c r="B1206" s="100" t="s">
        <v>1473</v>
      </c>
      <c r="C1206" s="110" t="n">
        <v>14</v>
      </c>
    </row>
    <row r="1207" customFormat="false" ht="15" hidden="false" customHeight="false" outlineLevel="0" collapsed="false">
      <c r="B1207" s="100" t="s">
        <v>1330</v>
      </c>
      <c r="C1207" s="110" t="n">
        <v>9</v>
      </c>
    </row>
    <row r="1208" customFormat="false" ht="15" hidden="false" customHeight="false" outlineLevel="0" collapsed="false">
      <c r="B1208" s="100" t="s">
        <v>1474</v>
      </c>
      <c r="C1208" s="110" t="n">
        <v>18</v>
      </c>
    </row>
    <row r="1209" customFormat="false" ht="15" hidden="false" customHeight="false" outlineLevel="0" collapsed="false">
      <c r="B1209" s="100" t="s">
        <v>1332</v>
      </c>
      <c r="C1209" s="110" t="n">
        <v>14</v>
      </c>
    </row>
    <row r="1210" customFormat="false" ht="15" hidden="false" customHeight="false" outlineLevel="0" collapsed="false">
      <c r="B1210" s="100" t="s">
        <v>1334</v>
      </c>
      <c r="C1210" s="110" t="n">
        <v>23</v>
      </c>
    </row>
    <row r="1211" customFormat="false" ht="15" hidden="false" customHeight="false" outlineLevel="0" collapsed="false">
      <c r="B1211" s="100" t="s">
        <v>1475</v>
      </c>
      <c r="C1211" s="110" t="n">
        <v>1</v>
      </c>
    </row>
    <row r="1212" customFormat="false" ht="15" hidden="false" customHeight="false" outlineLevel="0" collapsed="false">
      <c r="B1212" s="100" t="s">
        <v>1476</v>
      </c>
      <c r="C1212" s="110" t="n">
        <v>10</v>
      </c>
    </row>
    <row r="1213" customFormat="false" ht="15" hidden="false" customHeight="false" outlineLevel="0" collapsed="false">
      <c r="B1213" s="100" t="s">
        <v>1477</v>
      </c>
      <c r="C1213" s="110" t="n">
        <v>4</v>
      </c>
    </row>
    <row r="1214" customFormat="false" ht="15" hidden="false" customHeight="false" outlineLevel="0" collapsed="false">
      <c r="B1214" s="100" t="s">
        <v>1478</v>
      </c>
      <c r="C1214" s="110" t="n">
        <v>11</v>
      </c>
    </row>
    <row r="1215" customFormat="false" ht="15" hidden="false" customHeight="false" outlineLevel="0" collapsed="false">
      <c r="B1215" s="100" t="s">
        <v>1479</v>
      </c>
      <c r="C1215" s="110" t="n">
        <v>1</v>
      </c>
    </row>
    <row r="1216" customFormat="false" ht="15" hidden="false" customHeight="false" outlineLevel="0" collapsed="false">
      <c r="B1216" s="100" t="s">
        <v>1480</v>
      </c>
      <c r="C1216" s="110" t="n">
        <v>13</v>
      </c>
    </row>
    <row r="1217" customFormat="false" ht="15" hidden="false" customHeight="false" outlineLevel="0" collapsed="false">
      <c r="B1217" s="100" t="s">
        <v>1481</v>
      </c>
      <c r="C1217" s="110" t="n">
        <v>27</v>
      </c>
    </row>
    <row r="1218" customFormat="false" ht="15" hidden="false" customHeight="false" outlineLevel="0" collapsed="false">
      <c r="B1218" s="100" t="s">
        <v>1336</v>
      </c>
      <c r="C1218" s="110" t="n">
        <v>20</v>
      </c>
    </row>
    <row r="1219" customFormat="false" ht="15" hidden="false" customHeight="false" outlineLevel="0" collapsed="false">
      <c r="B1219" s="100" t="s">
        <v>1482</v>
      </c>
      <c r="C1219" s="110" t="n">
        <v>34</v>
      </c>
    </row>
    <row r="1220" customFormat="false" ht="15" hidden="false" customHeight="false" outlineLevel="0" collapsed="false">
      <c r="B1220" s="100" t="s">
        <v>1483</v>
      </c>
      <c r="C1220" s="110" t="n">
        <v>6</v>
      </c>
    </row>
    <row r="1221" customFormat="false" ht="15" hidden="false" customHeight="false" outlineLevel="0" collapsed="false">
      <c r="B1221" s="100" t="s">
        <v>1338</v>
      </c>
      <c r="C1221" s="110" t="n">
        <v>38</v>
      </c>
    </row>
    <row r="1222" customFormat="false" ht="15" hidden="false" customHeight="false" outlineLevel="0" collapsed="false">
      <c r="B1222" s="100" t="s">
        <v>1484</v>
      </c>
      <c r="C1222" s="110" t="n">
        <v>11</v>
      </c>
    </row>
    <row r="1223" customFormat="false" ht="15" hidden="false" customHeight="false" outlineLevel="0" collapsed="false">
      <c r="B1223" s="100" t="s">
        <v>1485</v>
      </c>
      <c r="C1223" s="110" t="n">
        <v>31</v>
      </c>
    </row>
    <row r="1224" customFormat="false" ht="15" hidden="false" customHeight="false" outlineLevel="0" collapsed="false">
      <c r="B1224" s="100" t="s">
        <v>1486</v>
      </c>
      <c r="C1224" s="110" t="n">
        <v>3</v>
      </c>
    </row>
    <row r="1225" customFormat="false" ht="15" hidden="false" customHeight="false" outlineLevel="0" collapsed="false">
      <c r="B1225" s="100" t="s">
        <v>1339</v>
      </c>
      <c r="C1225" s="110" t="n">
        <v>15</v>
      </c>
    </row>
    <row r="1226" customFormat="false" ht="15" hidden="false" customHeight="false" outlineLevel="0" collapsed="false">
      <c r="B1226" s="100" t="s">
        <v>1487</v>
      </c>
      <c r="C1226" s="110" t="n">
        <v>1</v>
      </c>
    </row>
    <row r="1227" customFormat="false" ht="15" hidden="false" customHeight="false" outlineLevel="0" collapsed="false">
      <c r="B1227" s="100" t="s">
        <v>1340</v>
      </c>
      <c r="C1227" s="110" t="n">
        <v>15</v>
      </c>
    </row>
    <row r="1228" customFormat="false" ht="15" hidden="false" customHeight="false" outlineLevel="0" collapsed="false">
      <c r="B1228" s="100" t="s">
        <v>1488</v>
      </c>
      <c r="C1228" s="110" t="n">
        <v>35</v>
      </c>
    </row>
    <row r="1229" customFormat="false" ht="15" hidden="false" customHeight="false" outlineLevel="0" collapsed="false">
      <c r="B1229" s="100" t="s">
        <v>1343</v>
      </c>
      <c r="C1229" s="110" t="n">
        <v>10</v>
      </c>
    </row>
    <row r="1230" customFormat="false" ht="15" hidden="false" customHeight="false" outlineLevel="0" collapsed="false">
      <c r="B1230" s="100" t="s">
        <v>1489</v>
      </c>
      <c r="C1230" s="110" t="n">
        <v>3</v>
      </c>
    </row>
    <row r="1231" customFormat="false" ht="15" hidden="false" customHeight="false" outlineLevel="0" collapsed="false">
      <c r="B1231" s="100" t="s">
        <v>1490</v>
      </c>
      <c r="C1231" s="110" t="n">
        <v>21</v>
      </c>
    </row>
    <row r="1232" customFormat="false" ht="15" hidden="false" customHeight="false" outlineLevel="0" collapsed="false">
      <c r="B1232" s="100" t="s">
        <v>1491</v>
      </c>
      <c r="C1232" s="110" t="n">
        <v>1</v>
      </c>
    </row>
    <row r="1233" customFormat="false" ht="15" hidden="false" customHeight="false" outlineLevel="0" collapsed="false">
      <c r="B1233" s="100" t="s">
        <v>1492</v>
      </c>
      <c r="C1233" s="110" t="n">
        <v>11</v>
      </c>
    </row>
    <row r="1234" customFormat="false" ht="15" hidden="false" customHeight="false" outlineLevel="0" collapsed="false">
      <c r="B1234" s="100" t="s">
        <v>1345</v>
      </c>
      <c r="C1234" s="110" t="n">
        <v>3</v>
      </c>
    </row>
    <row r="1235" customFormat="false" ht="15" hidden="false" customHeight="false" outlineLevel="0" collapsed="false">
      <c r="B1235" s="100" t="s">
        <v>1347</v>
      </c>
      <c r="C1235" s="110" t="n">
        <v>20</v>
      </c>
    </row>
    <row r="1236" customFormat="false" ht="15" hidden="false" customHeight="false" outlineLevel="0" collapsed="false">
      <c r="B1236" s="100" t="s">
        <v>1493</v>
      </c>
      <c r="C1236" s="110" t="n">
        <v>26</v>
      </c>
    </row>
    <row r="1237" customFormat="false" ht="15" hidden="false" customHeight="false" outlineLevel="0" collapsed="false">
      <c r="B1237" s="100" t="s">
        <v>1494</v>
      </c>
      <c r="C1237" s="110" t="n">
        <v>5</v>
      </c>
    </row>
    <row r="1238" customFormat="false" ht="15" hidden="false" customHeight="false" outlineLevel="0" collapsed="false">
      <c r="B1238" s="100" t="s">
        <v>1348</v>
      </c>
      <c r="C1238" s="110" t="n">
        <v>17</v>
      </c>
    </row>
    <row r="1239" customFormat="false" ht="15" hidden="false" customHeight="false" outlineLevel="0" collapsed="false">
      <c r="B1239" s="100" t="s">
        <v>1495</v>
      </c>
      <c r="C1239" s="110" t="n">
        <v>6</v>
      </c>
    </row>
    <row r="1240" customFormat="false" ht="15" hidden="false" customHeight="false" outlineLevel="0" collapsed="false">
      <c r="B1240" s="100" t="s">
        <v>1496</v>
      </c>
      <c r="C1240" s="110" t="n">
        <v>10</v>
      </c>
    </row>
    <row r="1241" customFormat="false" ht="15" hidden="false" customHeight="false" outlineLevel="0" collapsed="false">
      <c r="B1241" s="100" t="s">
        <v>1497</v>
      </c>
      <c r="C1241" s="110" t="n">
        <v>1</v>
      </c>
    </row>
    <row r="1242" customFormat="false" ht="15" hidden="false" customHeight="false" outlineLevel="0" collapsed="false">
      <c r="B1242" s="100" t="s">
        <v>1498</v>
      </c>
      <c r="C1242" s="110" t="n">
        <v>10</v>
      </c>
    </row>
    <row r="1243" customFormat="false" ht="15" hidden="false" customHeight="false" outlineLevel="0" collapsed="false">
      <c r="B1243" s="100" t="s">
        <v>1499</v>
      </c>
      <c r="C1243" s="110" t="n">
        <v>5</v>
      </c>
    </row>
    <row r="1244" customFormat="false" ht="15" hidden="false" customHeight="false" outlineLevel="0" collapsed="false">
      <c r="B1244" s="100" t="s">
        <v>1500</v>
      </c>
      <c r="C1244" s="110" t="n">
        <v>9</v>
      </c>
    </row>
    <row r="1245" customFormat="false" ht="15" hidden="false" customHeight="false" outlineLevel="0" collapsed="false">
      <c r="B1245" s="100" t="s">
        <v>1501</v>
      </c>
      <c r="C1245" s="110" t="n">
        <v>13</v>
      </c>
    </row>
    <row r="1246" customFormat="false" ht="15" hidden="false" customHeight="false" outlineLevel="0" collapsed="false">
      <c r="B1246" s="100" t="s">
        <v>1502</v>
      </c>
      <c r="C1246" s="110" t="n">
        <v>3</v>
      </c>
    </row>
    <row r="1247" customFormat="false" ht="15" hidden="false" customHeight="false" outlineLevel="0" collapsed="false">
      <c r="B1247" s="100" t="s">
        <v>1503</v>
      </c>
      <c r="C1247" s="110" t="n">
        <v>2</v>
      </c>
    </row>
    <row r="1248" customFormat="false" ht="15" hidden="false" customHeight="false" outlineLevel="0" collapsed="false">
      <c r="B1248" s="100" t="s">
        <v>1354</v>
      </c>
      <c r="C1248" s="110" t="n">
        <v>12</v>
      </c>
    </row>
    <row r="1249" customFormat="false" ht="15" hidden="false" customHeight="false" outlineLevel="0" collapsed="false">
      <c r="B1249" s="100" t="s">
        <v>1504</v>
      </c>
      <c r="C1249" s="110" t="n">
        <v>6</v>
      </c>
    </row>
    <row r="1250" customFormat="false" ht="15" hidden="false" customHeight="false" outlineLevel="0" collapsed="false">
      <c r="B1250" s="100" t="s">
        <v>1505</v>
      </c>
      <c r="C1250" s="110" t="n">
        <v>19</v>
      </c>
    </row>
    <row r="1251" customFormat="false" ht="15" hidden="false" customHeight="false" outlineLevel="0" collapsed="false">
      <c r="B1251" s="100" t="s">
        <v>1506</v>
      </c>
      <c r="C1251" s="110" t="n">
        <v>3</v>
      </c>
    </row>
    <row r="1252" customFormat="false" ht="15" hidden="false" customHeight="false" outlineLevel="0" collapsed="false">
      <c r="B1252" s="100" t="s">
        <v>1356</v>
      </c>
      <c r="C1252" s="110" t="n">
        <v>12</v>
      </c>
    </row>
    <row r="1253" customFormat="false" ht="15" hidden="false" customHeight="false" outlineLevel="0" collapsed="false">
      <c r="B1253" s="100" t="s">
        <v>1507</v>
      </c>
      <c r="C1253" s="110" t="n">
        <v>15</v>
      </c>
    </row>
    <row r="1254" customFormat="false" ht="15" hidden="false" customHeight="false" outlineLevel="0" collapsed="false">
      <c r="B1254" s="100" t="s">
        <v>1508</v>
      </c>
      <c r="C1254" s="110" t="n">
        <v>2</v>
      </c>
    </row>
    <row r="1255" customFormat="false" ht="15" hidden="false" customHeight="false" outlineLevel="0" collapsed="false">
      <c r="B1255" s="100" t="s">
        <v>1357</v>
      </c>
      <c r="C1255" s="110" t="n">
        <v>7</v>
      </c>
    </row>
    <row r="1256" customFormat="false" ht="15" hidden="false" customHeight="false" outlineLevel="0" collapsed="false">
      <c r="B1256" s="100" t="s">
        <v>1359</v>
      </c>
      <c r="C1256" s="110" t="n">
        <v>15</v>
      </c>
    </row>
    <row r="1257" customFormat="false" ht="15" hidden="false" customHeight="false" outlineLevel="0" collapsed="false">
      <c r="B1257" s="100" t="s">
        <v>1509</v>
      </c>
      <c r="C1257" s="110" t="n">
        <v>6</v>
      </c>
    </row>
    <row r="1258" customFormat="false" ht="15" hidden="false" customHeight="false" outlineLevel="0" collapsed="false">
      <c r="B1258" s="100" t="s">
        <v>1361</v>
      </c>
      <c r="C1258" s="110" t="n">
        <v>13</v>
      </c>
    </row>
    <row r="1259" customFormat="false" ht="15" hidden="false" customHeight="false" outlineLevel="0" collapsed="false">
      <c r="B1259" s="100" t="s">
        <v>1510</v>
      </c>
      <c r="C1259" s="110" t="n">
        <v>3</v>
      </c>
    </row>
    <row r="1260" customFormat="false" ht="15" hidden="false" customHeight="false" outlineLevel="0" collapsed="false">
      <c r="B1260" s="100" t="s">
        <v>1511</v>
      </c>
      <c r="C1260" s="110" t="n">
        <v>13</v>
      </c>
    </row>
    <row r="1261" customFormat="false" ht="15" hidden="false" customHeight="false" outlineLevel="0" collapsed="false">
      <c r="B1261" s="100" t="s">
        <v>1512</v>
      </c>
      <c r="C1261" s="110" t="n">
        <v>1</v>
      </c>
    </row>
    <row r="1262" customFormat="false" ht="15" hidden="false" customHeight="false" outlineLevel="0" collapsed="false">
      <c r="B1262" s="100" t="s">
        <v>1362</v>
      </c>
      <c r="C1262" s="110" t="n">
        <v>9</v>
      </c>
    </row>
    <row r="1263" customFormat="false" ht="15" hidden="false" customHeight="false" outlineLevel="0" collapsed="false">
      <c r="B1263" s="100" t="s">
        <v>1513</v>
      </c>
      <c r="C1263" s="110" t="n">
        <v>7</v>
      </c>
    </row>
    <row r="1264" customFormat="false" ht="15" hidden="false" customHeight="false" outlineLevel="0" collapsed="false">
      <c r="B1264" s="100" t="s">
        <v>1364</v>
      </c>
      <c r="C1264" s="110" t="n">
        <v>23</v>
      </c>
    </row>
    <row r="1265" customFormat="false" ht="15" hidden="false" customHeight="false" outlineLevel="0" collapsed="false">
      <c r="B1265" s="100" t="s">
        <v>1514</v>
      </c>
      <c r="C1265" s="110" t="n">
        <v>7</v>
      </c>
    </row>
    <row r="1266" customFormat="false" ht="15" hidden="false" customHeight="false" outlineLevel="0" collapsed="false">
      <c r="B1266" s="100" t="s">
        <v>1515</v>
      </c>
      <c r="C1266" s="110" t="n">
        <v>19</v>
      </c>
    </row>
    <row r="1267" customFormat="false" ht="15" hidden="false" customHeight="false" outlineLevel="0" collapsed="false">
      <c r="B1267" s="100" t="s">
        <v>1516</v>
      </c>
      <c r="C1267" s="110" t="n">
        <v>4</v>
      </c>
    </row>
    <row r="1268" customFormat="false" ht="15" hidden="false" customHeight="false" outlineLevel="0" collapsed="false">
      <c r="B1268" s="100" t="s">
        <v>1366</v>
      </c>
      <c r="C1268" s="110" t="n">
        <v>16</v>
      </c>
    </row>
    <row r="1269" customFormat="false" ht="15" hidden="false" customHeight="false" outlineLevel="0" collapsed="false">
      <c r="B1269" s="100" t="s">
        <v>1517</v>
      </c>
      <c r="C1269" s="110" t="n">
        <v>1</v>
      </c>
    </row>
    <row r="1270" customFormat="false" ht="15" hidden="false" customHeight="false" outlineLevel="0" collapsed="false">
      <c r="B1270" s="100" t="s">
        <v>1518</v>
      </c>
      <c r="C1270" s="110" t="n">
        <v>24</v>
      </c>
    </row>
    <row r="1271" customFormat="false" ht="15" hidden="false" customHeight="false" outlineLevel="0" collapsed="false">
      <c r="B1271" s="100" t="s">
        <v>1519</v>
      </c>
      <c r="C1271" s="110" t="n">
        <v>5</v>
      </c>
    </row>
    <row r="1272" customFormat="false" ht="15" hidden="false" customHeight="false" outlineLevel="0" collapsed="false">
      <c r="B1272" s="100" t="s">
        <v>1520</v>
      </c>
      <c r="C1272" s="110" t="n">
        <v>8</v>
      </c>
    </row>
    <row r="1273" customFormat="false" ht="15" hidden="false" customHeight="false" outlineLevel="0" collapsed="false">
      <c r="B1273" s="100" t="s">
        <v>1521</v>
      </c>
      <c r="C1273" s="110" t="n">
        <v>2</v>
      </c>
    </row>
    <row r="1274" customFormat="false" ht="15" hidden="false" customHeight="false" outlineLevel="0" collapsed="false">
      <c r="B1274" s="100" t="s">
        <v>1369</v>
      </c>
      <c r="C1274" s="110" t="n">
        <v>11</v>
      </c>
    </row>
    <row r="1275" customFormat="false" ht="15" hidden="false" customHeight="false" outlineLevel="0" collapsed="false">
      <c r="B1275" s="100" t="s">
        <v>1522</v>
      </c>
      <c r="C1275" s="110" t="n">
        <v>6</v>
      </c>
    </row>
    <row r="1276" customFormat="false" ht="15" hidden="false" customHeight="false" outlineLevel="0" collapsed="false">
      <c r="B1276" s="100" t="s">
        <v>1523</v>
      </c>
      <c r="C1276" s="110" t="n">
        <v>12</v>
      </c>
    </row>
    <row r="1277" customFormat="false" ht="15" hidden="false" customHeight="false" outlineLevel="0" collapsed="false">
      <c r="B1277" s="100" t="s">
        <v>1524</v>
      </c>
      <c r="C1277" s="110" t="n">
        <v>6</v>
      </c>
    </row>
    <row r="1278" customFormat="false" ht="15" hidden="false" customHeight="false" outlineLevel="0" collapsed="false">
      <c r="B1278" s="100" t="s">
        <v>1371</v>
      </c>
      <c r="C1278" s="110" t="n">
        <v>15</v>
      </c>
    </row>
    <row r="1279" customFormat="false" ht="15" hidden="false" customHeight="false" outlineLevel="0" collapsed="false">
      <c r="B1279" s="100" t="s">
        <v>1525</v>
      </c>
      <c r="C1279" s="110" t="n">
        <v>1</v>
      </c>
    </row>
    <row r="1280" customFormat="false" ht="15" hidden="false" customHeight="false" outlineLevel="0" collapsed="false">
      <c r="B1280" s="100" t="s">
        <v>1526</v>
      </c>
      <c r="C1280" s="110" t="n">
        <v>1</v>
      </c>
    </row>
    <row r="1281" customFormat="false" ht="15" hidden="false" customHeight="false" outlineLevel="0" collapsed="false">
      <c r="B1281" s="100" t="s">
        <v>1527</v>
      </c>
      <c r="C1281" s="110" t="n">
        <v>1</v>
      </c>
    </row>
    <row r="1282" customFormat="false" ht="15" hidden="false" customHeight="false" outlineLevel="0" collapsed="false">
      <c r="B1282" s="100" t="s">
        <v>1528</v>
      </c>
      <c r="C1282" s="110" t="n">
        <v>5</v>
      </c>
    </row>
    <row r="1283" customFormat="false" ht="15" hidden="false" customHeight="false" outlineLevel="0" collapsed="false">
      <c r="B1283" s="100" t="s">
        <v>1529</v>
      </c>
      <c r="C1283" s="110" t="n">
        <v>2</v>
      </c>
    </row>
    <row r="1284" customFormat="false" ht="15" hidden="false" customHeight="false" outlineLevel="0" collapsed="false">
      <c r="B1284" s="100" t="s">
        <v>1530</v>
      </c>
      <c r="C1284" s="110" t="n">
        <v>7</v>
      </c>
    </row>
    <row r="1285" customFormat="false" ht="15" hidden="false" customHeight="false" outlineLevel="0" collapsed="false">
      <c r="B1285" s="100" t="s">
        <v>1373</v>
      </c>
      <c r="C1285" s="110" t="n">
        <v>16</v>
      </c>
    </row>
    <row r="1286" customFormat="false" ht="15" hidden="false" customHeight="false" outlineLevel="0" collapsed="false">
      <c r="B1286" s="100" t="s">
        <v>1531</v>
      </c>
      <c r="C1286" s="110" t="n">
        <v>2</v>
      </c>
    </row>
    <row r="1287" customFormat="false" ht="15" hidden="false" customHeight="false" outlineLevel="0" collapsed="false">
      <c r="B1287" s="100" t="s">
        <v>1375</v>
      </c>
      <c r="C1287" s="110" t="n">
        <v>20</v>
      </c>
    </row>
    <row r="1288" customFormat="false" ht="15" hidden="false" customHeight="false" outlineLevel="0" collapsed="false">
      <c r="B1288" s="100" t="s">
        <v>1532</v>
      </c>
      <c r="C1288" s="110" t="n">
        <v>36</v>
      </c>
    </row>
    <row r="1289" customFormat="false" ht="15" hidden="false" customHeight="false" outlineLevel="0" collapsed="false">
      <c r="B1289" s="100" t="s">
        <v>1533</v>
      </c>
      <c r="C1289" s="110" t="n">
        <v>12</v>
      </c>
    </row>
    <row r="1290" customFormat="false" ht="15" hidden="false" customHeight="false" outlineLevel="0" collapsed="false">
      <c r="B1290" s="100" t="s">
        <v>1534</v>
      </c>
      <c r="C1290" s="110" t="n">
        <v>2</v>
      </c>
    </row>
    <row r="1291" customFormat="false" ht="15" hidden="false" customHeight="false" outlineLevel="0" collapsed="false">
      <c r="B1291" s="100" t="s">
        <v>1535</v>
      </c>
      <c r="C1291" s="110" t="n">
        <v>36</v>
      </c>
    </row>
    <row r="1292" customFormat="false" ht="15" hidden="false" customHeight="false" outlineLevel="0" collapsed="false">
      <c r="B1292" s="100" t="s">
        <v>1536</v>
      </c>
      <c r="C1292" s="110" t="n">
        <v>3</v>
      </c>
    </row>
    <row r="1293" customFormat="false" ht="15" hidden="false" customHeight="false" outlineLevel="0" collapsed="false">
      <c r="B1293" s="100" t="s">
        <v>1537</v>
      </c>
      <c r="C1293" s="110" t="n">
        <v>2</v>
      </c>
    </row>
    <row r="1294" customFormat="false" ht="15" hidden="false" customHeight="false" outlineLevel="0" collapsed="false">
      <c r="B1294" s="100" t="s">
        <v>1538</v>
      </c>
      <c r="C1294" s="110" t="n">
        <v>8</v>
      </c>
    </row>
    <row r="1295" customFormat="false" ht="15" hidden="false" customHeight="false" outlineLevel="0" collapsed="false">
      <c r="B1295" s="100" t="s">
        <v>1539</v>
      </c>
      <c r="C1295" s="110" t="n">
        <v>11</v>
      </c>
    </row>
    <row r="1296" customFormat="false" ht="15" hidden="false" customHeight="false" outlineLevel="0" collapsed="false">
      <c r="B1296" s="100" t="s">
        <v>1540</v>
      </c>
      <c r="C1296" s="110" t="n">
        <v>6</v>
      </c>
    </row>
    <row r="1297" customFormat="false" ht="15" hidden="false" customHeight="false" outlineLevel="0" collapsed="false">
      <c r="B1297" s="100" t="s">
        <v>1541</v>
      </c>
      <c r="C1297" s="110" t="n">
        <v>30</v>
      </c>
    </row>
    <row r="1298" customFormat="false" ht="15" hidden="false" customHeight="false" outlineLevel="0" collapsed="false">
      <c r="B1298" s="100" t="s">
        <v>1542</v>
      </c>
      <c r="C1298" s="110" t="n">
        <v>9</v>
      </c>
    </row>
    <row r="1299" customFormat="false" ht="15" hidden="false" customHeight="false" outlineLevel="0" collapsed="false">
      <c r="B1299" s="100" t="s">
        <v>1381</v>
      </c>
      <c r="C1299" s="110" t="n">
        <v>24</v>
      </c>
    </row>
    <row r="1300" customFormat="false" ht="15" hidden="false" customHeight="false" outlineLevel="0" collapsed="false">
      <c r="B1300" s="100" t="s">
        <v>1543</v>
      </c>
      <c r="C1300" s="110" t="n">
        <v>1</v>
      </c>
    </row>
    <row r="1301" customFormat="false" ht="15" hidden="false" customHeight="false" outlineLevel="0" collapsed="false">
      <c r="B1301" s="100" t="s">
        <v>1382</v>
      </c>
      <c r="C1301" s="110" t="n">
        <v>25</v>
      </c>
    </row>
    <row r="1302" customFormat="false" ht="15" hidden="false" customHeight="false" outlineLevel="0" collapsed="false">
      <c r="B1302" s="100" t="s">
        <v>1544</v>
      </c>
      <c r="C1302" s="110" t="n">
        <v>4</v>
      </c>
    </row>
    <row r="1303" customFormat="false" ht="15" hidden="false" customHeight="false" outlineLevel="0" collapsed="false">
      <c r="B1303" s="100" t="s">
        <v>1545</v>
      </c>
      <c r="C1303" s="110" t="n">
        <v>8</v>
      </c>
    </row>
    <row r="1304" customFormat="false" ht="15" hidden="false" customHeight="false" outlineLevel="0" collapsed="false">
      <c r="B1304" s="100" t="s">
        <v>1546</v>
      </c>
      <c r="C1304" s="110" t="n">
        <v>3</v>
      </c>
    </row>
    <row r="1305" customFormat="false" ht="15" hidden="false" customHeight="false" outlineLevel="0" collapsed="false">
      <c r="B1305" s="100" t="s">
        <v>1386</v>
      </c>
      <c r="C1305" s="110" t="n">
        <v>27</v>
      </c>
    </row>
    <row r="1306" customFormat="false" ht="15" hidden="false" customHeight="false" outlineLevel="0" collapsed="false">
      <c r="B1306" s="100" t="s">
        <v>1387</v>
      </c>
      <c r="C1306" s="110" t="n">
        <v>7</v>
      </c>
    </row>
    <row r="1307" customFormat="false" ht="15" hidden="false" customHeight="false" outlineLevel="0" collapsed="false">
      <c r="B1307" s="100" t="s">
        <v>1389</v>
      </c>
      <c r="C1307" s="110" t="n">
        <v>30</v>
      </c>
    </row>
    <row r="1308" customFormat="false" ht="15" hidden="false" customHeight="false" outlineLevel="0" collapsed="false">
      <c r="B1308" s="100" t="s">
        <v>1547</v>
      </c>
      <c r="C1308" s="110" t="n">
        <v>3</v>
      </c>
    </row>
    <row r="1309" customFormat="false" ht="15" hidden="false" customHeight="false" outlineLevel="0" collapsed="false">
      <c r="B1309" s="100" t="s">
        <v>1391</v>
      </c>
      <c r="C1309" s="110" t="n">
        <v>6</v>
      </c>
    </row>
    <row r="1310" customFormat="false" ht="15" hidden="false" customHeight="false" outlineLevel="0" collapsed="false">
      <c r="B1310" s="100" t="s">
        <v>1548</v>
      </c>
      <c r="C1310" s="110" t="n">
        <v>8</v>
      </c>
    </row>
    <row r="1311" customFormat="false" ht="15" hidden="false" customHeight="false" outlineLevel="0" collapsed="false">
      <c r="B1311" s="100" t="s">
        <v>1549</v>
      </c>
      <c r="C1311" s="110" t="n">
        <v>1</v>
      </c>
    </row>
    <row r="1312" customFormat="false" ht="15" hidden="false" customHeight="false" outlineLevel="0" collapsed="false">
      <c r="B1312" s="100" t="s">
        <v>1550</v>
      </c>
      <c r="C1312" s="110" t="n">
        <v>2</v>
      </c>
    </row>
    <row r="1313" customFormat="false" ht="15" hidden="false" customHeight="false" outlineLevel="0" collapsed="false">
      <c r="B1313" s="100" t="s">
        <v>1551</v>
      </c>
      <c r="C1313" s="110" t="n">
        <v>4</v>
      </c>
    </row>
    <row r="1314" customFormat="false" ht="15" hidden="false" customHeight="false" outlineLevel="0" collapsed="false">
      <c r="B1314" s="100" t="s">
        <v>1552</v>
      </c>
      <c r="C1314" s="110" t="n">
        <v>20</v>
      </c>
    </row>
    <row r="1315" customFormat="false" ht="15" hidden="false" customHeight="false" outlineLevel="0" collapsed="false">
      <c r="B1315" s="100" t="s">
        <v>1553</v>
      </c>
      <c r="C1315" s="110" t="n">
        <v>2</v>
      </c>
    </row>
    <row r="1316" customFormat="false" ht="15" hidden="false" customHeight="false" outlineLevel="0" collapsed="false">
      <c r="B1316" s="100" t="s">
        <v>1394</v>
      </c>
      <c r="C1316" s="110" t="n">
        <v>25</v>
      </c>
    </row>
    <row r="1317" customFormat="false" ht="15" hidden="false" customHeight="false" outlineLevel="0" collapsed="false">
      <c r="B1317" s="100" t="s">
        <v>1554</v>
      </c>
      <c r="C1317" s="110" t="n">
        <v>30</v>
      </c>
    </row>
    <row r="1318" customFormat="false" ht="15" hidden="false" customHeight="false" outlineLevel="0" collapsed="false">
      <c r="B1318" s="100" t="s">
        <v>1555</v>
      </c>
      <c r="C1318" s="110" t="n">
        <v>6</v>
      </c>
    </row>
    <row r="1319" customFormat="false" ht="15" hidden="false" customHeight="false" outlineLevel="0" collapsed="false">
      <c r="B1319" s="100" t="s">
        <v>1396</v>
      </c>
      <c r="C1319" s="110" t="n">
        <v>3</v>
      </c>
    </row>
    <row r="1320" customFormat="false" ht="15" hidden="false" customHeight="false" outlineLevel="0" collapsed="false">
      <c r="B1320" s="100" t="s">
        <v>1556</v>
      </c>
      <c r="C1320" s="110" t="n">
        <v>1</v>
      </c>
    </row>
    <row r="1321" customFormat="false" ht="15" hidden="false" customHeight="false" outlineLevel="0" collapsed="false">
      <c r="B1321" s="100" t="s">
        <v>1557</v>
      </c>
      <c r="C1321" s="110" t="n">
        <v>5</v>
      </c>
    </row>
    <row r="1322" customFormat="false" ht="15" hidden="false" customHeight="false" outlineLevel="0" collapsed="false">
      <c r="B1322" s="100" t="s">
        <v>1558</v>
      </c>
      <c r="C1322" s="110" t="n">
        <v>1</v>
      </c>
    </row>
    <row r="1323" customFormat="false" ht="15" hidden="false" customHeight="false" outlineLevel="0" collapsed="false">
      <c r="B1323" s="100" t="s">
        <v>1397</v>
      </c>
      <c r="C1323" s="110" t="n">
        <v>8</v>
      </c>
    </row>
    <row r="1324" customFormat="false" ht="15" hidden="false" customHeight="false" outlineLevel="0" collapsed="false">
      <c r="B1324" s="100" t="s">
        <v>1559</v>
      </c>
      <c r="C1324" s="110" t="n">
        <v>17</v>
      </c>
    </row>
    <row r="1325" customFormat="false" ht="15" hidden="false" customHeight="false" outlineLevel="0" collapsed="false">
      <c r="B1325" s="100" t="s">
        <v>1400</v>
      </c>
      <c r="C1325" s="110" t="n">
        <v>19</v>
      </c>
    </row>
    <row r="1326" customFormat="false" ht="15" hidden="false" customHeight="false" outlineLevel="0" collapsed="false">
      <c r="B1326" s="100" t="s">
        <v>1560</v>
      </c>
      <c r="C1326" s="110" t="n">
        <v>17</v>
      </c>
    </row>
    <row r="1327" customFormat="false" ht="15" hidden="false" customHeight="false" outlineLevel="0" collapsed="false">
      <c r="B1327" s="100" t="s">
        <v>1402</v>
      </c>
      <c r="C1327" s="110" t="n">
        <v>19</v>
      </c>
    </row>
    <row r="1328" customFormat="false" ht="15" hidden="false" customHeight="false" outlineLevel="0" collapsed="false">
      <c r="B1328" s="100" t="s">
        <v>1404</v>
      </c>
      <c r="C1328" s="110" t="n">
        <v>7</v>
      </c>
    </row>
    <row r="1329" customFormat="false" ht="15" hidden="false" customHeight="false" outlineLevel="0" collapsed="false">
      <c r="B1329" s="100" t="s">
        <v>1561</v>
      </c>
      <c r="C1329" s="110" t="n">
        <v>4</v>
      </c>
    </row>
    <row r="1330" customFormat="false" ht="15" hidden="false" customHeight="false" outlineLevel="0" collapsed="false">
      <c r="B1330" s="100" t="s">
        <v>1406</v>
      </c>
      <c r="C1330" s="110" t="n">
        <v>26</v>
      </c>
    </row>
    <row r="1331" customFormat="false" ht="15" hidden="false" customHeight="false" outlineLevel="0" collapsed="false">
      <c r="B1331" s="100" t="s">
        <v>1562</v>
      </c>
      <c r="C1331" s="110" t="n">
        <v>5</v>
      </c>
    </row>
    <row r="1332" customFormat="false" ht="15" hidden="false" customHeight="false" outlineLevel="0" collapsed="false">
      <c r="B1332" s="100" t="s">
        <v>1563</v>
      </c>
      <c r="C1332" s="110" t="n">
        <v>12</v>
      </c>
    </row>
    <row r="1333" customFormat="false" ht="15" hidden="false" customHeight="false" outlineLevel="0" collapsed="false">
      <c r="B1333" s="100" t="s">
        <v>1564</v>
      </c>
      <c r="C1333" s="110" t="n">
        <v>5</v>
      </c>
    </row>
    <row r="1334" customFormat="false" ht="15" hidden="false" customHeight="false" outlineLevel="0" collapsed="false">
      <c r="B1334" s="100" t="s">
        <v>1407</v>
      </c>
      <c r="C1334" s="110" t="n">
        <v>7</v>
      </c>
    </row>
    <row r="1335" customFormat="false" ht="15" hidden="false" customHeight="false" outlineLevel="0" collapsed="false">
      <c r="B1335" s="100" t="s">
        <v>1565</v>
      </c>
      <c r="C1335" s="110" t="n">
        <v>4</v>
      </c>
    </row>
    <row r="1336" customFormat="false" ht="15" hidden="false" customHeight="false" outlineLevel="0" collapsed="false">
      <c r="B1336" s="100" t="s">
        <v>1408</v>
      </c>
      <c r="C1336" s="110" t="n">
        <v>14</v>
      </c>
    </row>
    <row r="1337" customFormat="false" ht="15" hidden="false" customHeight="false" outlineLevel="0" collapsed="false">
      <c r="B1337" s="100" t="s">
        <v>1566</v>
      </c>
      <c r="C1337" s="110" t="n">
        <v>3</v>
      </c>
    </row>
    <row r="1338" customFormat="false" ht="15" hidden="false" customHeight="false" outlineLevel="0" collapsed="false">
      <c r="B1338" s="100" t="s">
        <v>1567</v>
      </c>
      <c r="C1338" s="110" t="n">
        <v>1</v>
      </c>
    </row>
    <row r="1339" customFormat="false" ht="15" hidden="false" customHeight="false" outlineLevel="0" collapsed="false">
      <c r="B1339" s="100" t="s">
        <v>1568</v>
      </c>
      <c r="C1339" s="110" t="n">
        <v>6</v>
      </c>
    </row>
    <row r="1340" customFormat="false" ht="15" hidden="false" customHeight="false" outlineLevel="0" collapsed="false">
      <c r="B1340" s="100" t="s">
        <v>1410</v>
      </c>
      <c r="C1340" s="110" t="n">
        <v>10</v>
      </c>
    </row>
    <row r="1341" customFormat="false" ht="15" hidden="false" customHeight="false" outlineLevel="0" collapsed="false">
      <c r="B1341" s="100" t="s">
        <v>1569</v>
      </c>
      <c r="C1341" s="110" t="n">
        <v>13</v>
      </c>
    </row>
    <row r="1342" customFormat="false" ht="15" hidden="false" customHeight="false" outlineLevel="0" collapsed="false">
      <c r="B1342" s="100" t="s">
        <v>1570</v>
      </c>
      <c r="C1342" s="110" t="n">
        <v>6</v>
      </c>
    </row>
    <row r="1343" customFormat="false" ht="15" hidden="false" customHeight="false" outlineLevel="0" collapsed="false">
      <c r="B1343" s="100" t="s">
        <v>1571</v>
      </c>
      <c r="C1343" s="110" t="n">
        <v>4</v>
      </c>
    </row>
    <row r="1344" customFormat="false" ht="15" hidden="false" customHeight="false" outlineLevel="0" collapsed="false">
      <c r="B1344" s="100" t="s">
        <v>1413</v>
      </c>
      <c r="C1344" s="110" t="n">
        <v>8</v>
      </c>
    </row>
    <row r="1345" customFormat="false" ht="15" hidden="false" customHeight="false" outlineLevel="0" collapsed="false">
      <c r="B1345" s="100" t="s">
        <v>1572</v>
      </c>
      <c r="C1345" s="110" t="n">
        <v>1</v>
      </c>
    </row>
    <row r="1346" customFormat="false" ht="15" hidden="false" customHeight="false" outlineLevel="0" collapsed="false">
      <c r="B1346" s="100" t="s">
        <v>1573</v>
      </c>
      <c r="C1346" s="110" t="n">
        <v>13</v>
      </c>
    </row>
    <row r="1347" customFormat="false" ht="15" hidden="false" customHeight="false" outlineLevel="0" collapsed="false">
      <c r="B1347" s="100" t="s">
        <v>1574</v>
      </c>
      <c r="C1347" s="110" t="n">
        <v>3</v>
      </c>
    </row>
    <row r="1348" customFormat="false" ht="15" hidden="false" customHeight="false" outlineLevel="0" collapsed="false">
      <c r="B1348" s="100" t="s">
        <v>1416</v>
      </c>
      <c r="C1348" s="110" t="n">
        <v>6</v>
      </c>
    </row>
    <row r="1349" customFormat="false" ht="15" hidden="false" customHeight="false" outlineLevel="0" collapsed="false">
      <c r="B1349" s="100" t="s">
        <v>1575</v>
      </c>
      <c r="C1349" s="110" t="n">
        <v>3</v>
      </c>
    </row>
    <row r="1350" customFormat="false" ht="15" hidden="false" customHeight="false" outlineLevel="0" collapsed="false">
      <c r="B1350" s="100" t="s">
        <v>1417</v>
      </c>
      <c r="C1350" s="110" t="n">
        <v>24</v>
      </c>
    </row>
    <row r="1351" customFormat="false" ht="15" hidden="false" customHeight="false" outlineLevel="0" collapsed="false">
      <c r="B1351" s="100" t="s">
        <v>1576</v>
      </c>
      <c r="C1351" s="110" t="n">
        <v>8</v>
      </c>
    </row>
    <row r="1352" customFormat="false" ht="15" hidden="false" customHeight="false" outlineLevel="0" collapsed="false">
      <c r="B1352" s="100" t="s">
        <v>1418</v>
      </c>
      <c r="C1352" s="110" t="n">
        <v>21</v>
      </c>
    </row>
    <row r="1353" customFormat="false" ht="15" hidden="false" customHeight="false" outlineLevel="0" collapsed="false">
      <c r="B1353" s="100" t="s">
        <v>1577</v>
      </c>
      <c r="C1353" s="110" t="n">
        <v>2</v>
      </c>
    </row>
    <row r="1354" customFormat="false" ht="15" hidden="false" customHeight="false" outlineLevel="0" collapsed="false">
      <c r="B1354" s="100" t="s">
        <v>1419</v>
      </c>
      <c r="C1354" s="110" t="n">
        <v>11</v>
      </c>
    </row>
    <row r="1355" customFormat="false" ht="15" hidden="false" customHeight="false" outlineLevel="0" collapsed="false">
      <c r="B1355" s="100" t="s">
        <v>1578</v>
      </c>
      <c r="C1355" s="110" t="n">
        <v>4</v>
      </c>
    </row>
    <row r="1356" customFormat="false" ht="15" hidden="false" customHeight="false" outlineLevel="0" collapsed="false">
      <c r="B1356" s="100" t="s">
        <v>1579</v>
      </c>
      <c r="C1356" s="110" t="n">
        <v>2</v>
      </c>
    </row>
    <row r="1357" customFormat="false" ht="15" hidden="false" customHeight="false" outlineLevel="0" collapsed="false">
      <c r="B1357" s="100" t="s">
        <v>1421</v>
      </c>
      <c r="C1357" s="110" t="n">
        <v>10</v>
      </c>
    </row>
    <row r="1358" customFormat="false" ht="15" hidden="false" customHeight="false" outlineLevel="0" collapsed="false">
      <c r="B1358" s="100" t="s">
        <v>1422</v>
      </c>
      <c r="C1358" s="110" t="n">
        <v>14</v>
      </c>
    </row>
    <row r="1359" customFormat="false" ht="15" hidden="false" customHeight="false" outlineLevel="0" collapsed="false">
      <c r="B1359" s="100" t="s">
        <v>1580</v>
      </c>
      <c r="C1359" s="110" t="n">
        <v>4</v>
      </c>
    </row>
    <row r="1360" customFormat="false" ht="15" hidden="false" customHeight="false" outlineLevel="0" collapsed="false">
      <c r="B1360" s="100" t="s">
        <v>1424</v>
      </c>
      <c r="C1360" s="110" t="n">
        <v>17</v>
      </c>
    </row>
    <row r="1361" customFormat="false" ht="15" hidden="false" customHeight="false" outlineLevel="0" collapsed="false">
      <c r="B1361" s="100" t="s">
        <v>1581</v>
      </c>
      <c r="C1361" s="110" t="n">
        <v>8</v>
      </c>
    </row>
    <row r="1362" customFormat="false" ht="15" hidden="false" customHeight="false" outlineLevel="0" collapsed="false">
      <c r="B1362" s="100" t="s">
        <v>1582</v>
      </c>
      <c r="C1362" s="110" t="n">
        <v>10</v>
      </c>
    </row>
    <row r="1363" customFormat="false" ht="15" hidden="false" customHeight="false" outlineLevel="0" collapsed="false">
      <c r="B1363" s="100" t="s">
        <v>1583</v>
      </c>
      <c r="C1363" s="110" t="n">
        <v>3</v>
      </c>
    </row>
    <row r="1364" customFormat="false" ht="15" hidden="false" customHeight="false" outlineLevel="0" collapsed="false">
      <c r="B1364" s="100" t="s">
        <v>1584</v>
      </c>
      <c r="C1364" s="110" t="n">
        <v>3</v>
      </c>
    </row>
    <row r="1365" customFormat="false" ht="15" hidden="false" customHeight="false" outlineLevel="0" collapsed="false">
      <c r="B1365" s="100" t="s">
        <v>1425</v>
      </c>
      <c r="C1365" s="110" t="n">
        <v>15</v>
      </c>
    </row>
    <row r="1366" customFormat="false" ht="15" hidden="false" customHeight="false" outlineLevel="0" collapsed="false">
      <c r="B1366" s="100" t="s">
        <v>1585</v>
      </c>
      <c r="C1366" s="110" t="n">
        <v>1</v>
      </c>
    </row>
    <row r="1367" customFormat="false" ht="15" hidden="false" customHeight="false" outlineLevel="0" collapsed="false">
      <c r="B1367" s="100" t="s">
        <v>1586</v>
      </c>
      <c r="C1367" s="110" t="n">
        <v>9</v>
      </c>
    </row>
    <row r="1368" customFormat="false" ht="15" hidden="false" customHeight="false" outlineLevel="0" collapsed="false">
      <c r="B1368" s="100" t="s">
        <v>1428</v>
      </c>
      <c r="C1368" s="110" t="n">
        <v>13</v>
      </c>
    </row>
    <row r="1369" customFormat="false" ht="15" hidden="false" customHeight="false" outlineLevel="0" collapsed="false">
      <c r="B1369" s="100" t="s">
        <v>1429</v>
      </c>
      <c r="C1369" s="110" t="n">
        <v>20</v>
      </c>
    </row>
    <row r="1370" customFormat="false" ht="15" hidden="false" customHeight="false" outlineLevel="0" collapsed="false">
      <c r="B1370" s="100" t="s">
        <v>1430</v>
      </c>
      <c r="C1370" s="110" t="n">
        <v>7</v>
      </c>
    </row>
    <row r="1371" customFormat="false" ht="15" hidden="false" customHeight="false" outlineLevel="0" collapsed="false">
      <c r="B1371" s="100" t="s">
        <v>1587</v>
      </c>
      <c r="C1371" s="110" t="n">
        <v>5</v>
      </c>
    </row>
    <row r="1372" customFormat="false" ht="15" hidden="false" customHeight="false" outlineLevel="0" collapsed="false">
      <c r="B1372" s="100" t="s">
        <v>1588</v>
      </c>
      <c r="C1372" s="110" t="n">
        <v>4</v>
      </c>
    </row>
    <row r="1373" customFormat="false" ht="15" hidden="false" customHeight="false" outlineLevel="0" collapsed="false">
      <c r="B1373" s="100" t="s">
        <v>1432</v>
      </c>
      <c r="C1373" s="110" t="n">
        <v>19</v>
      </c>
    </row>
    <row r="1374" customFormat="false" ht="15" hidden="false" customHeight="false" outlineLevel="0" collapsed="false">
      <c r="B1374" s="100" t="s">
        <v>1589</v>
      </c>
      <c r="C1374" s="110" t="n">
        <v>1</v>
      </c>
    </row>
    <row r="1375" customFormat="false" ht="15" hidden="false" customHeight="false" outlineLevel="0" collapsed="false">
      <c r="B1375" s="100" t="s">
        <v>1590</v>
      </c>
      <c r="C1375" s="110" t="n">
        <v>5</v>
      </c>
    </row>
    <row r="1376" customFormat="false" ht="15" hidden="false" customHeight="false" outlineLevel="0" collapsed="false">
      <c r="B1376" s="100" t="s">
        <v>1591</v>
      </c>
      <c r="C1376" s="110" t="n">
        <v>14</v>
      </c>
    </row>
    <row r="1377" customFormat="false" ht="15" hidden="false" customHeight="false" outlineLevel="0" collapsed="false">
      <c r="B1377" s="100" t="s">
        <v>1592</v>
      </c>
      <c r="C1377" s="110" t="n">
        <v>14</v>
      </c>
    </row>
    <row r="1378" customFormat="false" ht="15" hidden="false" customHeight="false" outlineLevel="0" collapsed="false">
      <c r="B1378" s="100" t="s">
        <v>1436</v>
      </c>
      <c r="C1378" s="110" t="n">
        <v>6</v>
      </c>
    </row>
    <row r="1379" customFormat="false" ht="15" hidden="false" customHeight="false" outlineLevel="0" collapsed="false">
      <c r="B1379" s="100" t="s">
        <v>1593</v>
      </c>
      <c r="C1379" s="110" t="n">
        <v>7</v>
      </c>
    </row>
    <row r="1380" customFormat="false" ht="15" hidden="false" customHeight="false" outlineLevel="0" collapsed="false">
      <c r="B1380" s="100" t="s">
        <v>1594</v>
      </c>
      <c r="C1380" s="110" t="n">
        <v>9</v>
      </c>
    </row>
    <row r="1381" customFormat="false" ht="15" hidden="false" customHeight="false" outlineLevel="0" collapsed="false">
      <c r="B1381" s="100" t="s">
        <v>1595</v>
      </c>
      <c r="C1381" s="110" t="n">
        <v>6</v>
      </c>
    </row>
    <row r="1382" customFormat="false" ht="15" hidden="false" customHeight="false" outlineLevel="0" collapsed="false">
      <c r="B1382" s="100" t="s">
        <v>1437</v>
      </c>
      <c r="C1382" s="110" t="n">
        <v>15</v>
      </c>
    </row>
    <row r="1383" customFormat="false" ht="15" hidden="false" customHeight="false" outlineLevel="0" collapsed="false">
      <c r="B1383" s="100" t="s">
        <v>1596</v>
      </c>
      <c r="C1383" s="110" t="n">
        <v>7</v>
      </c>
    </row>
    <row r="1384" customFormat="false" ht="15" hidden="false" customHeight="false" outlineLevel="0" collapsed="false">
      <c r="B1384" s="100" t="s">
        <v>1597</v>
      </c>
      <c r="C1384" s="110" t="n">
        <v>8</v>
      </c>
    </row>
    <row r="1385" customFormat="false" ht="15" hidden="false" customHeight="false" outlineLevel="0" collapsed="false">
      <c r="B1385" s="100" t="s">
        <v>1440</v>
      </c>
      <c r="C1385" s="110" t="n">
        <v>4</v>
      </c>
    </row>
    <row r="1386" customFormat="false" ht="15" hidden="false" customHeight="false" outlineLevel="0" collapsed="false">
      <c r="B1386" s="100" t="s">
        <v>1598</v>
      </c>
      <c r="C1386" s="110" t="n">
        <v>8</v>
      </c>
    </row>
    <row r="1387" customFormat="false" ht="15" hidden="false" customHeight="false" outlineLevel="0" collapsed="false">
      <c r="B1387" s="100" t="s">
        <v>1599</v>
      </c>
      <c r="C1387" s="110" t="n">
        <v>18</v>
      </c>
    </row>
    <row r="1388" customFormat="false" ht="15" hidden="false" customHeight="false" outlineLevel="0" collapsed="false">
      <c r="B1388" s="100" t="s">
        <v>1600</v>
      </c>
      <c r="C1388" s="110" t="n">
        <v>2</v>
      </c>
    </row>
    <row r="1389" customFormat="false" ht="15" hidden="false" customHeight="false" outlineLevel="0" collapsed="false">
      <c r="B1389" s="100" t="s">
        <v>1601</v>
      </c>
      <c r="C1389" s="110" t="n">
        <v>7</v>
      </c>
    </row>
    <row r="1390" customFormat="false" ht="15" hidden="false" customHeight="false" outlineLevel="0" collapsed="false">
      <c r="B1390" s="100" t="s">
        <v>1602</v>
      </c>
      <c r="C1390" s="110" t="n">
        <v>5</v>
      </c>
    </row>
    <row r="1391" customFormat="false" ht="15" hidden="false" customHeight="false" outlineLevel="0" collapsed="false">
      <c r="B1391" s="100" t="s">
        <v>1603</v>
      </c>
      <c r="C1391" s="110" t="n">
        <v>2</v>
      </c>
    </row>
    <row r="1392" customFormat="false" ht="15" hidden="false" customHeight="false" outlineLevel="0" collapsed="false">
      <c r="B1392" s="100" t="s">
        <v>1442</v>
      </c>
      <c r="C1392" s="110" t="n">
        <v>8</v>
      </c>
    </row>
    <row r="1393" customFormat="false" ht="15" hidden="false" customHeight="false" outlineLevel="0" collapsed="false">
      <c r="B1393" s="100" t="s">
        <v>1604</v>
      </c>
      <c r="C1393" s="110" t="n">
        <v>1</v>
      </c>
    </row>
    <row r="1394" customFormat="false" ht="15" hidden="false" customHeight="false" outlineLevel="0" collapsed="false">
      <c r="B1394" s="100" t="s">
        <v>1605</v>
      </c>
      <c r="C1394" s="110" t="n">
        <v>3</v>
      </c>
    </row>
    <row r="1395" customFormat="false" ht="15" hidden="false" customHeight="false" outlineLevel="0" collapsed="false">
      <c r="B1395" s="100" t="s">
        <v>1444</v>
      </c>
      <c r="C1395" s="110" t="n">
        <v>3</v>
      </c>
    </row>
    <row r="1396" customFormat="false" ht="15" hidden="false" customHeight="false" outlineLevel="0" collapsed="false">
      <c r="B1396" s="100" t="s">
        <v>1606</v>
      </c>
      <c r="C1396" s="110" t="n">
        <v>2</v>
      </c>
    </row>
    <row r="1397" customFormat="false" ht="15" hidden="false" customHeight="false" outlineLevel="0" collapsed="false">
      <c r="B1397" s="100" t="s">
        <v>1607</v>
      </c>
      <c r="C1397" s="110" t="n">
        <v>1</v>
      </c>
    </row>
    <row r="1398" customFormat="false" ht="15" hidden="false" customHeight="false" outlineLevel="0" collapsed="false">
      <c r="B1398" s="100" t="s">
        <v>1608</v>
      </c>
      <c r="C1398" s="110" t="n">
        <v>27</v>
      </c>
    </row>
    <row r="1399" customFormat="false" ht="15" hidden="false" customHeight="false" outlineLevel="0" collapsed="false">
      <c r="B1399" s="100" t="s">
        <v>1609</v>
      </c>
      <c r="C1399" s="110" t="n">
        <v>1</v>
      </c>
    </row>
    <row r="1400" customFormat="false" ht="15" hidden="false" customHeight="false" outlineLevel="0" collapsed="false">
      <c r="B1400" s="100" t="s">
        <v>1446</v>
      </c>
      <c r="C1400" s="110" t="n">
        <v>4</v>
      </c>
    </row>
    <row r="1401" customFormat="false" ht="15" hidden="false" customHeight="false" outlineLevel="0" collapsed="false">
      <c r="B1401" s="100" t="s">
        <v>1610</v>
      </c>
      <c r="C1401" s="110" t="n">
        <v>7</v>
      </c>
    </row>
    <row r="1402" customFormat="false" ht="15" hidden="false" customHeight="false" outlineLevel="0" collapsed="false">
      <c r="B1402" s="100" t="s">
        <v>1448</v>
      </c>
      <c r="C1402" s="110" t="n">
        <v>19</v>
      </c>
    </row>
    <row r="1403" customFormat="false" ht="15" hidden="false" customHeight="false" outlineLevel="0" collapsed="false">
      <c r="B1403" s="100" t="s">
        <v>1611</v>
      </c>
      <c r="C1403" s="110" t="n">
        <v>25</v>
      </c>
    </row>
    <row r="1404" customFormat="false" ht="15" hidden="false" customHeight="false" outlineLevel="0" collapsed="false">
      <c r="B1404" s="100" t="s">
        <v>1612</v>
      </c>
      <c r="C1404" s="110" t="n">
        <v>8</v>
      </c>
    </row>
    <row r="1405" customFormat="false" ht="15" hidden="false" customHeight="false" outlineLevel="0" collapsed="false">
      <c r="B1405" s="100" t="s">
        <v>1613</v>
      </c>
      <c r="C1405" s="110" t="n">
        <v>37</v>
      </c>
    </row>
    <row r="1406" customFormat="false" ht="15" hidden="false" customHeight="false" outlineLevel="0" collapsed="false">
      <c r="B1406" s="100" t="s">
        <v>1450</v>
      </c>
      <c r="C1406" s="110" t="n">
        <v>15</v>
      </c>
    </row>
    <row r="1407" customFormat="false" ht="15" hidden="false" customHeight="false" outlineLevel="0" collapsed="false">
      <c r="B1407" s="100" t="s">
        <v>1614</v>
      </c>
      <c r="C1407" s="110" t="n">
        <v>2</v>
      </c>
    </row>
    <row r="1408" customFormat="false" ht="15" hidden="false" customHeight="false" outlineLevel="0" collapsed="false">
      <c r="B1408" s="100" t="s">
        <v>1615</v>
      </c>
      <c r="C1408" s="110" t="n">
        <v>14</v>
      </c>
    </row>
    <row r="1409" customFormat="false" ht="15" hidden="false" customHeight="false" outlineLevel="0" collapsed="false">
      <c r="B1409" s="100" t="s">
        <v>1616</v>
      </c>
      <c r="C1409" s="110" t="n">
        <v>3</v>
      </c>
    </row>
    <row r="1410" customFormat="false" ht="15" hidden="false" customHeight="false" outlineLevel="0" collapsed="false">
      <c r="B1410" s="100" t="s">
        <v>1617</v>
      </c>
      <c r="C1410" s="110" t="n">
        <v>13</v>
      </c>
    </row>
    <row r="1411" customFormat="false" ht="15" hidden="false" customHeight="false" outlineLevel="0" collapsed="false">
      <c r="B1411" s="100" t="s">
        <v>1618</v>
      </c>
      <c r="C1411" s="110" t="n">
        <v>7</v>
      </c>
    </row>
    <row r="1412" customFormat="false" ht="15" hidden="false" customHeight="false" outlineLevel="0" collapsed="false">
      <c r="B1412" s="100" t="s">
        <v>1619</v>
      </c>
      <c r="C1412" s="110" t="n">
        <v>16</v>
      </c>
    </row>
    <row r="1413" customFormat="false" ht="15" hidden="false" customHeight="false" outlineLevel="0" collapsed="false">
      <c r="B1413" s="100" t="s">
        <v>1454</v>
      </c>
      <c r="C1413" s="110" t="n">
        <v>15</v>
      </c>
    </row>
    <row r="1414" customFormat="false" ht="15" hidden="false" customHeight="false" outlineLevel="0" collapsed="false">
      <c r="B1414" s="100" t="s">
        <v>1620</v>
      </c>
      <c r="C1414" s="110" t="n">
        <v>11</v>
      </c>
    </row>
    <row r="1415" customFormat="false" ht="15" hidden="false" customHeight="false" outlineLevel="0" collapsed="false">
      <c r="B1415" s="100" t="s">
        <v>1621</v>
      </c>
      <c r="C1415" s="110" t="n">
        <v>7</v>
      </c>
    </row>
    <row r="1416" customFormat="false" ht="15" hidden="false" customHeight="false" outlineLevel="0" collapsed="false">
      <c r="B1416" s="100" t="s">
        <v>1456</v>
      </c>
      <c r="C1416" s="110" t="n">
        <v>7</v>
      </c>
    </row>
    <row r="1417" customFormat="false" ht="15" hidden="false" customHeight="false" outlineLevel="0" collapsed="false">
      <c r="B1417" s="100" t="s">
        <v>1622</v>
      </c>
      <c r="C1417" s="110" t="n">
        <v>2</v>
      </c>
    </row>
    <row r="1418" customFormat="false" ht="15" hidden="false" customHeight="false" outlineLevel="0" collapsed="false">
      <c r="B1418" s="100" t="s">
        <v>1623</v>
      </c>
      <c r="C1418" s="110" t="n">
        <v>14</v>
      </c>
    </row>
    <row r="1419" customFormat="false" ht="15" hidden="false" customHeight="false" outlineLevel="0" collapsed="false">
      <c r="B1419" s="100" t="s">
        <v>1624</v>
      </c>
      <c r="C1419" s="110" t="n">
        <v>5</v>
      </c>
    </row>
    <row r="1420" customFormat="false" ht="15" hidden="false" customHeight="false" outlineLevel="0" collapsed="false">
      <c r="B1420" s="100" t="s">
        <v>1458</v>
      </c>
      <c r="C1420" s="110" t="n">
        <v>21</v>
      </c>
    </row>
    <row r="1421" customFormat="false" ht="15" hidden="false" customHeight="false" outlineLevel="0" collapsed="false">
      <c r="B1421" s="100" t="s">
        <v>1625</v>
      </c>
      <c r="C1421" s="110" t="n">
        <v>20</v>
      </c>
    </row>
    <row r="1422" customFormat="false" ht="15" hidden="false" customHeight="false" outlineLevel="0" collapsed="false">
      <c r="B1422" s="100" t="s">
        <v>1626</v>
      </c>
      <c r="C1422" s="110" t="n">
        <v>7</v>
      </c>
    </row>
    <row r="1423" customFormat="false" ht="15" hidden="false" customHeight="false" outlineLevel="0" collapsed="false">
      <c r="B1423" s="100" t="s">
        <v>1627</v>
      </c>
      <c r="C1423" s="110" t="n">
        <v>1</v>
      </c>
    </row>
    <row r="1424" customFormat="false" ht="15" hidden="false" customHeight="false" outlineLevel="0" collapsed="false">
      <c r="B1424" s="100" t="s">
        <v>1461</v>
      </c>
      <c r="C1424" s="110" t="n">
        <v>35</v>
      </c>
    </row>
    <row r="1425" customFormat="false" ht="15" hidden="false" customHeight="false" outlineLevel="0" collapsed="false">
      <c r="B1425" s="100" t="s">
        <v>1628</v>
      </c>
      <c r="C1425" s="110" t="n">
        <v>1</v>
      </c>
    </row>
    <row r="1426" customFormat="false" ht="15" hidden="false" customHeight="false" outlineLevel="0" collapsed="false">
      <c r="B1426" s="100" t="s">
        <v>1629</v>
      </c>
      <c r="C1426" s="110" t="n">
        <v>19</v>
      </c>
    </row>
    <row r="1427" customFormat="false" ht="15" hidden="false" customHeight="false" outlineLevel="0" collapsed="false">
      <c r="B1427" s="100" t="s">
        <v>1630</v>
      </c>
      <c r="C1427" s="110" t="n">
        <v>4</v>
      </c>
    </row>
    <row r="1428" customFormat="false" ht="15" hidden="false" customHeight="false" outlineLevel="0" collapsed="false">
      <c r="B1428" s="100" t="s">
        <v>1463</v>
      </c>
      <c r="C1428" s="110" t="n">
        <v>15</v>
      </c>
    </row>
    <row r="1429" customFormat="false" ht="15" hidden="false" customHeight="false" outlineLevel="0" collapsed="false">
      <c r="B1429" s="100" t="s">
        <v>1464</v>
      </c>
      <c r="C1429" s="110" t="n">
        <v>8</v>
      </c>
    </row>
    <row r="1430" customFormat="false" ht="15" hidden="false" customHeight="false" outlineLevel="0" collapsed="false">
      <c r="B1430" s="100" t="s">
        <v>1631</v>
      </c>
      <c r="C1430" s="110" t="n">
        <v>8</v>
      </c>
    </row>
    <row r="1431" customFormat="false" ht="15" hidden="false" customHeight="false" outlineLevel="0" collapsed="false">
      <c r="B1431" s="100" t="s">
        <v>1632</v>
      </c>
      <c r="C1431" s="110" t="n">
        <v>3</v>
      </c>
    </row>
    <row r="1432" customFormat="false" ht="15" hidden="false" customHeight="false" outlineLevel="0" collapsed="false">
      <c r="B1432" s="100" t="s">
        <v>1465</v>
      </c>
      <c r="C1432" s="110" t="n">
        <v>15</v>
      </c>
    </row>
    <row r="1433" customFormat="false" ht="15" hidden="false" customHeight="false" outlineLevel="0" collapsed="false">
      <c r="B1433" s="100" t="s">
        <v>1633</v>
      </c>
      <c r="C1433" s="110" t="n">
        <v>10</v>
      </c>
    </row>
    <row r="1434" customFormat="false" ht="15" hidden="false" customHeight="false" outlineLevel="0" collapsed="false">
      <c r="B1434" s="100" t="s">
        <v>1634</v>
      </c>
      <c r="C1434" s="110" t="n">
        <v>14</v>
      </c>
    </row>
    <row r="1435" customFormat="false" ht="15" hidden="false" customHeight="false" outlineLevel="0" collapsed="false">
      <c r="B1435" s="100" t="s">
        <v>1635</v>
      </c>
      <c r="C1435" s="110" t="n">
        <v>1</v>
      </c>
    </row>
    <row r="1436" customFormat="false" ht="15" hidden="false" customHeight="false" outlineLevel="0" collapsed="false">
      <c r="B1436" s="100" t="s">
        <v>1636</v>
      </c>
      <c r="C1436" s="110" t="n">
        <v>4</v>
      </c>
    </row>
    <row r="1437" customFormat="false" ht="15" hidden="false" customHeight="false" outlineLevel="0" collapsed="false">
      <c r="B1437" s="100" t="s">
        <v>1637</v>
      </c>
      <c r="C1437" s="110" t="n">
        <v>19</v>
      </c>
    </row>
    <row r="1438" customFormat="false" ht="15" hidden="false" customHeight="false" outlineLevel="0" collapsed="false">
      <c r="B1438" s="100" t="s">
        <v>1468</v>
      </c>
      <c r="C1438" s="110" t="n">
        <v>23</v>
      </c>
    </row>
    <row r="1439" customFormat="false" ht="15" hidden="false" customHeight="false" outlineLevel="0" collapsed="false">
      <c r="B1439" s="100" t="s">
        <v>1638</v>
      </c>
      <c r="C1439" s="110" t="n">
        <v>6</v>
      </c>
    </row>
    <row r="1440" customFormat="false" ht="15" hidden="false" customHeight="false" outlineLevel="0" collapsed="false">
      <c r="B1440" s="100" t="s">
        <v>1639</v>
      </c>
      <c r="C1440" s="110" t="n">
        <v>21</v>
      </c>
    </row>
    <row r="1441" customFormat="false" ht="15" hidden="false" customHeight="false" outlineLevel="0" collapsed="false">
      <c r="B1441" s="100" t="s">
        <v>1640</v>
      </c>
      <c r="C1441" s="110" t="n">
        <v>1</v>
      </c>
    </row>
    <row r="1442" customFormat="false" ht="15" hidden="false" customHeight="false" outlineLevel="0" collapsed="false">
      <c r="B1442" s="100" t="s">
        <v>1641</v>
      </c>
      <c r="C1442" s="110" t="n">
        <v>16</v>
      </c>
    </row>
    <row r="1443" customFormat="false" ht="15" hidden="false" customHeight="false" outlineLevel="0" collapsed="false">
      <c r="B1443" s="100" t="s">
        <v>1642</v>
      </c>
      <c r="C1443" s="110" t="n">
        <v>2</v>
      </c>
    </row>
    <row r="1444" customFormat="false" ht="15" hidden="false" customHeight="false" outlineLevel="0" collapsed="false">
      <c r="B1444" s="100" t="s">
        <v>1472</v>
      </c>
      <c r="C1444" s="110" t="n">
        <v>11</v>
      </c>
    </row>
    <row r="1445" customFormat="false" ht="15" hidden="false" customHeight="false" outlineLevel="0" collapsed="false">
      <c r="B1445" s="100" t="s">
        <v>1643</v>
      </c>
      <c r="C1445" s="110" t="n">
        <v>13</v>
      </c>
    </row>
    <row r="1446" customFormat="false" ht="15" hidden="false" customHeight="false" outlineLevel="0" collapsed="false">
      <c r="B1446" s="100" t="s">
        <v>1644</v>
      </c>
      <c r="C1446" s="110" t="n">
        <v>2</v>
      </c>
    </row>
    <row r="1447" customFormat="false" ht="15" hidden="false" customHeight="false" outlineLevel="0" collapsed="false">
      <c r="B1447" s="100" t="s">
        <v>1645</v>
      </c>
      <c r="C1447" s="110" t="n">
        <v>1</v>
      </c>
    </row>
    <row r="1448" customFormat="false" ht="15" hidden="false" customHeight="false" outlineLevel="0" collapsed="false">
      <c r="B1448" s="100" t="s">
        <v>1646</v>
      </c>
      <c r="C1448" s="110" t="n">
        <v>4</v>
      </c>
    </row>
    <row r="1449" customFormat="false" ht="15" hidden="false" customHeight="false" outlineLevel="0" collapsed="false">
      <c r="B1449" s="100" t="s">
        <v>1647</v>
      </c>
      <c r="C1449" s="110" t="n">
        <v>3</v>
      </c>
    </row>
    <row r="1450" customFormat="false" ht="15" hidden="false" customHeight="false" outlineLevel="0" collapsed="false">
      <c r="B1450" s="100" t="s">
        <v>1648</v>
      </c>
      <c r="C1450" s="110" t="n">
        <v>1</v>
      </c>
    </row>
    <row r="1451" customFormat="false" ht="15" hidden="false" customHeight="false" outlineLevel="0" collapsed="false">
      <c r="B1451" s="100" t="s">
        <v>1649</v>
      </c>
      <c r="C1451" s="110" t="n">
        <v>6</v>
      </c>
    </row>
    <row r="1452" customFormat="false" ht="15" hidden="false" customHeight="false" outlineLevel="0" collapsed="false">
      <c r="B1452" s="100" t="s">
        <v>1475</v>
      </c>
      <c r="C1452" s="110" t="n">
        <v>37</v>
      </c>
    </row>
    <row r="1453" customFormat="false" ht="15" hidden="false" customHeight="false" outlineLevel="0" collapsed="false">
      <c r="B1453" s="100" t="s">
        <v>1650</v>
      </c>
      <c r="C1453" s="110" t="n">
        <v>7</v>
      </c>
    </row>
    <row r="1454" customFormat="false" ht="15" hidden="false" customHeight="false" outlineLevel="0" collapsed="false">
      <c r="B1454" s="100" t="s">
        <v>1477</v>
      </c>
      <c r="C1454" s="110" t="n">
        <v>8</v>
      </c>
    </row>
    <row r="1455" customFormat="false" ht="15" hidden="false" customHeight="false" outlineLevel="0" collapsed="false">
      <c r="B1455" s="100" t="s">
        <v>1651</v>
      </c>
      <c r="C1455" s="110" t="n">
        <v>3</v>
      </c>
    </row>
    <row r="1456" customFormat="false" ht="15" hidden="false" customHeight="false" outlineLevel="0" collapsed="false">
      <c r="B1456" s="100" t="s">
        <v>1479</v>
      </c>
      <c r="C1456" s="110" t="n">
        <v>13</v>
      </c>
    </row>
    <row r="1457" customFormat="false" ht="15" hidden="false" customHeight="false" outlineLevel="0" collapsed="false">
      <c r="B1457" s="100" t="s">
        <v>1652</v>
      </c>
      <c r="C1457" s="110" t="n">
        <v>37</v>
      </c>
    </row>
    <row r="1458" customFormat="false" ht="15" hidden="false" customHeight="false" outlineLevel="0" collapsed="false">
      <c r="B1458" s="100" t="s">
        <v>1653</v>
      </c>
      <c r="C1458" s="110" t="n">
        <v>2</v>
      </c>
    </row>
    <row r="1459" customFormat="false" ht="15" hidden="false" customHeight="false" outlineLevel="0" collapsed="false">
      <c r="B1459" s="100" t="s">
        <v>1654</v>
      </c>
      <c r="C1459" s="110" t="n">
        <v>5</v>
      </c>
    </row>
    <row r="1460" customFormat="false" ht="15" hidden="false" customHeight="false" outlineLevel="0" collapsed="false">
      <c r="B1460" s="100" t="s">
        <v>1655</v>
      </c>
      <c r="C1460" s="110" t="n">
        <v>16</v>
      </c>
    </row>
    <row r="1461" customFormat="false" ht="15" hidden="false" customHeight="false" outlineLevel="0" collapsed="false">
      <c r="B1461" s="100" t="s">
        <v>1483</v>
      </c>
      <c r="C1461" s="110" t="n">
        <v>18</v>
      </c>
    </row>
    <row r="1462" customFormat="false" ht="15" hidden="false" customHeight="false" outlineLevel="0" collapsed="false">
      <c r="B1462" s="100" t="s">
        <v>1484</v>
      </c>
      <c r="C1462" s="110" t="n">
        <v>40</v>
      </c>
    </row>
    <row r="1463" customFormat="false" ht="15" hidden="false" customHeight="false" outlineLevel="0" collapsed="false">
      <c r="B1463" s="100" t="s">
        <v>1656</v>
      </c>
      <c r="C1463" s="110" t="n">
        <v>8</v>
      </c>
    </row>
    <row r="1464" customFormat="false" ht="15" hidden="false" customHeight="false" outlineLevel="0" collapsed="false">
      <c r="B1464" s="100" t="s">
        <v>1486</v>
      </c>
      <c r="C1464" s="110" t="n">
        <v>22</v>
      </c>
    </row>
    <row r="1465" customFormat="false" ht="15" hidden="false" customHeight="false" outlineLevel="0" collapsed="false">
      <c r="B1465" s="100" t="s">
        <v>1657</v>
      </c>
      <c r="C1465" s="110" t="n">
        <v>1</v>
      </c>
    </row>
    <row r="1466" customFormat="false" ht="15" hidden="false" customHeight="false" outlineLevel="0" collapsed="false">
      <c r="B1466" s="100" t="s">
        <v>1487</v>
      </c>
      <c r="C1466" s="110" t="n">
        <v>13</v>
      </c>
    </row>
    <row r="1467" customFormat="false" ht="15" hidden="false" customHeight="false" outlineLevel="0" collapsed="false">
      <c r="B1467" s="100" t="s">
        <v>1658</v>
      </c>
      <c r="C1467" s="110" t="n">
        <v>1</v>
      </c>
    </row>
    <row r="1468" customFormat="false" ht="15" hidden="false" customHeight="false" outlineLevel="0" collapsed="false">
      <c r="B1468" s="100" t="s">
        <v>1659</v>
      </c>
      <c r="C1468" s="110" t="n">
        <v>3</v>
      </c>
    </row>
    <row r="1469" customFormat="false" ht="15" hidden="false" customHeight="false" outlineLevel="0" collapsed="false">
      <c r="B1469" s="100" t="s">
        <v>1660</v>
      </c>
      <c r="C1469" s="110" t="n">
        <v>14</v>
      </c>
    </row>
    <row r="1470" customFormat="false" ht="15" hidden="false" customHeight="false" outlineLevel="0" collapsed="false">
      <c r="B1470" s="100" t="s">
        <v>1489</v>
      </c>
      <c r="C1470" s="110" t="n">
        <v>14</v>
      </c>
    </row>
    <row r="1471" customFormat="false" ht="15" hidden="false" customHeight="false" outlineLevel="0" collapsed="false">
      <c r="B1471" s="100" t="s">
        <v>1661</v>
      </c>
      <c r="C1471" s="110" t="n">
        <v>9</v>
      </c>
    </row>
    <row r="1472" customFormat="false" ht="15" hidden="false" customHeight="false" outlineLevel="0" collapsed="false">
      <c r="B1472" s="100" t="s">
        <v>1662</v>
      </c>
      <c r="C1472" s="110" t="n">
        <v>5</v>
      </c>
    </row>
    <row r="1473" customFormat="false" ht="15" hidden="false" customHeight="false" outlineLevel="0" collapsed="false">
      <c r="B1473" s="100" t="s">
        <v>1663</v>
      </c>
      <c r="C1473" s="110" t="n">
        <v>7</v>
      </c>
    </row>
    <row r="1474" customFormat="false" ht="15" hidden="false" customHeight="false" outlineLevel="0" collapsed="false">
      <c r="B1474" s="100" t="s">
        <v>1664</v>
      </c>
      <c r="C1474" s="110" t="n">
        <v>2</v>
      </c>
    </row>
    <row r="1475" customFormat="false" ht="15" hidden="false" customHeight="false" outlineLevel="0" collapsed="false">
      <c r="B1475" s="100" t="s">
        <v>1494</v>
      </c>
      <c r="C1475" s="110" t="n">
        <v>6</v>
      </c>
    </row>
    <row r="1476" customFormat="false" ht="15" hidden="false" customHeight="false" outlineLevel="0" collapsed="false">
      <c r="B1476" s="100" t="s">
        <v>1665</v>
      </c>
      <c r="C1476" s="110" t="n">
        <v>8</v>
      </c>
    </row>
    <row r="1477" customFormat="false" ht="15" hidden="false" customHeight="false" outlineLevel="0" collapsed="false">
      <c r="B1477" s="100" t="s">
        <v>1495</v>
      </c>
      <c r="C1477" s="110" t="n">
        <v>26</v>
      </c>
    </row>
    <row r="1478" customFormat="false" ht="15" hidden="false" customHeight="false" outlineLevel="0" collapsed="false">
      <c r="B1478" s="100" t="s">
        <v>1666</v>
      </c>
      <c r="C1478" s="110" t="n">
        <v>5</v>
      </c>
    </row>
    <row r="1479" customFormat="false" ht="15" hidden="false" customHeight="false" outlineLevel="0" collapsed="false">
      <c r="B1479" s="100" t="s">
        <v>1497</v>
      </c>
      <c r="C1479" s="110" t="n">
        <v>15</v>
      </c>
    </row>
    <row r="1480" customFormat="false" ht="15" hidden="false" customHeight="false" outlineLevel="0" collapsed="false">
      <c r="B1480" s="100" t="s">
        <v>1667</v>
      </c>
      <c r="C1480" s="110" t="n">
        <v>4</v>
      </c>
    </row>
    <row r="1481" customFormat="false" ht="15" hidden="false" customHeight="false" outlineLevel="0" collapsed="false">
      <c r="B1481" s="100" t="s">
        <v>1668</v>
      </c>
      <c r="C1481" s="110" t="n">
        <v>7</v>
      </c>
    </row>
    <row r="1482" customFormat="false" ht="15" hidden="false" customHeight="false" outlineLevel="0" collapsed="false">
      <c r="B1482" s="100" t="s">
        <v>1500</v>
      </c>
      <c r="C1482" s="110" t="n">
        <v>10</v>
      </c>
    </row>
    <row r="1483" customFormat="false" ht="15" hidden="false" customHeight="false" outlineLevel="0" collapsed="false">
      <c r="B1483" s="100" t="s">
        <v>1669</v>
      </c>
      <c r="C1483" s="110" t="n">
        <v>5</v>
      </c>
    </row>
    <row r="1484" customFormat="false" ht="15" hidden="false" customHeight="false" outlineLevel="0" collapsed="false">
      <c r="B1484" s="100" t="s">
        <v>1670</v>
      </c>
      <c r="C1484" s="110" t="n">
        <v>2</v>
      </c>
    </row>
    <row r="1485" customFormat="false" ht="15" hidden="false" customHeight="false" outlineLevel="0" collapsed="false">
      <c r="B1485" s="100" t="s">
        <v>1671</v>
      </c>
      <c r="C1485" s="110" t="n">
        <v>15</v>
      </c>
    </row>
    <row r="1486" customFormat="false" ht="15" hidden="false" customHeight="false" outlineLevel="0" collapsed="false">
      <c r="B1486" s="100" t="s">
        <v>1672</v>
      </c>
      <c r="C1486" s="110" t="n">
        <v>8</v>
      </c>
    </row>
    <row r="1487" customFormat="false" ht="15" hidden="false" customHeight="false" outlineLevel="0" collapsed="false">
      <c r="B1487" s="100" t="s">
        <v>1503</v>
      </c>
      <c r="C1487" s="110" t="n">
        <v>4</v>
      </c>
    </row>
    <row r="1488" customFormat="false" ht="15" hidden="false" customHeight="false" outlineLevel="0" collapsed="false">
      <c r="B1488" s="100" t="s">
        <v>1504</v>
      </c>
      <c r="C1488" s="110" t="n">
        <v>13</v>
      </c>
    </row>
    <row r="1489" customFormat="false" ht="15" hidden="false" customHeight="false" outlineLevel="0" collapsed="false">
      <c r="B1489" s="100" t="s">
        <v>1673</v>
      </c>
      <c r="C1489" s="110" t="n">
        <v>1</v>
      </c>
    </row>
    <row r="1490" customFormat="false" ht="15" hidden="false" customHeight="false" outlineLevel="0" collapsed="false">
      <c r="B1490" s="100" t="s">
        <v>1506</v>
      </c>
      <c r="C1490" s="110" t="n">
        <v>9</v>
      </c>
    </row>
    <row r="1491" customFormat="false" ht="15" hidden="false" customHeight="false" outlineLevel="0" collapsed="false">
      <c r="B1491" s="100" t="s">
        <v>1674</v>
      </c>
      <c r="C1491" s="110" t="n">
        <v>3</v>
      </c>
    </row>
    <row r="1492" customFormat="false" ht="15" hidden="false" customHeight="false" outlineLevel="0" collapsed="false">
      <c r="B1492" s="100" t="s">
        <v>1509</v>
      </c>
      <c r="C1492" s="110" t="n">
        <v>19</v>
      </c>
    </row>
    <row r="1493" customFormat="false" ht="15" hidden="false" customHeight="false" outlineLevel="0" collapsed="false">
      <c r="B1493" s="100" t="s">
        <v>1510</v>
      </c>
      <c r="C1493" s="110" t="n">
        <v>13</v>
      </c>
    </row>
    <row r="1494" customFormat="false" ht="15" hidden="false" customHeight="false" outlineLevel="0" collapsed="false">
      <c r="B1494" s="100" t="s">
        <v>1675</v>
      </c>
      <c r="C1494" s="110" t="n">
        <v>1</v>
      </c>
    </row>
    <row r="1495" customFormat="false" ht="15" hidden="false" customHeight="false" outlineLevel="0" collapsed="false">
      <c r="B1495" s="100" t="s">
        <v>1512</v>
      </c>
      <c r="C1495" s="110" t="n">
        <v>23</v>
      </c>
    </row>
    <row r="1496" customFormat="false" ht="15" hidden="false" customHeight="false" outlineLevel="0" collapsed="false">
      <c r="B1496" s="100" t="s">
        <v>1676</v>
      </c>
      <c r="C1496" s="110" t="n">
        <v>8</v>
      </c>
    </row>
    <row r="1497" customFormat="false" ht="15" hidden="false" customHeight="false" outlineLevel="0" collapsed="false">
      <c r="B1497" s="100" t="s">
        <v>1677</v>
      </c>
      <c r="C1497" s="110" t="n">
        <v>6</v>
      </c>
    </row>
    <row r="1498" customFormat="false" ht="15" hidden="false" customHeight="false" outlineLevel="0" collapsed="false">
      <c r="B1498" s="100" t="s">
        <v>1678</v>
      </c>
      <c r="C1498" s="110" t="n">
        <v>18</v>
      </c>
    </row>
    <row r="1499" customFormat="false" ht="15" hidden="false" customHeight="false" outlineLevel="0" collapsed="false">
      <c r="B1499" s="100" t="s">
        <v>1514</v>
      </c>
      <c r="C1499" s="110" t="n">
        <v>7</v>
      </c>
    </row>
    <row r="1500" customFormat="false" ht="15" hidden="false" customHeight="false" outlineLevel="0" collapsed="false">
      <c r="B1500" s="100" t="s">
        <v>1679</v>
      </c>
      <c r="C1500" s="110" t="n">
        <v>7</v>
      </c>
    </row>
    <row r="1501" customFormat="false" ht="15" hidden="false" customHeight="false" outlineLevel="0" collapsed="false">
      <c r="B1501" s="100" t="s">
        <v>1516</v>
      </c>
      <c r="C1501" s="110" t="n">
        <v>32</v>
      </c>
    </row>
    <row r="1502" customFormat="false" ht="15" hidden="false" customHeight="false" outlineLevel="0" collapsed="false">
      <c r="B1502" s="100" t="s">
        <v>1517</v>
      </c>
      <c r="C1502" s="110" t="n">
        <v>17</v>
      </c>
    </row>
    <row r="1503" customFormat="false" ht="15" hidden="false" customHeight="false" outlineLevel="0" collapsed="false">
      <c r="B1503" s="100" t="s">
        <v>1680</v>
      </c>
      <c r="C1503" s="110" t="n">
        <v>4</v>
      </c>
    </row>
    <row r="1504" customFormat="false" ht="15" hidden="false" customHeight="false" outlineLevel="0" collapsed="false">
      <c r="B1504" s="100" t="s">
        <v>1519</v>
      </c>
      <c r="C1504" s="110" t="n">
        <v>15</v>
      </c>
    </row>
    <row r="1505" customFormat="false" ht="15" hidden="false" customHeight="false" outlineLevel="0" collapsed="false">
      <c r="B1505" s="100" t="s">
        <v>1681</v>
      </c>
      <c r="C1505" s="110" t="n">
        <v>6</v>
      </c>
    </row>
    <row r="1506" customFormat="false" ht="15" hidden="false" customHeight="false" outlineLevel="0" collapsed="false">
      <c r="B1506" s="100" t="s">
        <v>1521</v>
      </c>
      <c r="C1506" s="110" t="n">
        <v>10</v>
      </c>
    </row>
    <row r="1507" customFormat="false" ht="15" hidden="false" customHeight="false" outlineLevel="0" collapsed="false">
      <c r="B1507" s="100" t="s">
        <v>1682</v>
      </c>
      <c r="C1507" s="110" t="n">
        <v>2</v>
      </c>
    </row>
    <row r="1508" customFormat="false" ht="15" hidden="false" customHeight="false" outlineLevel="0" collapsed="false">
      <c r="B1508" s="100" t="s">
        <v>1683</v>
      </c>
      <c r="C1508" s="110" t="n">
        <v>6</v>
      </c>
    </row>
    <row r="1509" customFormat="false" ht="15" hidden="false" customHeight="false" outlineLevel="0" collapsed="false">
      <c r="B1509" s="100" t="s">
        <v>1684</v>
      </c>
      <c r="C1509" s="110" t="n">
        <v>11</v>
      </c>
    </row>
    <row r="1510" customFormat="false" ht="15" hidden="false" customHeight="false" outlineLevel="0" collapsed="false">
      <c r="B1510" s="100" t="s">
        <v>1685</v>
      </c>
      <c r="C1510" s="110" t="n">
        <v>1</v>
      </c>
    </row>
    <row r="1511" customFormat="false" ht="15" hidden="false" customHeight="false" outlineLevel="0" collapsed="false">
      <c r="B1511" s="100" t="s">
        <v>1524</v>
      </c>
      <c r="C1511" s="110" t="n">
        <v>31</v>
      </c>
    </row>
    <row r="1512" customFormat="false" ht="15" hidden="false" customHeight="false" outlineLevel="0" collapsed="false">
      <c r="B1512" s="100" t="s">
        <v>1686</v>
      </c>
      <c r="C1512" s="110" t="n">
        <v>2</v>
      </c>
    </row>
    <row r="1513" customFormat="false" ht="15" hidden="false" customHeight="false" outlineLevel="0" collapsed="false">
      <c r="B1513" s="100" t="s">
        <v>1529</v>
      </c>
      <c r="C1513" s="110" t="n">
        <v>19</v>
      </c>
    </row>
    <row r="1514" customFormat="false" ht="15" hidden="false" customHeight="false" outlineLevel="0" collapsed="false">
      <c r="B1514" s="100" t="s">
        <v>1687</v>
      </c>
      <c r="C1514" s="110" t="n">
        <v>11</v>
      </c>
    </row>
    <row r="1515" customFormat="false" ht="15" hidden="false" customHeight="false" outlineLevel="0" collapsed="false">
      <c r="B1515" s="100" t="s">
        <v>1688</v>
      </c>
      <c r="C1515" s="110" t="n">
        <v>6</v>
      </c>
    </row>
    <row r="1516" customFormat="false" ht="15" hidden="false" customHeight="false" outlineLevel="0" collapsed="false">
      <c r="B1516" s="100" t="s">
        <v>1689</v>
      </c>
      <c r="C1516" s="110" t="n">
        <v>2</v>
      </c>
    </row>
    <row r="1517" customFormat="false" ht="15" hidden="false" customHeight="false" outlineLevel="0" collapsed="false">
      <c r="B1517" s="100" t="s">
        <v>1534</v>
      </c>
      <c r="C1517" s="110" t="n">
        <v>26</v>
      </c>
    </row>
    <row r="1518" customFormat="false" ht="15" hidden="false" customHeight="false" outlineLevel="0" collapsed="false">
      <c r="B1518" s="100" t="s">
        <v>1690</v>
      </c>
      <c r="C1518" s="110" t="n">
        <v>5</v>
      </c>
    </row>
    <row r="1519" customFormat="false" ht="15" hidden="false" customHeight="false" outlineLevel="0" collapsed="false">
      <c r="B1519" s="100" t="s">
        <v>1536</v>
      </c>
      <c r="C1519" s="110" t="n">
        <v>18</v>
      </c>
    </row>
    <row r="1520" customFormat="false" ht="15" hidden="false" customHeight="false" outlineLevel="0" collapsed="false">
      <c r="B1520" s="100" t="s">
        <v>1691</v>
      </c>
      <c r="C1520" s="110" t="n">
        <v>13</v>
      </c>
    </row>
    <row r="1521" customFormat="false" ht="15" hidden="false" customHeight="false" outlineLevel="0" collapsed="false">
      <c r="B1521" s="100" t="s">
        <v>1692</v>
      </c>
      <c r="C1521" s="110" t="n">
        <v>1</v>
      </c>
    </row>
    <row r="1522" customFormat="false" ht="15" hidden="false" customHeight="false" outlineLevel="0" collapsed="false">
      <c r="B1522" s="100" t="s">
        <v>1693</v>
      </c>
      <c r="C1522" s="110" t="n">
        <v>33</v>
      </c>
    </row>
    <row r="1523" customFormat="false" ht="15" hidden="false" customHeight="false" outlineLevel="0" collapsed="false">
      <c r="B1523" s="100" t="s">
        <v>1540</v>
      </c>
      <c r="C1523" s="110" t="n">
        <v>36</v>
      </c>
    </row>
    <row r="1524" customFormat="false" ht="15" hidden="false" customHeight="false" outlineLevel="0" collapsed="false">
      <c r="B1524" s="100" t="s">
        <v>1694</v>
      </c>
      <c r="C1524" s="110" t="n">
        <v>9</v>
      </c>
    </row>
    <row r="1525" customFormat="false" ht="15" hidden="false" customHeight="false" outlineLevel="0" collapsed="false">
      <c r="B1525" s="100" t="s">
        <v>1695</v>
      </c>
      <c r="C1525" s="110" t="n">
        <v>28</v>
      </c>
    </row>
    <row r="1526" customFormat="false" ht="15" hidden="false" customHeight="false" outlineLevel="0" collapsed="false">
      <c r="B1526" s="100" t="s">
        <v>1696</v>
      </c>
      <c r="C1526" s="110" t="n">
        <v>14</v>
      </c>
    </row>
    <row r="1527" customFormat="false" ht="15" hidden="false" customHeight="false" outlineLevel="0" collapsed="false">
      <c r="B1527" s="100" t="s">
        <v>1543</v>
      </c>
      <c r="C1527" s="110" t="n">
        <v>9</v>
      </c>
    </row>
    <row r="1528" customFormat="false" ht="15" hidden="false" customHeight="false" outlineLevel="0" collapsed="false">
      <c r="B1528" s="100" t="s">
        <v>1544</v>
      </c>
      <c r="C1528" s="110" t="n">
        <v>6</v>
      </c>
    </row>
    <row r="1529" customFormat="false" ht="15" hidden="false" customHeight="false" outlineLevel="0" collapsed="false">
      <c r="B1529" s="100" t="s">
        <v>1697</v>
      </c>
      <c r="C1529" s="110" t="n">
        <v>11</v>
      </c>
    </row>
    <row r="1530" customFormat="false" ht="15" hidden="false" customHeight="false" outlineLevel="0" collapsed="false">
      <c r="B1530" s="100" t="s">
        <v>1698</v>
      </c>
      <c r="C1530" s="110" t="n">
        <v>1</v>
      </c>
    </row>
    <row r="1531" customFormat="false" ht="15" hidden="false" customHeight="false" outlineLevel="0" collapsed="false">
      <c r="B1531" s="100" t="s">
        <v>1699</v>
      </c>
      <c r="C1531" s="110" t="n">
        <v>21</v>
      </c>
    </row>
    <row r="1532" customFormat="false" ht="15" hidden="false" customHeight="false" outlineLevel="0" collapsed="false">
      <c r="B1532" s="100" t="s">
        <v>1700</v>
      </c>
      <c r="C1532" s="110" t="n">
        <v>12</v>
      </c>
    </row>
    <row r="1533" customFormat="false" ht="15" hidden="false" customHeight="false" outlineLevel="0" collapsed="false">
      <c r="B1533" s="100" t="s">
        <v>1701</v>
      </c>
      <c r="C1533" s="110" t="n">
        <v>2</v>
      </c>
    </row>
    <row r="1534" customFormat="false" ht="15" hidden="false" customHeight="false" outlineLevel="0" collapsed="false">
      <c r="B1534" s="100" t="s">
        <v>1702</v>
      </c>
      <c r="C1534" s="110" t="n">
        <v>11</v>
      </c>
    </row>
    <row r="1535" customFormat="false" ht="15" hidden="false" customHeight="false" outlineLevel="0" collapsed="false">
      <c r="B1535" s="100" t="s">
        <v>1703</v>
      </c>
      <c r="C1535" s="110" t="n">
        <v>6</v>
      </c>
    </row>
    <row r="1536" customFormat="false" ht="15" hidden="false" customHeight="false" outlineLevel="0" collapsed="false">
      <c r="B1536" s="100" t="s">
        <v>1547</v>
      </c>
      <c r="C1536" s="110" t="n">
        <v>31</v>
      </c>
    </row>
    <row r="1537" customFormat="false" ht="15" hidden="false" customHeight="false" outlineLevel="0" collapsed="false">
      <c r="B1537" s="100" t="s">
        <v>1549</v>
      </c>
      <c r="C1537" s="110" t="n">
        <v>4</v>
      </c>
    </row>
    <row r="1538" customFormat="false" ht="15" hidden="false" customHeight="false" outlineLevel="0" collapsed="false">
      <c r="B1538" s="100" t="s">
        <v>1704</v>
      </c>
      <c r="C1538" s="110" t="n">
        <v>1</v>
      </c>
    </row>
    <row r="1539" customFormat="false" ht="15" hidden="false" customHeight="false" outlineLevel="0" collapsed="false">
      <c r="B1539" s="100" t="s">
        <v>1705</v>
      </c>
      <c r="C1539" s="110" t="n">
        <v>15</v>
      </c>
    </row>
    <row r="1540" customFormat="false" ht="15" hidden="false" customHeight="false" outlineLevel="0" collapsed="false">
      <c r="B1540" s="100" t="s">
        <v>1706</v>
      </c>
      <c r="C1540" s="110" t="n">
        <v>5</v>
      </c>
    </row>
    <row r="1541" customFormat="false" ht="15" hidden="false" customHeight="false" outlineLevel="0" collapsed="false">
      <c r="B1541" s="100" t="s">
        <v>1707</v>
      </c>
      <c r="C1541" s="110" t="n">
        <v>17</v>
      </c>
    </row>
    <row r="1542" customFormat="false" ht="15" hidden="false" customHeight="false" outlineLevel="0" collapsed="false">
      <c r="B1542" s="100" t="s">
        <v>1708</v>
      </c>
      <c r="C1542" s="110" t="n">
        <v>2</v>
      </c>
    </row>
    <row r="1543" customFormat="false" ht="15" hidden="false" customHeight="false" outlineLevel="0" collapsed="false">
      <c r="B1543" s="100" t="s">
        <v>1553</v>
      </c>
      <c r="C1543" s="110" t="n">
        <v>18</v>
      </c>
    </row>
    <row r="1544" customFormat="false" ht="15" hidden="false" customHeight="false" outlineLevel="0" collapsed="false">
      <c r="B1544" s="100" t="s">
        <v>1709</v>
      </c>
      <c r="C1544" s="110" t="n">
        <v>9</v>
      </c>
    </row>
    <row r="1545" customFormat="false" ht="15" hidden="false" customHeight="false" outlineLevel="0" collapsed="false">
      <c r="B1545" s="100" t="s">
        <v>1710</v>
      </c>
      <c r="C1545" s="110" t="n">
        <v>6</v>
      </c>
    </row>
    <row r="1546" customFormat="false" ht="15" hidden="false" customHeight="false" outlineLevel="0" collapsed="false">
      <c r="B1546" s="100" t="s">
        <v>1711</v>
      </c>
      <c r="C1546" s="110" t="n">
        <v>16</v>
      </c>
    </row>
    <row r="1547" customFormat="false" ht="15" hidden="false" customHeight="false" outlineLevel="0" collapsed="false">
      <c r="B1547" s="100" t="s">
        <v>1712</v>
      </c>
      <c r="C1547" s="110" t="n">
        <v>1</v>
      </c>
    </row>
    <row r="1548" customFormat="false" ht="15" hidden="false" customHeight="false" outlineLevel="0" collapsed="false">
      <c r="B1548" s="100" t="s">
        <v>1713</v>
      </c>
      <c r="C1548" s="110" t="n">
        <v>3</v>
      </c>
    </row>
    <row r="1549" customFormat="false" ht="15" hidden="false" customHeight="false" outlineLevel="0" collapsed="false">
      <c r="B1549" s="100" t="s">
        <v>1714</v>
      </c>
      <c r="C1549" s="110" t="n">
        <v>3</v>
      </c>
    </row>
    <row r="1550" customFormat="false" ht="15" hidden="false" customHeight="false" outlineLevel="0" collapsed="false">
      <c r="B1550" s="100" t="s">
        <v>1556</v>
      </c>
      <c r="C1550" s="110" t="n">
        <v>19</v>
      </c>
    </row>
    <row r="1551" customFormat="false" ht="15" hidden="false" customHeight="false" outlineLevel="0" collapsed="false">
      <c r="B1551" s="100" t="s">
        <v>1715</v>
      </c>
      <c r="C1551" s="110" t="n">
        <v>4</v>
      </c>
    </row>
    <row r="1552" customFormat="false" ht="15" hidden="false" customHeight="false" outlineLevel="0" collapsed="false">
      <c r="B1552" s="100" t="s">
        <v>1716</v>
      </c>
      <c r="C1552" s="110" t="n">
        <v>6</v>
      </c>
    </row>
    <row r="1553" customFormat="false" ht="15" hidden="false" customHeight="false" outlineLevel="0" collapsed="false">
      <c r="B1553" s="100" t="s">
        <v>1717</v>
      </c>
      <c r="C1553" s="110" t="n">
        <v>19</v>
      </c>
    </row>
    <row r="1554" customFormat="false" ht="15" hidden="false" customHeight="false" outlineLevel="0" collapsed="false">
      <c r="B1554" s="100" t="s">
        <v>1718</v>
      </c>
      <c r="C1554" s="110" t="n">
        <v>2</v>
      </c>
    </row>
    <row r="1555" customFormat="false" ht="15" hidden="false" customHeight="false" outlineLevel="0" collapsed="false">
      <c r="B1555" s="100" t="s">
        <v>1719</v>
      </c>
      <c r="C1555" s="110" t="n">
        <v>2</v>
      </c>
    </row>
    <row r="1556" customFormat="false" ht="15" hidden="false" customHeight="false" outlineLevel="0" collapsed="false">
      <c r="B1556" s="100" t="s">
        <v>1720</v>
      </c>
      <c r="C1556" s="110" t="n">
        <v>3</v>
      </c>
    </row>
    <row r="1557" customFormat="false" ht="15" hidden="false" customHeight="false" outlineLevel="0" collapsed="false">
      <c r="B1557" s="100" t="s">
        <v>1721</v>
      </c>
      <c r="C1557" s="110" t="n">
        <v>14</v>
      </c>
    </row>
    <row r="1558" customFormat="false" ht="15" hidden="false" customHeight="false" outlineLevel="0" collapsed="false">
      <c r="B1558" s="100" t="s">
        <v>1722</v>
      </c>
      <c r="C1558" s="110" t="n">
        <v>1</v>
      </c>
    </row>
    <row r="1559" customFormat="false" ht="15" hidden="false" customHeight="false" outlineLevel="0" collapsed="false">
      <c r="B1559" s="100" t="s">
        <v>1723</v>
      </c>
      <c r="C1559" s="110" t="n">
        <v>19</v>
      </c>
    </row>
    <row r="1560" customFormat="false" ht="15" hidden="false" customHeight="false" outlineLevel="0" collapsed="false">
      <c r="B1560" s="100" t="s">
        <v>1724</v>
      </c>
      <c r="C1560" s="110" t="n">
        <v>6</v>
      </c>
    </row>
    <row r="1561" customFormat="false" ht="15" hidden="false" customHeight="false" outlineLevel="0" collapsed="false">
      <c r="B1561" s="100" t="s">
        <v>1561</v>
      </c>
      <c r="C1561" s="110" t="n">
        <v>5</v>
      </c>
    </row>
    <row r="1562" customFormat="false" ht="15" hidden="false" customHeight="false" outlineLevel="0" collapsed="false">
      <c r="B1562" s="100" t="s">
        <v>1562</v>
      </c>
      <c r="C1562" s="110" t="n">
        <v>19</v>
      </c>
    </row>
    <row r="1563" customFormat="false" ht="15" hidden="false" customHeight="false" outlineLevel="0" collapsed="false">
      <c r="B1563" s="100" t="s">
        <v>1725</v>
      </c>
      <c r="C1563" s="110" t="n">
        <v>2</v>
      </c>
    </row>
    <row r="1564" customFormat="false" ht="15" hidden="false" customHeight="false" outlineLevel="0" collapsed="false">
      <c r="B1564" s="100" t="s">
        <v>1564</v>
      </c>
      <c r="C1564" s="110" t="n">
        <v>17</v>
      </c>
    </row>
    <row r="1565" customFormat="false" ht="15" hidden="false" customHeight="false" outlineLevel="0" collapsed="false">
      <c r="B1565" s="100" t="s">
        <v>1565</v>
      </c>
      <c r="C1565" s="110" t="n">
        <v>18</v>
      </c>
    </row>
    <row r="1566" customFormat="false" ht="15" hidden="false" customHeight="false" outlineLevel="0" collapsed="false">
      <c r="B1566" s="100" t="s">
        <v>1726</v>
      </c>
      <c r="C1566" s="110" t="n">
        <v>7</v>
      </c>
    </row>
    <row r="1567" customFormat="false" ht="15" hidden="false" customHeight="false" outlineLevel="0" collapsed="false">
      <c r="B1567" s="100" t="s">
        <v>1727</v>
      </c>
      <c r="C1567" s="110" t="n">
        <v>7</v>
      </c>
    </row>
    <row r="1568" customFormat="false" ht="15" hidden="false" customHeight="false" outlineLevel="0" collapsed="false">
      <c r="B1568" s="100" t="s">
        <v>1728</v>
      </c>
      <c r="C1568" s="110" t="n">
        <v>2</v>
      </c>
    </row>
    <row r="1569" customFormat="false" ht="15" hidden="false" customHeight="false" outlineLevel="0" collapsed="false">
      <c r="B1569" s="100" t="s">
        <v>1567</v>
      </c>
      <c r="C1569" s="110" t="n">
        <v>8</v>
      </c>
    </row>
    <row r="1570" customFormat="false" ht="15" hidden="false" customHeight="false" outlineLevel="0" collapsed="false">
      <c r="B1570" s="100" t="s">
        <v>1729</v>
      </c>
      <c r="C1570" s="110" t="n">
        <v>2</v>
      </c>
    </row>
    <row r="1571" customFormat="false" ht="15" hidden="false" customHeight="false" outlineLevel="0" collapsed="false">
      <c r="B1571" s="100" t="s">
        <v>1730</v>
      </c>
      <c r="C1571" s="110" t="n">
        <v>10</v>
      </c>
    </row>
    <row r="1572" customFormat="false" ht="15" hidden="false" customHeight="false" outlineLevel="0" collapsed="false">
      <c r="B1572" s="100" t="s">
        <v>1731</v>
      </c>
      <c r="C1572" s="110" t="n">
        <v>3</v>
      </c>
    </row>
    <row r="1573" customFormat="false" ht="15" hidden="false" customHeight="false" outlineLevel="0" collapsed="false">
      <c r="B1573" s="100" t="s">
        <v>1571</v>
      </c>
      <c r="C1573" s="110" t="n">
        <v>25</v>
      </c>
    </row>
    <row r="1574" customFormat="false" ht="15" hidden="false" customHeight="false" outlineLevel="0" collapsed="false">
      <c r="B1574" s="100" t="s">
        <v>1572</v>
      </c>
      <c r="C1574" s="110" t="n">
        <v>17</v>
      </c>
    </row>
    <row r="1575" customFormat="false" ht="15" hidden="false" customHeight="false" outlineLevel="0" collapsed="false">
      <c r="B1575" s="100" t="s">
        <v>1732</v>
      </c>
      <c r="C1575" s="110" t="n">
        <v>3</v>
      </c>
    </row>
    <row r="1576" customFormat="false" ht="15" hidden="false" customHeight="false" outlineLevel="0" collapsed="false">
      <c r="B1576" s="100" t="s">
        <v>1574</v>
      </c>
      <c r="C1576" s="110" t="n">
        <v>13</v>
      </c>
    </row>
    <row r="1577" customFormat="false" ht="15" hidden="false" customHeight="false" outlineLevel="0" collapsed="false">
      <c r="B1577" s="100" t="s">
        <v>1733</v>
      </c>
      <c r="C1577" s="110" t="n">
        <v>1</v>
      </c>
    </row>
    <row r="1578" customFormat="false" ht="15" hidden="false" customHeight="false" outlineLevel="0" collapsed="false">
      <c r="B1578" s="100" t="s">
        <v>1575</v>
      </c>
      <c r="C1578" s="110" t="n">
        <v>21</v>
      </c>
    </row>
    <row r="1579" customFormat="false" ht="15" hidden="false" customHeight="false" outlineLevel="0" collapsed="false">
      <c r="B1579" s="100" t="s">
        <v>1576</v>
      </c>
      <c r="C1579" s="110" t="n">
        <v>8</v>
      </c>
    </row>
    <row r="1580" customFormat="false" ht="15" hidden="false" customHeight="false" outlineLevel="0" collapsed="false">
      <c r="B1580" s="100" t="s">
        <v>1734</v>
      </c>
      <c r="C1580" s="110" t="n">
        <v>2</v>
      </c>
    </row>
    <row r="1581" customFormat="false" ht="15" hidden="false" customHeight="false" outlineLevel="0" collapsed="false">
      <c r="B1581" s="100" t="s">
        <v>1577</v>
      </c>
      <c r="C1581" s="110" t="n">
        <v>15</v>
      </c>
    </row>
    <row r="1582" customFormat="false" ht="15" hidden="false" customHeight="false" outlineLevel="0" collapsed="false">
      <c r="B1582" s="100" t="s">
        <v>1735</v>
      </c>
      <c r="C1582" s="110" t="n">
        <v>1</v>
      </c>
    </row>
    <row r="1583" customFormat="false" ht="15" hidden="false" customHeight="false" outlineLevel="0" collapsed="false">
      <c r="B1583" s="100" t="s">
        <v>1578</v>
      </c>
      <c r="C1583" s="110" t="n">
        <v>3</v>
      </c>
    </row>
    <row r="1584" customFormat="false" ht="15" hidden="false" customHeight="false" outlineLevel="0" collapsed="false">
      <c r="B1584" s="100" t="s">
        <v>1736</v>
      </c>
      <c r="C1584" s="110" t="n">
        <v>1</v>
      </c>
    </row>
    <row r="1585" customFormat="false" ht="15" hidden="false" customHeight="false" outlineLevel="0" collapsed="false">
      <c r="B1585" s="100" t="s">
        <v>1737</v>
      </c>
      <c r="C1585" s="110" t="n">
        <v>4</v>
      </c>
    </row>
    <row r="1586" customFormat="false" ht="15" hidden="false" customHeight="false" outlineLevel="0" collapsed="false">
      <c r="B1586" s="100" t="s">
        <v>1738</v>
      </c>
      <c r="C1586" s="110" t="n">
        <v>3</v>
      </c>
    </row>
    <row r="1587" customFormat="false" ht="15" hidden="false" customHeight="false" outlineLevel="0" collapsed="false">
      <c r="B1587" s="100" t="s">
        <v>1739</v>
      </c>
      <c r="C1587" s="110" t="n">
        <v>19</v>
      </c>
    </row>
    <row r="1588" customFormat="false" ht="15" hidden="false" customHeight="false" outlineLevel="0" collapsed="false">
      <c r="B1588" s="100" t="s">
        <v>1739</v>
      </c>
      <c r="C1588" s="110" t="n">
        <v>1</v>
      </c>
    </row>
    <row r="1589" customFormat="false" ht="15" hidden="false" customHeight="false" outlineLevel="0" collapsed="false">
      <c r="B1589" s="100" t="s">
        <v>1580</v>
      </c>
      <c r="C1589" s="110" t="n">
        <v>8</v>
      </c>
    </row>
    <row r="1590" customFormat="false" ht="15" hidden="false" customHeight="false" outlineLevel="0" collapsed="false">
      <c r="B1590" s="100" t="s">
        <v>1740</v>
      </c>
      <c r="C1590" s="110" t="n">
        <v>3</v>
      </c>
    </row>
    <row r="1591" customFormat="false" ht="15" hidden="false" customHeight="false" outlineLevel="0" collapsed="false">
      <c r="B1591" s="100" t="s">
        <v>1581</v>
      </c>
      <c r="C1591" s="110" t="n">
        <v>10</v>
      </c>
    </row>
    <row r="1592" customFormat="false" ht="15" hidden="false" customHeight="false" outlineLevel="0" collapsed="false">
      <c r="B1592" s="100" t="s">
        <v>1583</v>
      </c>
      <c r="C1592" s="110" t="n">
        <v>6</v>
      </c>
    </row>
    <row r="1593" customFormat="false" ht="15" hidden="false" customHeight="false" outlineLevel="0" collapsed="false">
      <c r="B1593" s="100" t="s">
        <v>1741</v>
      </c>
      <c r="C1593" s="110" t="n">
        <v>7</v>
      </c>
    </row>
    <row r="1594" customFormat="false" ht="15" hidden="false" customHeight="false" outlineLevel="0" collapsed="false">
      <c r="B1594" s="100" t="s">
        <v>1742</v>
      </c>
      <c r="C1594" s="110" t="n">
        <v>3</v>
      </c>
    </row>
    <row r="1595" customFormat="false" ht="15" hidden="false" customHeight="false" outlineLevel="0" collapsed="false">
      <c r="B1595" s="100" t="s">
        <v>1585</v>
      </c>
      <c r="C1595" s="110" t="n">
        <v>8</v>
      </c>
    </row>
    <row r="1596" customFormat="false" ht="15" hidden="false" customHeight="false" outlineLevel="0" collapsed="false">
      <c r="B1596" s="100" t="s">
        <v>1743</v>
      </c>
      <c r="C1596" s="110" t="n">
        <v>1</v>
      </c>
    </row>
    <row r="1597" customFormat="false" ht="15" hidden="false" customHeight="false" outlineLevel="0" collapsed="false">
      <c r="B1597" s="100" t="s">
        <v>1744</v>
      </c>
      <c r="C1597" s="110" t="n">
        <v>2</v>
      </c>
    </row>
    <row r="1598" customFormat="false" ht="15" hidden="false" customHeight="false" outlineLevel="0" collapsed="false">
      <c r="B1598" s="100" t="s">
        <v>1745</v>
      </c>
      <c r="C1598" s="110" t="n">
        <v>3</v>
      </c>
    </row>
    <row r="1599" customFormat="false" ht="15" hidden="false" customHeight="false" outlineLevel="0" collapsed="false">
      <c r="B1599" s="100" t="s">
        <v>1746</v>
      </c>
      <c r="C1599" s="110" t="n">
        <v>13</v>
      </c>
    </row>
    <row r="1600" customFormat="false" ht="15" hidden="false" customHeight="false" outlineLevel="0" collapsed="false">
      <c r="B1600" s="100" t="s">
        <v>1747</v>
      </c>
      <c r="C1600" s="110" t="n">
        <v>1</v>
      </c>
    </row>
    <row r="1601" customFormat="false" ht="15" hidden="false" customHeight="false" outlineLevel="0" collapsed="false">
      <c r="B1601" s="100" t="s">
        <v>1748</v>
      </c>
      <c r="C1601" s="110" t="n">
        <v>10</v>
      </c>
    </row>
    <row r="1602" customFormat="false" ht="15" hidden="false" customHeight="false" outlineLevel="0" collapsed="false">
      <c r="B1602" s="100" t="s">
        <v>1749</v>
      </c>
      <c r="C1602" s="110" t="n">
        <v>11</v>
      </c>
    </row>
    <row r="1603" customFormat="false" ht="15" hidden="false" customHeight="false" outlineLevel="0" collapsed="false">
      <c r="B1603" s="100" t="s">
        <v>1750</v>
      </c>
      <c r="C1603" s="110" t="n">
        <v>2</v>
      </c>
    </row>
    <row r="1604" customFormat="false" ht="15" hidden="false" customHeight="false" outlineLevel="0" collapsed="false">
      <c r="B1604" s="100" t="s">
        <v>1751</v>
      </c>
      <c r="C1604" s="110" t="n">
        <v>5</v>
      </c>
    </row>
    <row r="1605" customFormat="false" ht="15" hidden="false" customHeight="false" outlineLevel="0" collapsed="false">
      <c r="B1605" s="100" t="s">
        <v>1752</v>
      </c>
      <c r="C1605" s="110" t="n">
        <v>1</v>
      </c>
    </row>
    <row r="1606" customFormat="false" ht="15" hidden="false" customHeight="false" outlineLevel="0" collapsed="false">
      <c r="B1606" s="100" t="s">
        <v>1588</v>
      </c>
      <c r="C1606" s="110" t="n">
        <v>22</v>
      </c>
    </row>
    <row r="1607" customFormat="false" ht="15" hidden="false" customHeight="false" outlineLevel="0" collapsed="false">
      <c r="B1607" s="100" t="s">
        <v>1753</v>
      </c>
      <c r="C1607" s="110" t="n">
        <v>1</v>
      </c>
    </row>
    <row r="1608" customFormat="false" ht="15" hidden="false" customHeight="false" outlineLevel="0" collapsed="false">
      <c r="B1608" s="100" t="s">
        <v>1589</v>
      </c>
      <c r="C1608" s="110" t="n">
        <v>8</v>
      </c>
    </row>
    <row r="1609" customFormat="false" ht="15" hidden="false" customHeight="false" outlineLevel="0" collapsed="false">
      <c r="B1609" s="100" t="s">
        <v>1754</v>
      </c>
      <c r="C1609" s="110" t="n">
        <v>3</v>
      </c>
    </row>
    <row r="1610" customFormat="false" ht="15" hidden="false" customHeight="false" outlineLevel="0" collapsed="false">
      <c r="B1610" s="100" t="s">
        <v>1755</v>
      </c>
      <c r="C1610" s="110" t="n">
        <v>3</v>
      </c>
    </row>
    <row r="1611" customFormat="false" ht="15" hidden="false" customHeight="false" outlineLevel="0" collapsed="false">
      <c r="B1611" s="100" t="s">
        <v>1756</v>
      </c>
      <c r="C1611" s="110" t="n">
        <v>2</v>
      </c>
    </row>
    <row r="1612" customFormat="false" ht="15" hidden="false" customHeight="false" outlineLevel="0" collapsed="false">
      <c r="B1612" s="100" t="s">
        <v>1757</v>
      </c>
      <c r="C1612" s="110" t="n">
        <v>4</v>
      </c>
    </row>
    <row r="1613" customFormat="false" ht="15" hidden="false" customHeight="false" outlineLevel="0" collapsed="false">
      <c r="B1613" s="100" t="s">
        <v>1758</v>
      </c>
      <c r="C1613" s="110" t="n">
        <v>4</v>
      </c>
    </row>
    <row r="1614" customFormat="false" ht="15" hidden="false" customHeight="false" outlineLevel="0" collapsed="false">
      <c r="B1614" s="100" t="s">
        <v>1759</v>
      </c>
      <c r="C1614" s="110" t="n">
        <v>2</v>
      </c>
    </row>
    <row r="1615" customFormat="false" ht="15" hidden="false" customHeight="false" outlineLevel="0" collapsed="false">
      <c r="B1615" s="100" t="s">
        <v>1593</v>
      </c>
      <c r="C1615" s="110" t="n">
        <v>8</v>
      </c>
    </row>
    <row r="1616" customFormat="false" ht="15" hidden="false" customHeight="false" outlineLevel="0" collapsed="false">
      <c r="B1616" s="100" t="s">
        <v>1760</v>
      </c>
      <c r="C1616" s="110" t="n">
        <v>1</v>
      </c>
    </row>
    <row r="1617" customFormat="false" ht="15" hidden="false" customHeight="false" outlineLevel="0" collapsed="false">
      <c r="B1617" s="100" t="s">
        <v>1761</v>
      </c>
      <c r="C1617" s="110" t="n">
        <v>21</v>
      </c>
    </row>
    <row r="1618" customFormat="false" ht="15" hidden="false" customHeight="false" outlineLevel="0" collapsed="false">
      <c r="B1618" s="100" t="s">
        <v>1762</v>
      </c>
      <c r="C1618" s="110" t="n">
        <v>16</v>
      </c>
    </row>
    <row r="1619" customFormat="false" ht="15" hidden="false" customHeight="false" outlineLevel="0" collapsed="false">
      <c r="B1619" s="100" t="s">
        <v>1763</v>
      </c>
      <c r="C1619" s="110" t="n">
        <v>2</v>
      </c>
    </row>
    <row r="1620" customFormat="false" ht="15" hidden="false" customHeight="false" outlineLevel="0" collapsed="false">
      <c r="B1620" s="100" t="s">
        <v>1764</v>
      </c>
      <c r="C1620" s="110" t="n">
        <v>1</v>
      </c>
    </row>
    <row r="1621" customFormat="false" ht="15" hidden="false" customHeight="false" outlineLevel="0" collapsed="false">
      <c r="B1621" s="100" t="s">
        <v>1765</v>
      </c>
      <c r="C1621" s="110" t="n">
        <v>2</v>
      </c>
    </row>
    <row r="1622" customFormat="false" ht="15" hidden="false" customHeight="false" outlineLevel="0" collapsed="false">
      <c r="B1622" s="100" t="s">
        <v>1766</v>
      </c>
      <c r="C1622" s="110" t="n">
        <v>1</v>
      </c>
    </row>
    <row r="1623" customFormat="false" ht="15" hidden="false" customHeight="false" outlineLevel="0" collapsed="false">
      <c r="B1623" s="100" t="s">
        <v>1767</v>
      </c>
      <c r="C1623" s="110" t="n">
        <v>3</v>
      </c>
    </row>
    <row r="1624" customFormat="false" ht="15" hidden="false" customHeight="false" outlineLevel="0" collapsed="false">
      <c r="B1624" s="100" t="s">
        <v>1768</v>
      </c>
      <c r="C1624" s="110" t="n">
        <v>8</v>
      </c>
    </row>
    <row r="1625" customFormat="false" ht="15" hidden="false" customHeight="false" outlineLevel="0" collapsed="false">
      <c r="B1625" s="100" t="s">
        <v>1769</v>
      </c>
      <c r="C1625" s="110" t="n">
        <v>4</v>
      </c>
    </row>
    <row r="1626" customFormat="false" ht="15" hidden="false" customHeight="false" outlineLevel="0" collapsed="false">
      <c r="B1626" s="100" t="s">
        <v>1600</v>
      </c>
      <c r="C1626" s="110" t="n">
        <v>12</v>
      </c>
    </row>
    <row r="1627" customFormat="false" ht="15" hidden="false" customHeight="false" outlineLevel="0" collapsed="false">
      <c r="B1627" s="100" t="s">
        <v>1770</v>
      </c>
      <c r="C1627" s="110" t="n">
        <v>2</v>
      </c>
    </row>
    <row r="1628" customFormat="false" ht="15" hidden="false" customHeight="false" outlineLevel="0" collapsed="false">
      <c r="B1628" s="100" t="s">
        <v>1771</v>
      </c>
      <c r="C1628" s="110" t="n">
        <v>2</v>
      </c>
    </row>
    <row r="1629" customFormat="false" ht="15" hidden="false" customHeight="false" outlineLevel="0" collapsed="false">
      <c r="B1629" s="100" t="s">
        <v>1603</v>
      </c>
      <c r="C1629" s="110" t="n">
        <v>24</v>
      </c>
    </row>
    <row r="1630" customFormat="false" ht="15" hidden="false" customHeight="false" outlineLevel="0" collapsed="false">
      <c r="B1630" s="100" t="s">
        <v>1604</v>
      </c>
      <c r="C1630" s="110" t="n">
        <v>1</v>
      </c>
    </row>
    <row r="1631" customFormat="false" ht="15" hidden="false" customHeight="false" outlineLevel="0" collapsed="false">
      <c r="B1631" s="100" t="s">
        <v>1772</v>
      </c>
      <c r="C1631" s="110" t="n">
        <v>5</v>
      </c>
    </row>
    <row r="1632" customFormat="false" ht="15" hidden="false" customHeight="false" outlineLevel="0" collapsed="false">
      <c r="B1632" s="100" t="s">
        <v>1773</v>
      </c>
      <c r="C1632" s="110" t="n">
        <v>8</v>
      </c>
    </row>
    <row r="1633" customFormat="false" ht="15" hidden="false" customHeight="false" outlineLevel="0" collapsed="false">
      <c r="B1633" s="100" t="s">
        <v>1774</v>
      </c>
      <c r="C1633" s="110" t="n">
        <v>5</v>
      </c>
    </row>
    <row r="1634" customFormat="false" ht="15" hidden="false" customHeight="false" outlineLevel="0" collapsed="false">
      <c r="B1634" s="100" t="s">
        <v>1607</v>
      </c>
      <c r="C1634" s="110" t="n">
        <v>16</v>
      </c>
    </row>
    <row r="1635" customFormat="false" ht="15" hidden="false" customHeight="false" outlineLevel="0" collapsed="false">
      <c r="B1635" s="100" t="s">
        <v>1609</v>
      </c>
      <c r="C1635" s="110" t="n">
        <v>8</v>
      </c>
    </row>
    <row r="1636" customFormat="false" ht="15" hidden="false" customHeight="false" outlineLevel="0" collapsed="false">
      <c r="B1636" s="100" t="s">
        <v>1610</v>
      </c>
      <c r="C1636" s="110" t="n">
        <v>16</v>
      </c>
    </row>
    <row r="1637" customFormat="false" ht="15" hidden="false" customHeight="false" outlineLevel="0" collapsed="false">
      <c r="B1637" s="100" t="s">
        <v>1775</v>
      </c>
      <c r="C1637" s="110" t="n">
        <v>8</v>
      </c>
    </row>
    <row r="1638" customFormat="false" ht="15" hidden="false" customHeight="false" outlineLevel="0" collapsed="false">
      <c r="B1638" s="100" t="s">
        <v>1612</v>
      </c>
      <c r="C1638" s="110" t="n">
        <v>18</v>
      </c>
    </row>
    <row r="1639" customFormat="false" ht="15" hidden="false" customHeight="false" outlineLevel="0" collapsed="false">
      <c r="B1639" s="100" t="s">
        <v>1776</v>
      </c>
      <c r="C1639" s="110" t="n">
        <v>14</v>
      </c>
    </row>
    <row r="1640" customFormat="false" ht="15" hidden="false" customHeight="false" outlineLevel="0" collapsed="false">
      <c r="B1640" s="100" t="s">
        <v>1777</v>
      </c>
      <c r="C1640" s="110" t="n">
        <v>2</v>
      </c>
    </row>
    <row r="1641" customFormat="false" ht="15" hidden="false" customHeight="false" outlineLevel="0" collapsed="false">
      <c r="B1641" s="100" t="s">
        <v>1614</v>
      </c>
      <c r="C1641" s="110" t="n">
        <v>17</v>
      </c>
    </row>
    <row r="1642" customFormat="false" ht="15" hidden="false" customHeight="false" outlineLevel="0" collapsed="false">
      <c r="B1642" s="100" t="s">
        <v>1616</v>
      </c>
      <c r="C1642" s="110" t="n">
        <v>19</v>
      </c>
    </row>
    <row r="1643" customFormat="false" ht="15" hidden="false" customHeight="false" outlineLevel="0" collapsed="false">
      <c r="B1643" s="100" t="s">
        <v>1618</v>
      </c>
      <c r="C1643" s="110" t="n">
        <v>12</v>
      </c>
    </row>
    <row r="1644" customFormat="false" ht="15" hidden="false" customHeight="false" outlineLevel="0" collapsed="false">
      <c r="B1644" s="100" t="s">
        <v>1778</v>
      </c>
      <c r="C1644" s="110" t="n">
        <v>3</v>
      </c>
    </row>
    <row r="1645" customFormat="false" ht="15" hidden="false" customHeight="false" outlineLevel="0" collapsed="false">
      <c r="B1645" s="100" t="s">
        <v>1779</v>
      </c>
      <c r="C1645" s="110" t="n">
        <v>21</v>
      </c>
    </row>
    <row r="1646" customFormat="false" ht="15" hidden="false" customHeight="false" outlineLevel="0" collapsed="false">
      <c r="B1646" s="100" t="s">
        <v>1780</v>
      </c>
      <c r="C1646" s="110" t="n">
        <v>5</v>
      </c>
    </row>
    <row r="1647" customFormat="false" ht="15" hidden="false" customHeight="false" outlineLevel="0" collapsed="false">
      <c r="B1647" s="100" t="s">
        <v>1621</v>
      </c>
      <c r="C1647" s="110" t="n">
        <v>3</v>
      </c>
    </row>
    <row r="1648" customFormat="false" ht="15" hidden="false" customHeight="false" outlineLevel="0" collapsed="false">
      <c r="B1648" s="100" t="s">
        <v>1781</v>
      </c>
      <c r="C1648" s="110" t="n">
        <v>2</v>
      </c>
    </row>
    <row r="1649" customFormat="false" ht="15" hidden="false" customHeight="false" outlineLevel="0" collapsed="false">
      <c r="B1649" s="100" t="s">
        <v>1622</v>
      </c>
      <c r="C1649" s="110" t="n">
        <v>29</v>
      </c>
    </row>
    <row r="1650" customFormat="false" ht="15" hidden="false" customHeight="false" outlineLevel="0" collapsed="false">
      <c r="B1650" s="100" t="s">
        <v>1782</v>
      </c>
      <c r="C1650" s="110" t="n">
        <v>5</v>
      </c>
    </row>
    <row r="1651" customFormat="false" ht="15" hidden="false" customHeight="false" outlineLevel="0" collapsed="false">
      <c r="B1651" s="100" t="s">
        <v>1624</v>
      </c>
      <c r="C1651" s="110" t="n">
        <v>27</v>
      </c>
    </row>
    <row r="1652" customFormat="false" ht="15" hidden="false" customHeight="false" outlineLevel="0" collapsed="false">
      <c r="B1652" s="100" t="s">
        <v>1783</v>
      </c>
      <c r="C1652" s="110" t="n">
        <v>2</v>
      </c>
    </row>
    <row r="1653" customFormat="false" ht="15" hidden="false" customHeight="false" outlineLevel="0" collapsed="false">
      <c r="B1653" s="100" t="s">
        <v>1784</v>
      </c>
      <c r="C1653" s="110" t="n">
        <v>1</v>
      </c>
    </row>
    <row r="1654" customFormat="false" ht="15" hidden="false" customHeight="false" outlineLevel="0" collapsed="false">
      <c r="B1654" s="100" t="s">
        <v>1785</v>
      </c>
      <c r="C1654" s="110" t="n">
        <v>19</v>
      </c>
    </row>
    <row r="1655" customFormat="false" ht="15" hidden="false" customHeight="false" outlineLevel="0" collapsed="false">
      <c r="B1655" s="100" t="s">
        <v>1786</v>
      </c>
      <c r="C1655" s="110" t="n">
        <v>4</v>
      </c>
    </row>
    <row r="1656" customFormat="false" ht="15" hidden="false" customHeight="false" outlineLevel="0" collapsed="false">
      <c r="B1656" s="100" t="s">
        <v>1627</v>
      </c>
      <c r="C1656" s="110" t="n">
        <v>27</v>
      </c>
    </row>
    <row r="1657" customFormat="false" ht="15" hidden="false" customHeight="false" outlineLevel="0" collapsed="false">
      <c r="B1657" s="100" t="s">
        <v>1787</v>
      </c>
      <c r="C1657" s="110" t="n">
        <v>9</v>
      </c>
    </row>
    <row r="1658" customFormat="false" ht="15" hidden="false" customHeight="false" outlineLevel="0" collapsed="false">
      <c r="B1658" s="100" t="s">
        <v>1628</v>
      </c>
      <c r="C1658" s="110" t="n">
        <v>31</v>
      </c>
    </row>
    <row r="1659" customFormat="false" ht="15" hidden="false" customHeight="false" outlineLevel="0" collapsed="false">
      <c r="B1659" s="100" t="s">
        <v>1788</v>
      </c>
      <c r="C1659" s="110" t="n">
        <v>25</v>
      </c>
    </row>
    <row r="1660" customFormat="false" ht="15" hidden="false" customHeight="false" outlineLevel="0" collapsed="false">
      <c r="B1660" s="100" t="s">
        <v>1789</v>
      </c>
      <c r="C1660" s="110" t="n">
        <v>4</v>
      </c>
    </row>
    <row r="1661" customFormat="false" ht="15" hidden="false" customHeight="false" outlineLevel="0" collapsed="false">
      <c r="B1661" s="100" t="s">
        <v>1790</v>
      </c>
      <c r="C1661" s="110" t="n">
        <v>32</v>
      </c>
    </row>
    <row r="1662" customFormat="false" ht="15" hidden="false" customHeight="false" outlineLevel="0" collapsed="false">
      <c r="B1662" s="100" t="s">
        <v>1791</v>
      </c>
      <c r="C1662" s="110" t="n">
        <v>2</v>
      </c>
    </row>
    <row r="1663" customFormat="false" ht="15" hidden="false" customHeight="false" outlineLevel="0" collapsed="false">
      <c r="B1663" s="100" t="s">
        <v>1792</v>
      </c>
      <c r="C1663" s="110" t="n">
        <v>4</v>
      </c>
    </row>
    <row r="1664" customFormat="false" ht="15" hidden="false" customHeight="false" outlineLevel="0" collapsed="false">
      <c r="B1664" s="100" t="s">
        <v>1793</v>
      </c>
      <c r="C1664" s="110" t="n">
        <v>1</v>
      </c>
    </row>
    <row r="1665" customFormat="false" ht="15" hidden="false" customHeight="false" outlineLevel="0" collapsed="false">
      <c r="B1665" s="100" t="s">
        <v>1794</v>
      </c>
      <c r="C1665" s="110" t="n">
        <v>6</v>
      </c>
    </row>
    <row r="1666" customFormat="false" ht="15" hidden="false" customHeight="false" outlineLevel="0" collapsed="false">
      <c r="B1666" s="100" t="s">
        <v>1795</v>
      </c>
      <c r="C1666" s="110" t="n">
        <v>1</v>
      </c>
    </row>
    <row r="1667" customFormat="false" ht="15" hidden="false" customHeight="false" outlineLevel="0" collapsed="false">
      <c r="B1667" s="100" t="s">
        <v>1632</v>
      </c>
      <c r="C1667" s="110" t="n">
        <v>18</v>
      </c>
    </row>
    <row r="1668" customFormat="false" ht="15" hidden="false" customHeight="false" outlineLevel="0" collapsed="false">
      <c r="B1668" s="100" t="s">
        <v>1796</v>
      </c>
      <c r="C1668" s="110" t="n">
        <v>9</v>
      </c>
    </row>
    <row r="1669" customFormat="false" ht="15" hidden="false" customHeight="false" outlineLevel="0" collapsed="false">
      <c r="B1669" s="100" t="s">
        <v>1797</v>
      </c>
      <c r="C1669" s="110" t="n">
        <v>1</v>
      </c>
    </row>
    <row r="1670" customFormat="false" ht="15" hidden="false" customHeight="false" outlineLevel="0" collapsed="false">
      <c r="B1670" s="100" t="s">
        <v>1798</v>
      </c>
      <c r="C1670" s="110" t="n">
        <v>2</v>
      </c>
    </row>
    <row r="1671" customFormat="false" ht="15" hidden="false" customHeight="false" outlineLevel="0" collapsed="false">
      <c r="B1671" s="100" t="s">
        <v>1799</v>
      </c>
      <c r="C1671" s="110" t="n">
        <v>11</v>
      </c>
    </row>
    <row r="1672" customFormat="false" ht="15" hidden="false" customHeight="false" outlineLevel="0" collapsed="false">
      <c r="B1672" s="100" t="s">
        <v>1636</v>
      </c>
      <c r="C1672" s="110" t="n">
        <v>9</v>
      </c>
    </row>
    <row r="1673" customFormat="false" ht="15" hidden="false" customHeight="false" outlineLevel="0" collapsed="false">
      <c r="B1673" s="100" t="s">
        <v>1800</v>
      </c>
      <c r="C1673" s="110" t="n">
        <v>3</v>
      </c>
    </row>
    <row r="1674" customFormat="false" ht="15" hidden="false" customHeight="false" outlineLevel="0" collapsed="false">
      <c r="B1674" s="100" t="s">
        <v>1801</v>
      </c>
      <c r="C1674" s="110" t="n">
        <v>21</v>
      </c>
    </row>
    <row r="1675" customFormat="false" ht="15" hidden="false" customHeight="false" outlineLevel="0" collapsed="false">
      <c r="B1675" s="100" t="s">
        <v>1638</v>
      </c>
      <c r="C1675" s="110" t="n">
        <v>818</v>
      </c>
    </row>
    <row r="1676" customFormat="false" ht="15" hidden="false" customHeight="false" outlineLevel="0" collapsed="false">
      <c r="B1676" s="100" t="s">
        <v>1802</v>
      </c>
      <c r="C1676" s="110" t="n">
        <v>20</v>
      </c>
    </row>
    <row r="1677" customFormat="false" ht="15" hidden="false" customHeight="false" outlineLevel="0" collapsed="false">
      <c r="B1677" s="100" t="s">
        <v>1803</v>
      </c>
      <c r="C1677" s="110" t="n">
        <v>562</v>
      </c>
    </row>
    <row r="1678" customFormat="false" ht="15" hidden="false" customHeight="false" outlineLevel="0" collapsed="false">
      <c r="B1678" s="100" t="s">
        <v>1642</v>
      </c>
      <c r="C1678" s="110" t="n">
        <v>481</v>
      </c>
    </row>
    <row r="1679" customFormat="false" ht="15" hidden="false" customHeight="false" outlineLevel="0" collapsed="false">
      <c r="B1679" s="100" t="s">
        <v>1804</v>
      </c>
      <c r="C1679" s="110" t="n">
        <v>33</v>
      </c>
    </row>
    <row r="1680" customFormat="false" ht="15" hidden="false" customHeight="false" outlineLevel="0" collapsed="false">
      <c r="B1680" s="100" t="s">
        <v>1805</v>
      </c>
      <c r="C1680" s="110" t="n">
        <v>490</v>
      </c>
    </row>
    <row r="1681" customFormat="false" ht="15" hidden="false" customHeight="false" outlineLevel="0" collapsed="false">
      <c r="B1681" s="100" t="s">
        <v>1806</v>
      </c>
      <c r="C1681" s="110" t="n">
        <v>120</v>
      </c>
    </row>
    <row r="1682" customFormat="false" ht="15" hidden="false" customHeight="false" outlineLevel="0" collapsed="false">
      <c r="B1682" s="100" t="s">
        <v>1645</v>
      </c>
      <c r="C1682" s="110" t="n">
        <v>37</v>
      </c>
    </row>
    <row r="1683" customFormat="false" ht="15" hidden="false" customHeight="false" outlineLevel="0" collapsed="false">
      <c r="B1683" s="100" t="s">
        <v>1646</v>
      </c>
      <c r="C1683" s="110" t="n">
        <v>292</v>
      </c>
    </row>
    <row r="1684" customFormat="false" ht="15" hidden="false" customHeight="false" outlineLevel="0" collapsed="false">
      <c r="B1684" s="100" t="s">
        <v>1807</v>
      </c>
      <c r="C1684" s="110" t="n">
        <v>743</v>
      </c>
    </row>
    <row r="1685" customFormat="false" ht="15" hidden="false" customHeight="false" outlineLevel="0" collapsed="false">
      <c r="B1685" s="100" t="s">
        <v>1649</v>
      </c>
      <c r="C1685" s="110" t="n">
        <v>177</v>
      </c>
    </row>
    <row r="1686" customFormat="false" ht="15" hidden="false" customHeight="false" outlineLevel="0" collapsed="false">
      <c r="B1686" s="100" t="s">
        <v>1808</v>
      </c>
      <c r="C1686" s="110" t="n">
        <v>1</v>
      </c>
    </row>
    <row r="1687" customFormat="false" ht="15" hidden="false" customHeight="false" outlineLevel="0" collapsed="false">
      <c r="B1687" s="100" t="s">
        <v>1650</v>
      </c>
      <c r="C1687" s="110" t="n">
        <v>58</v>
      </c>
    </row>
    <row r="1688" customFormat="false" ht="15" hidden="false" customHeight="false" outlineLevel="0" collapsed="false">
      <c r="B1688" s="100" t="s">
        <v>1809</v>
      </c>
      <c r="C1688" s="110" t="n">
        <v>2</v>
      </c>
    </row>
    <row r="1689" customFormat="false" ht="15" hidden="false" customHeight="false" outlineLevel="0" collapsed="false">
      <c r="B1689" s="100" t="s">
        <v>1651</v>
      </c>
      <c r="C1689" s="110" t="n">
        <v>304</v>
      </c>
    </row>
    <row r="1690" customFormat="false" ht="15" hidden="false" customHeight="false" outlineLevel="0" collapsed="false">
      <c r="B1690" s="100" t="s">
        <v>1810</v>
      </c>
      <c r="C1690" s="110" t="n">
        <v>268</v>
      </c>
    </row>
    <row r="1691" customFormat="false" ht="15" hidden="false" customHeight="false" outlineLevel="0" collapsed="false">
      <c r="B1691" s="100" t="s">
        <v>1653</v>
      </c>
      <c r="C1691" s="110" t="n">
        <v>200</v>
      </c>
    </row>
    <row r="1692" customFormat="false" ht="15" hidden="false" customHeight="false" outlineLevel="0" collapsed="false">
      <c r="B1692" s="100" t="s">
        <v>1811</v>
      </c>
      <c r="C1692" s="110" t="n">
        <v>187</v>
      </c>
    </row>
    <row r="1693" customFormat="false" ht="15" hidden="false" customHeight="false" outlineLevel="0" collapsed="false">
      <c r="B1693" s="100" t="s">
        <v>1812</v>
      </c>
      <c r="C1693" s="110" t="n">
        <v>224</v>
      </c>
    </row>
    <row r="1694" customFormat="false" ht="15" hidden="false" customHeight="false" outlineLevel="0" collapsed="false">
      <c r="B1694" s="100" t="s">
        <v>1813</v>
      </c>
      <c r="C1694" s="110" t="n">
        <v>128</v>
      </c>
    </row>
    <row r="1695" customFormat="false" ht="15" hidden="false" customHeight="false" outlineLevel="0" collapsed="false">
      <c r="B1695" s="100" t="s">
        <v>1814</v>
      </c>
      <c r="C1695" s="110" t="n">
        <v>275</v>
      </c>
    </row>
    <row r="1696" customFormat="false" ht="15" hidden="false" customHeight="false" outlineLevel="0" collapsed="false">
      <c r="B1696" s="100" t="s">
        <v>1815</v>
      </c>
      <c r="C1696" s="110" t="n">
        <v>467</v>
      </c>
    </row>
    <row r="1697" customFormat="false" ht="15" hidden="false" customHeight="false" outlineLevel="0" collapsed="false">
      <c r="B1697" s="100" t="s">
        <v>1656</v>
      </c>
      <c r="C1697" s="110" t="n">
        <v>361</v>
      </c>
    </row>
    <row r="1698" customFormat="false" ht="15" hidden="false" customHeight="false" outlineLevel="0" collapsed="false">
      <c r="B1698" s="100" t="s">
        <v>1657</v>
      </c>
      <c r="C1698" s="110" t="n">
        <v>527</v>
      </c>
    </row>
    <row r="1699" customFormat="false" ht="15" hidden="false" customHeight="false" outlineLevel="0" collapsed="false">
      <c r="B1699" s="100" t="s">
        <v>1658</v>
      </c>
      <c r="C1699" s="110" t="n">
        <v>680</v>
      </c>
    </row>
    <row r="1700" customFormat="false" ht="15" hidden="false" customHeight="false" outlineLevel="0" collapsed="false">
      <c r="B1700" s="100" t="s">
        <v>1816</v>
      </c>
      <c r="C1700" s="110" t="n">
        <v>449</v>
      </c>
    </row>
    <row r="1701" customFormat="false" ht="15" hidden="false" customHeight="false" outlineLevel="0" collapsed="false">
      <c r="B1701" s="100" t="s">
        <v>1817</v>
      </c>
      <c r="C1701" s="110" t="n">
        <v>200</v>
      </c>
    </row>
    <row r="1702" customFormat="false" ht="15" hidden="false" customHeight="false" outlineLevel="0" collapsed="false">
      <c r="B1702" s="100" t="s">
        <v>1661</v>
      </c>
      <c r="C1702" s="110" t="n">
        <v>260</v>
      </c>
    </row>
    <row r="1703" customFormat="false" ht="15" hidden="false" customHeight="false" outlineLevel="0" collapsed="false">
      <c r="B1703" s="100" t="s">
        <v>1818</v>
      </c>
      <c r="C1703" s="110" t="n">
        <v>7</v>
      </c>
    </row>
    <row r="1704" customFormat="false" ht="15" hidden="false" customHeight="false" outlineLevel="0" collapsed="false">
      <c r="B1704" s="100" t="s">
        <v>1819</v>
      </c>
      <c r="C1704" s="110" t="n">
        <v>221</v>
      </c>
    </row>
    <row r="1705" customFormat="false" ht="15" hidden="false" customHeight="false" outlineLevel="0" collapsed="false">
      <c r="B1705" s="100" t="s">
        <v>1664</v>
      </c>
      <c r="C1705" s="110" t="n">
        <v>591</v>
      </c>
    </row>
    <row r="1706" customFormat="false" ht="15" hidden="false" customHeight="false" outlineLevel="0" collapsed="false">
      <c r="B1706" s="100" t="s">
        <v>1820</v>
      </c>
      <c r="C1706" s="110" t="n">
        <v>1</v>
      </c>
    </row>
    <row r="1707" customFormat="false" ht="15" hidden="false" customHeight="false" outlineLevel="0" collapsed="false">
      <c r="B1707" s="100" t="s">
        <v>1821</v>
      </c>
      <c r="C1707" s="110" t="n">
        <v>317</v>
      </c>
    </row>
    <row r="1708" customFormat="false" ht="15" hidden="false" customHeight="false" outlineLevel="0" collapsed="false">
      <c r="B1708" s="100" t="s">
        <v>1822</v>
      </c>
      <c r="C1708" s="110" t="n">
        <v>8</v>
      </c>
    </row>
    <row r="1709" customFormat="false" ht="15" hidden="false" customHeight="false" outlineLevel="0" collapsed="false">
      <c r="B1709" s="100" t="s">
        <v>1665</v>
      </c>
      <c r="C1709" s="110" t="n">
        <v>243</v>
      </c>
    </row>
    <row r="1710" customFormat="false" ht="15" hidden="false" customHeight="false" outlineLevel="0" collapsed="false">
      <c r="B1710" s="100" t="s">
        <v>1666</v>
      </c>
      <c r="C1710" s="110" t="n">
        <v>198</v>
      </c>
    </row>
    <row r="1711" customFormat="false" ht="15" hidden="false" customHeight="false" outlineLevel="0" collapsed="false">
      <c r="B1711" s="100" t="s">
        <v>1667</v>
      </c>
      <c r="C1711" s="110" t="n">
        <v>103</v>
      </c>
    </row>
    <row r="1712" customFormat="false" ht="15" hidden="false" customHeight="false" outlineLevel="0" collapsed="false">
      <c r="B1712" s="100" t="s">
        <v>1669</v>
      </c>
      <c r="C1712" s="110" t="n">
        <v>87</v>
      </c>
    </row>
    <row r="1713" customFormat="false" ht="15" hidden="false" customHeight="false" outlineLevel="0" collapsed="false">
      <c r="B1713" s="100" t="s">
        <v>1823</v>
      </c>
      <c r="C1713" s="110" t="n">
        <v>167</v>
      </c>
    </row>
    <row r="1714" customFormat="false" ht="15" hidden="false" customHeight="false" outlineLevel="0" collapsed="false">
      <c r="B1714" s="100" t="s">
        <v>1672</v>
      </c>
      <c r="C1714" s="110" t="n">
        <v>433</v>
      </c>
    </row>
    <row r="1715" customFormat="false" ht="15" hidden="false" customHeight="false" outlineLevel="0" collapsed="false">
      <c r="B1715" s="100" t="s">
        <v>1824</v>
      </c>
      <c r="C1715" s="110" t="n">
        <v>668</v>
      </c>
    </row>
    <row r="1716" customFormat="false" ht="15" hidden="false" customHeight="false" outlineLevel="0" collapsed="false">
      <c r="B1716" s="100" t="s">
        <v>1673</v>
      </c>
      <c r="C1716" s="110" t="n">
        <v>321</v>
      </c>
    </row>
    <row r="1717" customFormat="false" ht="15" hidden="false" customHeight="false" outlineLevel="0" collapsed="false">
      <c r="B1717" s="100" t="s">
        <v>1825</v>
      </c>
      <c r="C1717" s="110" t="n">
        <v>975</v>
      </c>
    </row>
    <row r="1718" customFormat="false" ht="15" hidden="false" customHeight="false" outlineLevel="0" collapsed="false">
      <c r="B1718" s="100" t="s">
        <v>1674</v>
      </c>
      <c r="C1718" s="110" t="n">
        <v>585</v>
      </c>
    </row>
    <row r="1719" customFormat="false" ht="15" hidden="false" customHeight="false" outlineLevel="0" collapsed="false">
      <c r="B1719" s="100" t="s">
        <v>1826</v>
      </c>
      <c r="C1719" s="110" t="n">
        <v>9</v>
      </c>
    </row>
    <row r="1720" customFormat="false" ht="15" hidden="false" customHeight="false" outlineLevel="0" collapsed="false">
      <c r="B1720" s="100" t="s">
        <v>1827</v>
      </c>
      <c r="C1720" s="110" t="n">
        <v>164</v>
      </c>
    </row>
    <row r="1721" customFormat="false" ht="15" hidden="false" customHeight="false" outlineLevel="0" collapsed="false">
      <c r="B1721" s="100" t="s">
        <v>1828</v>
      </c>
      <c r="C1721" s="110" t="n">
        <v>3</v>
      </c>
    </row>
    <row r="1722" customFormat="false" ht="15" hidden="false" customHeight="false" outlineLevel="0" collapsed="false">
      <c r="B1722" s="100" t="s">
        <v>1675</v>
      </c>
      <c r="C1722" s="110" t="n">
        <v>484</v>
      </c>
    </row>
    <row r="1723" customFormat="false" ht="15" hidden="false" customHeight="false" outlineLevel="0" collapsed="false">
      <c r="B1723" s="100" t="s">
        <v>1829</v>
      </c>
      <c r="C1723" s="110" t="n">
        <v>53</v>
      </c>
    </row>
    <row r="1724" customFormat="false" ht="15" hidden="false" customHeight="false" outlineLevel="0" collapsed="false">
      <c r="B1724" s="100" t="s">
        <v>1676</v>
      </c>
      <c r="C1724" s="110" t="n">
        <v>283</v>
      </c>
    </row>
    <row r="1725" customFormat="false" ht="15" hidden="false" customHeight="false" outlineLevel="0" collapsed="false">
      <c r="B1725" s="100" t="s">
        <v>1830</v>
      </c>
      <c r="C1725" s="110" t="n">
        <v>1314</v>
      </c>
    </row>
    <row r="1726" customFormat="false" ht="15" hidden="false" customHeight="false" outlineLevel="0" collapsed="false">
      <c r="B1726" s="100" t="s">
        <v>1679</v>
      </c>
      <c r="C1726" s="110" t="n">
        <v>225</v>
      </c>
    </row>
    <row r="1727" customFormat="false" ht="15" hidden="false" customHeight="false" outlineLevel="0" collapsed="false">
      <c r="B1727" s="100" t="s">
        <v>1831</v>
      </c>
      <c r="C1727" s="110" t="n">
        <v>3</v>
      </c>
    </row>
    <row r="1728" customFormat="false" ht="15" hidden="false" customHeight="false" outlineLevel="0" collapsed="false">
      <c r="B1728" s="100" t="s">
        <v>1832</v>
      </c>
      <c r="C1728" s="110" t="n">
        <v>1474</v>
      </c>
    </row>
    <row r="1729" customFormat="false" ht="15" hidden="false" customHeight="false" outlineLevel="0" collapsed="false">
      <c r="B1729" s="100" t="s">
        <v>1833</v>
      </c>
      <c r="C1729" s="110" t="n">
        <v>21</v>
      </c>
    </row>
    <row r="1730" customFormat="false" ht="15" hidden="false" customHeight="false" outlineLevel="0" collapsed="false">
      <c r="B1730" s="100" t="s">
        <v>1680</v>
      </c>
      <c r="C1730" s="110" t="n">
        <v>847</v>
      </c>
    </row>
    <row r="1731" customFormat="false" ht="15" hidden="false" customHeight="false" outlineLevel="0" collapsed="false">
      <c r="B1731" s="100" t="s">
        <v>1681</v>
      </c>
      <c r="C1731" s="110" t="n">
        <v>2894</v>
      </c>
    </row>
    <row r="1732" customFormat="false" ht="15" hidden="false" customHeight="false" outlineLevel="0" collapsed="false">
      <c r="B1732" s="100" t="s">
        <v>1834</v>
      </c>
      <c r="C1732" s="110" t="n">
        <v>18</v>
      </c>
    </row>
    <row r="1733" customFormat="false" ht="15" hidden="false" customHeight="false" outlineLevel="0" collapsed="false">
      <c r="B1733" s="100" t="s">
        <v>1682</v>
      </c>
      <c r="C1733" s="110" t="n">
        <v>1401</v>
      </c>
    </row>
    <row r="1734" customFormat="false" ht="15" hidden="false" customHeight="false" outlineLevel="0" collapsed="false">
      <c r="B1734" s="100" t="s">
        <v>1685</v>
      </c>
      <c r="C1734" s="110" t="n">
        <v>82</v>
      </c>
    </row>
    <row r="1735" customFormat="false" ht="15" hidden="false" customHeight="false" outlineLevel="0" collapsed="false">
      <c r="B1735" s="100" t="s">
        <v>1835</v>
      </c>
      <c r="C1735" s="110" t="n">
        <v>229</v>
      </c>
    </row>
    <row r="1736" customFormat="false" ht="15" hidden="false" customHeight="false" outlineLevel="0" collapsed="false">
      <c r="B1736" s="100" t="s">
        <v>1836</v>
      </c>
      <c r="C1736" s="110" t="n">
        <v>31</v>
      </c>
    </row>
    <row r="1737" customFormat="false" ht="15" hidden="false" customHeight="false" outlineLevel="0" collapsed="false">
      <c r="B1737" s="100" t="s">
        <v>1686</v>
      </c>
      <c r="C1737" s="110" t="n">
        <v>360</v>
      </c>
    </row>
    <row r="1738" customFormat="false" ht="15" hidden="false" customHeight="false" outlineLevel="0" collapsed="false">
      <c r="B1738" s="100" t="s">
        <v>1837</v>
      </c>
      <c r="C1738" s="110" t="n">
        <v>63</v>
      </c>
    </row>
    <row r="1739" customFormat="false" ht="15" hidden="false" customHeight="false" outlineLevel="0" collapsed="false">
      <c r="B1739" s="100" t="s">
        <v>1838</v>
      </c>
      <c r="C1739" s="110" t="n">
        <v>8</v>
      </c>
    </row>
    <row r="1740" customFormat="false" ht="15" hidden="false" customHeight="false" outlineLevel="0" collapsed="false">
      <c r="B1740" s="100" t="s">
        <v>1839</v>
      </c>
      <c r="C1740" s="110" t="n">
        <v>177</v>
      </c>
    </row>
    <row r="1741" customFormat="false" ht="15" hidden="false" customHeight="false" outlineLevel="0" collapsed="false">
      <c r="B1741" s="100" t="s">
        <v>1840</v>
      </c>
      <c r="C1741" s="110" t="n">
        <v>2</v>
      </c>
    </row>
    <row r="1742" customFormat="false" ht="15" hidden="false" customHeight="false" outlineLevel="0" collapsed="false">
      <c r="B1742" s="100" t="s">
        <v>1841</v>
      </c>
      <c r="C1742" s="110" t="n">
        <v>910</v>
      </c>
    </row>
    <row r="1743" customFormat="false" ht="15" hidden="false" customHeight="false" outlineLevel="0" collapsed="false">
      <c r="B1743" s="100" t="s">
        <v>1842</v>
      </c>
      <c r="C1743" s="110" t="n">
        <v>47</v>
      </c>
    </row>
    <row r="1744" customFormat="false" ht="15" hidden="false" customHeight="false" outlineLevel="0" collapsed="false">
      <c r="B1744" s="100" t="s">
        <v>1687</v>
      </c>
      <c r="C1744" s="110" t="n">
        <v>365</v>
      </c>
    </row>
    <row r="1745" customFormat="false" ht="15" hidden="false" customHeight="false" outlineLevel="0" collapsed="false">
      <c r="B1745" s="100" t="s">
        <v>1843</v>
      </c>
      <c r="C1745" s="110" t="n">
        <v>179</v>
      </c>
    </row>
    <row r="1746" customFormat="false" ht="15" hidden="false" customHeight="false" outlineLevel="0" collapsed="false">
      <c r="B1746" s="100" t="s">
        <v>1844</v>
      </c>
      <c r="C1746" s="110" t="n">
        <v>1013</v>
      </c>
    </row>
    <row r="1747" customFormat="false" ht="15" hidden="false" customHeight="false" outlineLevel="0" collapsed="false">
      <c r="B1747" s="100" t="s">
        <v>1845</v>
      </c>
      <c r="C1747" s="110" t="n">
        <v>506</v>
      </c>
    </row>
    <row r="1748" customFormat="false" ht="15" hidden="false" customHeight="false" outlineLevel="0" collapsed="false">
      <c r="B1748" s="100" t="s">
        <v>1846</v>
      </c>
      <c r="C1748" s="110" t="n">
        <v>506</v>
      </c>
    </row>
    <row r="1749" customFormat="false" ht="15" hidden="false" customHeight="false" outlineLevel="0" collapsed="false">
      <c r="B1749" s="100" t="s">
        <v>1847</v>
      </c>
      <c r="C1749" s="110" t="n">
        <v>384</v>
      </c>
    </row>
    <row r="1750" customFormat="false" ht="15" hidden="false" customHeight="false" outlineLevel="0" collapsed="false">
      <c r="B1750" s="100" t="s">
        <v>1848</v>
      </c>
      <c r="C1750" s="110" t="n">
        <v>797</v>
      </c>
    </row>
    <row r="1751" customFormat="false" ht="15" hidden="false" customHeight="false" outlineLevel="0" collapsed="false">
      <c r="B1751" s="100" t="s">
        <v>1692</v>
      </c>
      <c r="C1751" s="110" t="n">
        <v>708</v>
      </c>
    </row>
    <row r="1752" customFormat="false" ht="15" hidden="false" customHeight="false" outlineLevel="0" collapsed="false">
      <c r="B1752" s="100" t="s">
        <v>1849</v>
      </c>
      <c r="C1752" s="110" t="n">
        <v>3519</v>
      </c>
    </row>
    <row r="1753" customFormat="false" ht="15" hidden="false" customHeight="false" outlineLevel="0" collapsed="false">
      <c r="B1753" s="100" t="s">
        <v>1850</v>
      </c>
      <c r="C1753" s="110" t="n">
        <v>66</v>
      </c>
    </row>
    <row r="1754" customFormat="false" ht="15" hidden="false" customHeight="false" outlineLevel="0" collapsed="false">
      <c r="B1754" s="100" t="s">
        <v>1851</v>
      </c>
      <c r="C1754" s="110" t="n">
        <v>3082</v>
      </c>
    </row>
    <row r="1755" customFormat="false" ht="15" hidden="false" customHeight="false" outlineLevel="0" collapsed="false">
      <c r="B1755" s="100" t="s">
        <v>1852</v>
      </c>
      <c r="C1755" s="110" t="n">
        <v>1</v>
      </c>
    </row>
    <row r="1756" customFormat="false" ht="15" hidden="false" customHeight="false" outlineLevel="0" collapsed="false">
      <c r="B1756" s="100" t="s">
        <v>1853</v>
      </c>
      <c r="C1756" s="110" t="n">
        <v>4944</v>
      </c>
    </row>
    <row r="1757" customFormat="false" ht="15" hidden="false" customHeight="false" outlineLevel="0" collapsed="false">
      <c r="B1757" s="100" t="s">
        <v>1854</v>
      </c>
      <c r="C1757" s="110" t="n">
        <v>352</v>
      </c>
    </row>
    <row r="1758" customFormat="false" ht="15" hidden="false" customHeight="false" outlineLevel="0" collapsed="false">
      <c r="B1758" s="100" t="s">
        <v>1697</v>
      </c>
      <c r="C1758" s="110" t="n">
        <v>159</v>
      </c>
    </row>
    <row r="1759" customFormat="false" ht="15" hidden="false" customHeight="false" outlineLevel="0" collapsed="false">
      <c r="B1759" s="100" t="s">
        <v>1855</v>
      </c>
      <c r="C1759" s="110" t="n">
        <v>5</v>
      </c>
    </row>
    <row r="1760" customFormat="false" ht="15" hidden="false" customHeight="false" outlineLevel="0" collapsed="false">
      <c r="B1760" s="100" t="s">
        <v>1856</v>
      </c>
      <c r="C1760" s="110" t="n">
        <v>6</v>
      </c>
    </row>
    <row r="1761" customFormat="false" ht="15" hidden="false" customHeight="false" outlineLevel="0" collapsed="false">
      <c r="B1761" s="100" t="s">
        <v>1857</v>
      </c>
      <c r="C1761" s="110" t="n">
        <v>51</v>
      </c>
    </row>
    <row r="1762" customFormat="false" ht="15" hidden="false" customHeight="false" outlineLevel="0" collapsed="false">
      <c r="B1762" s="100" t="s">
        <v>1858</v>
      </c>
      <c r="C1762" s="110" t="n">
        <v>5411</v>
      </c>
    </row>
    <row r="1763" customFormat="false" ht="15" hidden="false" customHeight="false" outlineLevel="0" collapsed="false">
      <c r="B1763" s="100" t="s">
        <v>1701</v>
      </c>
      <c r="C1763" s="110" t="n">
        <v>342</v>
      </c>
    </row>
    <row r="1764" customFormat="false" ht="15" hidden="false" customHeight="false" outlineLevel="0" collapsed="false">
      <c r="B1764" s="100" t="s">
        <v>1859</v>
      </c>
      <c r="C1764" s="110" t="n">
        <v>1172</v>
      </c>
    </row>
    <row r="1765" customFormat="false" ht="15" hidden="false" customHeight="false" outlineLevel="0" collapsed="false">
      <c r="B1765" s="100" t="s">
        <v>1860</v>
      </c>
      <c r="C1765" s="110" t="n">
        <v>15</v>
      </c>
    </row>
    <row r="1766" customFormat="false" ht="15" hidden="false" customHeight="false" outlineLevel="0" collapsed="false">
      <c r="B1766" s="100" t="s">
        <v>1704</v>
      </c>
      <c r="C1766" s="110" t="n">
        <v>3312</v>
      </c>
    </row>
    <row r="1767" customFormat="false" ht="15" hidden="false" customHeight="false" outlineLevel="0" collapsed="false">
      <c r="B1767" s="100" t="s">
        <v>1706</v>
      </c>
      <c r="C1767" s="110" t="n">
        <v>545</v>
      </c>
    </row>
    <row r="1768" customFormat="false" ht="15" hidden="false" customHeight="false" outlineLevel="0" collapsed="false">
      <c r="B1768" s="100" t="s">
        <v>1861</v>
      </c>
      <c r="C1768" s="110" t="n">
        <v>2</v>
      </c>
    </row>
    <row r="1769" customFormat="false" ht="15" hidden="false" customHeight="false" outlineLevel="0" collapsed="false">
      <c r="B1769" s="100" t="s">
        <v>1708</v>
      </c>
      <c r="C1769" s="110" t="n">
        <v>3002</v>
      </c>
    </row>
    <row r="1770" customFormat="false" ht="15" hidden="false" customHeight="false" outlineLevel="0" collapsed="false">
      <c r="B1770" s="100" t="s">
        <v>1862</v>
      </c>
      <c r="C1770" s="110" t="n">
        <v>9</v>
      </c>
    </row>
    <row r="1771" customFormat="false" ht="15" hidden="false" customHeight="false" outlineLevel="0" collapsed="false">
      <c r="B1771" s="100" t="s">
        <v>1863</v>
      </c>
      <c r="C1771" s="110" t="n">
        <v>1174</v>
      </c>
    </row>
    <row r="1772" customFormat="false" ht="15" hidden="false" customHeight="false" outlineLevel="0" collapsed="false">
      <c r="B1772" s="100" t="s">
        <v>1864</v>
      </c>
      <c r="C1772" s="110" t="n">
        <v>24</v>
      </c>
    </row>
    <row r="1773" customFormat="false" ht="15" hidden="false" customHeight="false" outlineLevel="0" collapsed="false">
      <c r="B1773" s="100" t="s">
        <v>1865</v>
      </c>
      <c r="C1773" s="110" t="n">
        <v>735</v>
      </c>
    </row>
    <row r="1774" customFormat="false" ht="15" hidden="false" customHeight="false" outlineLevel="0" collapsed="false">
      <c r="B1774" s="100" t="s">
        <v>1866</v>
      </c>
      <c r="C1774" s="110" t="n">
        <v>169</v>
      </c>
    </row>
    <row r="1775" customFormat="false" ht="15" hidden="false" customHeight="false" outlineLevel="0" collapsed="false">
      <c r="B1775" s="100" t="s">
        <v>1712</v>
      </c>
      <c r="C1775" s="110" t="n">
        <v>650</v>
      </c>
    </row>
    <row r="1776" customFormat="false" ht="15" hidden="false" customHeight="false" outlineLevel="0" collapsed="false">
      <c r="B1776" s="100" t="s">
        <v>1714</v>
      </c>
      <c r="C1776" s="110" t="n">
        <v>640</v>
      </c>
    </row>
    <row r="1777" customFormat="false" ht="15" hidden="false" customHeight="false" outlineLevel="0" collapsed="false">
      <c r="B1777" s="100" t="s">
        <v>1867</v>
      </c>
      <c r="C1777" s="110" t="n">
        <v>31</v>
      </c>
    </row>
    <row r="1778" customFormat="false" ht="15" hidden="false" customHeight="false" outlineLevel="0" collapsed="false">
      <c r="B1778" s="100" t="s">
        <v>1715</v>
      </c>
      <c r="C1778" s="110" t="n">
        <v>774</v>
      </c>
    </row>
    <row r="1779" customFormat="false" ht="15" hidden="false" customHeight="false" outlineLevel="0" collapsed="false">
      <c r="B1779" s="100" t="s">
        <v>1868</v>
      </c>
      <c r="C1779" s="110" t="n">
        <v>261</v>
      </c>
    </row>
    <row r="1780" customFormat="false" ht="15" hidden="false" customHeight="false" outlineLevel="0" collapsed="false">
      <c r="B1780" s="100" t="s">
        <v>1718</v>
      </c>
      <c r="C1780" s="110" t="n">
        <v>684</v>
      </c>
    </row>
    <row r="1781" customFormat="false" ht="15" hidden="false" customHeight="false" outlineLevel="0" collapsed="false">
      <c r="B1781" s="100" t="s">
        <v>1720</v>
      </c>
      <c r="C1781" s="110" t="n">
        <v>197</v>
      </c>
    </row>
    <row r="1782" customFormat="false" ht="15" hidden="false" customHeight="false" outlineLevel="0" collapsed="false">
      <c r="B1782" s="100" t="s">
        <v>1722</v>
      </c>
      <c r="C1782" s="110" t="n">
        <v>267</v>
      </c>
    </row>
    <row r="1783" customFormat="false" ht="15" hidden="false" customHeight="false" outlineLevel="0" collapsed="false">
      <c r="B1783" s="100" t="s">
        <v>1724</v>
      </c>
      <c r="C1783" s="110" t="n">
        <v>369</v>
      </c>
    </row>
    <row r="1784" customFormat="false" ht="15" hidden="false" customHeight="false" outlineLevel="0" collapsed="false">
      <c r="B1784" s="100" t="s">
        <v>1869</v>
      </c>
      <c r="C1784" s="110" t="n">
        <v>139</v>
      </c>
    </row>
    <row r="1785" customFormat="false" ht="15" hidden="false" customHeight="false" outlineLevel="0" collapsed="false">
      <c r="B1785" s="100" t="s">
        <v>1870</v>
      </c>
      <c r="C1785" s="110" t="n">
        <v>269</v>
      </c>
    </row>
    <row r="1786" customFormat="false" ht="15" hidden="false" customHeight="false" outlineLevel="0" collapsed="false">
      <c r="B1786" s="100" t="s">
        <v>1725</v>
      </c>
      <c r="C1786" s="110" t="n">
        <v>274</v>
      </c>
    </row>
    <row r="1787" customFormat="false" ht="15" hidden="false" customHeight="false" outlineLevel="0" collapsed="false">
      <c r="B1787" s="100" t="s">
        <v>1871</v>
      </c>
      <c r="C1787" s="110" t="n">
        <v>2</v>
      </c>
    </row>
    <row r="1788" customFormat="false" ht="15" hidden="false" customHeight="false" outlineLevel="0" collapsed="false">
      <c r="B1788" s="100" t="s">
        <v>1872</v>
      </c>
      <c r="C1788" s="110" t="n">
        <v>133</v>
      </c>
    </row>
    <row r="1789" customFormat="false" ht="15" hidden="false" customHeight="false" outlineLevel="0" collapsed="false">
      <c r="B1789" s="100" t="s">
        <v>1873</v>
      </c>
      <c r="C1789" s="110" t="n">
        <v>209</v>
      </c>
    </row>
    <row r="1790" customFormat="false" ht="15" hidden="false" customHeight="false" outlineLevel="0" collapsed="false">
      <c r="B1790" s="100" t="s">
        <v>1726</v>
      </c>
      <c r="C1790" s="110" t="n">
        <v>125</v>
      </c>
    </row>
    <row r="1791" customFormat="false" ht="15" hidden="false" customHeight="false" outlineLevel="0" collapsed="false">
      <c r="B1791" s="100" t="s">
        <v>1728</v>
      </c>
      <c r="C1791" s="110" t="n">
        <v>850</v>
      </c>
    </row>
    <row r="1792" customFormat="false" ht="15" hidden="false" customHeight="false" outlineLevel="0" collapsed="false">
      <c r="B1792" s="100" t="s">
        <v>1729</v>
      </c>
      <c r="C1792" s="110" t="n">
        <v>277</v>
      </c>
    </row>
    <row r="1793" customFormat="false" ht="15" hidden="false" customHeight="false" outlineLevel="0" collapsed="false">
      <c r="B1793" s="100" t="s">
        <v>1874</v>
      </c>
      <c r="C1793" s="110" t="n">
        <v>766</v>
      </c>
    </row>
    <row r="1794" customFormat="false" ht="15" hidden="false" customHeight="false" outlineLevel="0" collapsed="false">
      <c r="B1794" s="100" t="s">
        <v>1731</v>
      </c>
      <c r="C1794" s="110" t="n">
        <v>790</v>
      </c>
    </row>
    <row r="1795" customFormat="false" ht="15" hidden="false" customHeight="false" outlineLevel="0" collapsed="false">
      <c r="B1795" s="100" t="s">
        <v>1875</v>
      </c>
      <c r="C1795" s="110" t="n">
        <v>898</v>
      </c>
    </row>
    <row r="1796" customFormat="false" ht="15" hidden="false" customHeight="false" outlineLevel="0" collapsed="false">
      <c r="B1796" s="100" t="s">
        <v>1732</v>
      </c>
      <c r="C1796" s="110" t="n">
        <v>153</v>
      </c>
    </row>
    <row r="1797" customFormat="false" ht="15" hidden="false" customHeight="false" outlineLevel="0" collapsed="false">
      <c r="B1797" s="100" t="s">
        <v>1876</v>
      </c>
      <c r="C1797" s="110" t="n">
        <v>23</v>
      </c>
    </row>
    <row r="1798" customFormat="false" ht="15" hidden="false" customHeight="false" outlineLevel="0" collapsed="false">
      <c r="B1798" s="100" t="s">
        <v>1733</v>
      </c>
      <c r="C1798" s="110" t="n">
        <v>312</v>
      </c>
    </row>
    <row r="1799" customFormat="false" ht="15" hidden="false" customHeight="false" outlineLevel="0" collapsed="false">
      <c r="B1799" s="100" t="s">
        <v>1877</v>
      </c>
      <c r="C1799" s="110" t="n">
        <v>106</v>
      </c>
    </row>
    <row r="1800" customFormat="false" ht="15" hidden="false" customHeight="false" outlineLevel="0" collapsed="false">
      <c r="B1800" s="100" t="s">
        <v>1735</v>
      </c>
      <c r="C1800" s="110" t="n">
        <v>671</v>
      </c>
    </row>
    <row r="1801" customFormat="false" ht="15" hidden="false" customHeight="false" outlineLevel="0" collapsed="false">
      <c r="B1801" s="100" t="s">
        <v>1736</v>
      </c>
      <c r="C1801" s="110" t="n">
        <v>337</v>
      </c>
    </row>
    <row r="1802" customFormat="false" ht="15" hidden="false" customHeight="false" outlineLevel="0" collapsed="false">
      <c r="B1802" s="100" t="s">
        <v>1738</v>
      </c>
      <c r="C1802" s="110" t="n">
        <v>284</v>
      </c>
    </row>
    <row r="1803" customFormat="false" ht="15" hidden="false" customHeight="false" outlineLevel="0" collapsed="false">
      <c r="B1803" s="100" t="s">
        <v>1739</v>
      </c>
      <c r="C1803" s="110" t="n">
        <v>7</v>
      </c>
    </row>
    <row r="1804" customFormat="false" ht="15" hidden="false" customHeight="false" outlineLevel="0" collapsed="false">
      <c r="B1804" s="100" t="s">
        <v>1739</v>
      </c>
      <c r="C1804" s="110" t="n">
        <v>615</v>
      </c>
    </row>
    <row r="1805" customFormat="false" ht="15" hidden="false" customHeight="false" outlineLevel="0" collapsed="false">
      <c r="B1805" s="100" t="s">
        <v>1878</v>
      </c>
      <c r="C1805" s="110" t="n">
        <v>8</v>
      </c>
    </row>
    <row r="1806" customFormat="false" ht="15" hidden="false" customHeight="false" outlineLevel="0" collapsed="false">
      <c r="B1806" s="100" t="s">
        <v>1740</v>
      </c>
      <c r="C1806" s="110" t="n">
        <v>656</v>
      </c>
    </row>
    <row r="1807" customFormat="false" ht="15" hidden="false" customHeight="false" outlineLevel="0" collapsed="false">
      <c r="B1807" s="100" t="s">
        <v>1879</v>
      </c>
      <c r="C1807" s="110" t="n">
        <v>327</v>
      </c>
    </row>
    <row r="1808" customFormat="false" ht="15" hidden="false" customHeight="false" outlineLevel="0" collapsed="false">
      <c r="B1808" s="100" t="s">
        <v>1880</v>
      </c>
      <c r="C1808" s="110" t="n">
        <v>2</v>
      </c>
    </row>
    <row r="1809" customFormat="false" ht="15" hidden="false" customHeight="false" outlineLevel="0" collapsed="false">
      <c r="B1809" s="100" t="s">
        <v>1742</v>
      </c>
      <c r="C1809" s="110" t="n">
        <v>582</v>
      </c>
    </row>
    <row r="1810" customFormat="false" ht="15" hidden="false" customHeight="false" outlineLevel="0" collapsed="false">
      <c r="B1810" s="100" t="s">
        <v>1743</v>
      </c>
      <c r="C1810" s="110" t="n">
        <v>226</v>
      </c>
    </row>
    <row r="1811" customFormat="false" ht="15" hidden="false" customHeight="false" outlineLevel="0" collapsed="false">
      <c r="B1811" s="100" t="s">
        <v>1881</v>
      </c>
      <c r="C1811" s="110" t="n">
        <v>23</v>
      </c>
    </row>
    <row r="1812" customFormat="false" ht="15" hidden="false" customHeight="false" outlineLevel="0" collapsed="false">
      <c r="B1812" s="100" t="s">
        <v>1745</v>
      </c>
      <c r="C1812" s="110" t="n">
        <v>288</v>
      </c>
    </row>
    <row r="1813" customFormat="false" ht="15" hidden="false" customHeight="false" outlineLevel="0" collapsed="false">
      <c r="B1813" s="100" t="s">
        <v>1747</v>
      </c>
      <c r="C1813" s="110" t="n">
        <v>840</v>
      </c>
    </row>
    <row r="1814" customFormat="false" ht="15" hidden="false" customHeight="false" outlineLevel="0" collapsed="false">
      <c r="B1814" s="100" t="s">
        <v>1750</v>
      </c>
      <c r="C1814" s="110" t="n">
        <v>413</v>
      </c>
    </row>
    <row r="1815" customFormat="false" ht="15" hidden="false" customHeight="false" outlineLevel="0" collapsed="false">
      <c r="B1815" s="100" t="s">
        <v>1752</v>
      </c>
      <c r="C1815" s="110" t="n">
        <v>378</v>
      </c>
    </row>
    <row r="1816" customFormat="false" ht="15" hidden="false" customHeight="false" outlineLevel="0" collapsed="false">
      <c r="B1816" s="100" t="s">
        <v>1753</v>
      </c>
      <c r="C1816" s="110" t="n">
        <v>891</v>
      </c>
    </row>
    <row r="1817" customFormat="false" ht="15" hidden="false" customHeight="false" outlineLevel="0" collapsed="false">
      <c r="B1817" s="100" t="s">
        <v>1882</v>
      </c>
      <c r="C1817" s="110" t="n">
        <v>7</v>
      </c>
    </row>
    <row r="1818" customFormat="false" ht="15" hidden="false" customHeight="false" outlineLevel="0" collapsed="false">
      <c r="B1818" s="100" t="s">
        <v>1883</v>
      </c>
      <c r="C1818" s="110" t="n">
        <v>103</v>
      </c>
    </row>
    <row r="1819" customFormat="false" ht="15" hidden="false" customHeight="false" outlineLevel="0" collapsed="false">
      <c r="B1819" s="100" t="s">
        <v>1884</v>
      </c>
      <c r="C1819" s="110" t="n">
        <v>6</v>
      </c>
    </row>
    <row r="1820" customFormat="false" ht="15" hidden="false" customHeight="false" outlineLevel="0" collapsed="false">
      <c r="B1820" s="100" t="s">
        <v>1885</v>
      </c>
      <c r="C1820" s="110" t="n">
        <v>88</v>
      </c>
    </row>
    <row r="1821" customFormat="false" ht="15" hidden="false" customHeight="false" outlineLevel="0" collapsed="false">
      <c r="B1821" s="100" t="s">
        <v>1755</v>
      </c>
      <c r="C1821" s="110" t="n">
        <v>203</v>
      </c>
    </row>
    <row r="1822" customFormat="false" ht="15" hidden="false" customHeight="false" outlineLevel="0" collapsed="false">
      <c r="B1822" s="100" t="s">
        <v>1886</v>
      </c>
      <c r="C1822" s="110" t="n">
        <v>1</v>
      </c>
    </row>
    <row r="1823" customFormat="false" ht="15" hidden="false" customHeight="false" outlineLevel="0" collapsed="false">
      <c r="B1823" s="100" t="s">
        <v>1887</v>
      </c>
      <c r="C1823" s="110" t="n">
        <v>14</v>
      </c>
    </row>
    <row r="1824" customFormat="false" ht="15" hidden="false" customHeight="false" outlineLevel="0" collapsed="false">
      <c r="B1824" s="100" t="s">
        <v>1757</v>
      </c>
      <c r="C1824" s="110" t="n">
        <v>110</v>
      </c>
    </row>
    <row r="1825" customFormat="false" ht="15" hidden="false" customHeight="false" outlineLevel="0" collapsed="false">
      <c r="B1825" s="100" t="s">
        <v>1888</v>
      </c>
      <c r="C1825" s="110" t="n">
        <v>108</v>
      </c>
    </row>
    <row r="1826" customFormat="false" ht="15" hidden="false" customHeight="false" outlineLevel="0" collapsed="false">
      <c r="B1826" s="100" t="s">
        <v>1889</v>
      </c>
      <c r="C1826" s="110" t="n">
        <v>750</v>
      </c>
    </row>
    <row r="1827" customFormat="false" ht="15" hidden="false" customHeight="false" outlineLevel="0" collapsed="false">
      <c r="B1827" s="100" t="s">
        <v>1759</v>
      </c>
      <c r="C1827" s="110" t="n">
        <v>343</v>
      </c>
    </row>
    <row r="1828" customFormat="false" ht="15" hidden="false" customHeight="false" outlineLevel="0" collapsed="false">
      <c r="B1828" s="100" t="s">
        <v>1760</v>
      </c>
      <c r="C1828" s="110" t="n">
        <v>572</v>
      </c>
    </row>
    <row r="1829" customFormat="false" ht="15" hidden="false" customHeight="false" outlineLevel="0" collapsed="false">
      <c r="B1829" s="100" t="s">
        <v>1890</v>
      </c>
      <c r="C1829" s="110" t="n">
        <v>66</v>
      </c>
    </row>
    <row r="1830" customFormat="false" ht="15" hidden="false" customHeight="false" outlineLevel="0" collapsed="false">
      <c r="B1830" s="100" t="s">
        <v>1891</v>
      </c>
      <c r="C1830" s="110" t="n">
        <v>861</v>
      </c>
    </row>
    <row r="1831" customFormat="false" ht="15" hidden="false" customHeight="false" outlineLevel="0" collapsed="false">
      <c r="B1831" s="100" t="s">
        <v>1892</v>
      </c>
      <c r="C1831" s="110" t="n">
        <v>87</v>
      </c>
    </row>
    <row r="1832" customFormat="false" ht="15" hidden="false" customHeight="false" outlineLevel="0" collapsed="false">
      <c r="B1832" s="100" t="s">
        <v>1763</v>
      </c>
      <c r="C1832" s="110" t="n">
        <v>455</v>
      </c>
    </row>
    <row r="1833" customFormat="false" ht="15" hidden="false" customHeight="false" outlineLevel="0" collapsed="false">
      <c r="B1833" s="100" t="s">
        <v>1893</v>
      </c>
      <c r="C1833" s="110" t="n">
        <v>179</v>
      </c>
    </row>
    <row r="1834" customFormat="false" ht="15" hidden="false" customHeight="false" outlineLevel="0" collapsed="false">
      <c r="B1834" s="100" t="s">
        <v>1894</v>
      </c>
      <c r="C1834" s="110" t="n">
        <v>558</v>
      </c>
    </row>
    <row r="1835" customFormat="false" ht="15" hidden="false" customHeight="false" outlineLevel="0" collapsed="false">
      <c r="B1835" s="100" t="s">
        <v>1767</v>
      </c>
      <c r="C1835" s="110" t="n">
        <v>316</v>
      </c>
    </row>
    <row r="1836" customFormat="false" ht="15" hidden="false" customHeight="false" outlineLevel="0" collapsed="false">
      <c r="B1836" s="100" t="s">
        <v>1769</v>
      </c>
      <c r="C1836" s="110" t="n">
        <v>417</v>
      </c>
    </row>
    <row r="1837" customFormat="false" ht="15" hidden="false" customHeight="false" outlineLevel="0" collapsed="false">
      <c r="B1837" s="100" t="s">
        <v>1895</v>
      </c>
      <c r="C1837" s="110" t="n">
        <v>828</v>
      </c>
    </row>
    <row r="1838" customFormat="false" ht="15" hidden="false" customHeight="false" outlineLevel="0" collapsed="false">
      <c r="B1838" s="100" t="s">
        <v>1771</v>
      </c>
      <c r="C1838" s="110" t="n">
        <v>109</v>
      </c>
    </row>
    <row r="1839" customFormat="false" ht="15" hidden="false" customHeight="false" outlineLevel="0" collapsed="false">
      <c r="B1839" s="100" t="s">
        <v>1896</v>
      </c>
      <c r="C1839" s="110" t="n">
        <v>156</v>
      </c>
    </row>
    <row r="1840" customFormat="false" ht="15" hidden="false" customHeight="false" outlineLevel="0" collapsed="false">
      <c r="B1840" s="100" t="s">
        <v>1897</v>
      </c>
      <c r="C1840" s="110" t="n">
        <v>541</v>
      </c>
    </row>
    <row r="1841" customFormat="false" ht="15" hidden="false" customHeight="false" outlineLevel="0" collapsed="false">
      <c r="B1841" s="100" t="s">
        <v>1898</v>
      </c>
      <c r="C1841" s="110" t="n">
        <v>92</v>
      </c>
    </row>
    <row r="1842" customFormat="false" ht="15" hidden="false" customHeight="false" outlineLevel="0" collapsed="false">
      <c r="B1842" s="100" t="s">
        <v>1899</v>
      </c>
      <c r="C1842" s="110" t="n">
        <v>181</v>
      </c>
    </row>
    <row r="1843" customFormat="false" ht="15" hidden="false" customHeight="false" outlineLevel="0" collapsed="false">
      <c r="B1843" s="100" t="s">
        <v>1900</v>
      </c>
      <c r="C1843" s="110" t="n">
        <v>129</v>
      </c>
    </row>
    <row r="1844" customFormat="false" ht="15" hidden="false" customHeight="false" outlineLevel="0" collapsed="false">
      <c r="B1844" s="100" t="s">
        <v>1901</v>
      </c>
      <c r="C1844" s="110" t="n">
        <v>640</v>
      </c>
    </row>
    <row r="1845" customFormat="false" ht="15" hidden="false" customHeight="false" outlineLevel="0" collapsed="false">
      <c r="B1845" s="100" t="s">
        <v>1902</v>
      </c>
      <c r="C1845" s="110" t="n">
        <v>22</v>
      </c>
    </row>
    <row r="1846" customFormat="false" ht="15" hidden="false" customHeight="false" outlineLevel="0" collapsed="false">
      <c r="B1846" s="100" t="s">
        <v>1903</v>
      </c>
      <c r="C1846" s="110" t="n">
        <v>51</v>
      </c>
    </row>
    <row r="1847" customFormat="false" ht="15" hidden="false" customHeight="false" outlineLevel="0" collapsed="false">
      <c r="B1847" s="100" t="s">
        <v>1904</v>
      </c>
      <c r="C1847" s="110" t="n">
        <v>533</v>
      </c>
    </row>
    <row r="1848" customFormat="false" ht="15" hidden="false" customHeight="false" outlineLevel="0" collapsed="false">
      <c r="B1848" s="100" t="s">
        <v>1905</v>
      </c>
      <c r="C1848" s="110" t="n">
        <v>608</v>
      </c>
    </row>
    <row r="1849" customFormat="false" ht="15" hidden="false" customHeight="false" outlineLevel="0" collapsed="false">
      <c r="B1849" s="100" t="s">
        <v>1906</v>
      </c>
      <c r="C1849" s="110" t="n">
        <v>122</v>
      </c>
    </row>
    <row r="1850" customFormat="false" ht="15" hidden="false" customHeight="false" outlineLevel="0" collapsed="false">
      <c r="B1850" s="100" t="s">
        <v>1907</v>
      </c>
      <c r="C1850" s="110" t="n">
        <v>499</v>
      </c>
    </row>
    <row r="1851" customFormat="false" ht="15" hidden="false" customHeight="false" outlineLevel="0" collapsed="false">
      <c r="B1851" s="100" t="s">
        <v>1777</v>
      </c>
      <c r="C1851" s="110" t="n">
        <v>142</v>
      </c>
    </row>
    <row r="1852" customFormat="false" ht="15" hidden="false" customHeight="false" outlineLevel="0" collapsed="false">
      <c r="B1852" s="100" t="s">
        <v>1908</v>
      </c>
      <c r="C1852" s="110" t="n">
        <v>113</v>
      </c>
    </row>
    <row r="1853" customFormat="false" ht="15" hidden="false" customHeight="false" outlineLevel="0" collapsed="false">
      <c r="B1853" s="100" t="s">
        <v>1909</v>
      </c>
      <c r="C1853" s="110" t="n">
        <v>420</v>
      </c>
    </row>
    <row r="1854" customFormat="false" ht="15" hidden="false" customHeight="false" outlineLevel="0" collapsed="false">
      <c r="B1854" s="100" t="s">
        <v>1910</v>
      </c>
      <c r="C1854" s="110" t="n">
        <v>21</v>
      </c>
    </row>
    <row r="1855" customFormat="false" ht="15" hidden="false" customHeight="false" outlineLevel="0" collapsed="false">
      <c r="B1855" s="100" t="s">
        <v>1911</v>
      </c>
      <c r="C1855" s="110" t="n">
        <v>231</v>
      </c>
    </row>
    <row r="1856" customFormat="false" ht="15" hidden="false" customHeight="false" outlineLevel="0" collapsed="false">
      <c r="B1856" s="100" t="s">
        <v>1778</v>
      </c>
      <c r="C1856" s="110" t="n">
        <v>170</v>
      </c>
    </row>
    <row r="1857" customFormat="false" ht="15" hidden="false" customHeight="false" outlineLevel="0" collapsed="false">
      <c r="B1857" s="100" t="s">
        <v>1912</v>
      </c>
      <c r="C1857" s="110" t="n">
        <v>110</v>
      </c>
    </row>
    <row r="1858" customFormat="false" ht="15" hidden="false" customHeight="false" outlineLevel="0" collapsed="false">
      <c r="B1858" s="100" t="s">
        <v>1913</v>
      </c>
      <c r="C1858" s="110" t="n">
        <v>161</v>
      </c>
    </row>
    <row r="1859" customFormat="false" ht="15" hidden="false" customHeight="false" outlineLevel="0" collapsed="false">
      <c r="B1859" s="100" t="s">
        <v>1781</v>
      </c>
      <c r="C1859" s="110" t="n">
        <v>60</v>
      </c>
    </row>
    <row r="1860" customFormat="false" ht="15" hidden="false" customHeight="false" outlineLevel="0" collapsed="false">
      <c r="B1860" s="100" t="s">
        <v>1914</v>
      </c>
      <c r="C1860" s="110" t="n">
        <v>520</v>
      </c>
    </row>
    <row r="1861" customFormat="false" ht="15" hidden="false" customHeight="false" outlineLevel="0" collapsed="false">
      <c r="B1861" s="100" t="s">
        <v>1782</v>
      </c>
      <c r="C1861" s="110" t="n">
        <v>264</v>
      </c>
    </row>
    <row r="1862" customFormat="false" ht="15" hidden="false" customHeight="false" outlineLevel="0" collapsed="false">
      <c r="B1862" s="100" t="s">
        <v>1915</v>
      </c>
      <c r="C1862" s="110" t="n">
        <v>9</v>
      </c>
    </row>
    <row r="1863" customFormat="false" ht="15" hidden="false" customHeight="false" outlineLevel="0" collapsed="false">
      <c r="B1863" s="100" t="s">
        <v>1916</v>
      </c>
      <c r="C1863" s="110" t="n">
        <v>1346</v>
      </c>
    </row>
    <row r="1864" customFormat="false" ht="15" hidden="false" customHeight="false" outlineLevel="0" collapsed="false">
      <c r="B1864" s="100" t="s">
        <v>1784</v>
      </c>
      <c r="C1864" s="110" t="n">
        <v>111</v>
      </c>
    </row>
    <row r="1865" customFormat="false" ht="15" hidden="false" customHeight="false" outlineLevel="0" collapsed="false">
      <c r="B1865" s="100" t="s">
        <v>1786</v>
      </c>
      <c r="C1865" s="110" t="n">
        <v>340</v>
      </c>
    </row>
    <row r="1866" customFormat="false" ht="15" hidden="false" customHeight="false" outlineLevel="0" collapsed="false">
      <c r="B1866" s="100" t="s">
        <v>1917</v>
      </c>
      <c r="C1866" s="110" t="n">
        <v>11</v>
      </c>
    </row>
    <row r="1867" customFormat="false" ht="15" hidden="false" customHeight="false" outlineLevel="0" collapsed="false">
      <c r="B1867" s="100" t="s">
        <v>1787</v>
      </c>
      <c r="C1867" s="110" t="n">
        <v>1100</v>
      </c>
    </row>
    <row r="1868" customFormat="false" ht="15" hidden="false" customHeight="false" outlineLevel="0" collapsed="false">
      <c r="B1868" s="100" t="s">
        <v>1918</v>
      </c>
      <c r="C1868" s="110" t="n">
        <v>2890</v>
      </c>
    </row>
    <row r="1869" customFormat="false" ht="15" hidden="false" customHeight="false" outlineLevel="0" collapsed="false">
      <c r="B1869" s="100" t="s">
        <v>1919</v>
      </c>
      <c r="C1869" s="110" t="n">
        <v>28</v>
      </c>
    </row>
    <row r="1870" customFormat="false" ht="15" hidden="false" customHeight="false" outlineLevel="0" collapsed="false">
      <c r="B1870" s="100" t="s">
        <v>1789</v>
      </c>
      <c r="C1870" s="110" t="n">
        <v>695</v>
      </c>
    </row>
    <row r="1871" customFormat="false" ht="15" hidden="false" customHeight="false" outlineLevel="0" collapsed="false">
      <c r="B1871" s="100" t="s">
        <v>1791</v>
      </c>
      <c r="C1871" s="110" t="n">
        <v>490</v>
      </c>
    </row>
    <row r="1872" customFormat="false" ht="15" hidden="false" customHeight="false" outlineLevel="0" collapsed="false">
      <c r="B1872" s="100" t="s">
        <v>1793</v>
      </c>
      <c r="C1872" s="110" t="n">
        <v>29</v>
      </c>
    </row>
    <row r="1873" customFormat="false" ht="15" hidden="false" customHeight="false" outlineLevel="0" collapsed="false">
      <c r="B1873" s="100" t="s">
        <v>1795</v>
      </c>
      <c r="C1873" s="110" t="n">
        <v>453</v>
      </c>
    </row>
    <row r="1874" customFormat="false" ht="15" hidden="false" customHeight="false" outlineLevel="0" collapsed="false">
      <c r="B1874" s="100" t="s">
        <v>1920</v>
      </c>
      <c r="C1874" s="110" t="n">
        <v>28</v>
      </c>
    </row>
    <row r="1875" customFormat="false" ht="15" hidden="false" customHeight="false" outlineLevel="0" collapsed="false">
      <c r="B1875" s="100" t="s">
        <v>1921</v>
      </c>
      <c r="C1875" s="110" t="n">
        <v>32</v>
      </c>
    </row>
    <row r="1876" customFormat="false" ht="15" hidden="false" customHeight="false" outlineLevel="0" collapsed="false">
      <c r="B1876" s="100" t="s">
        <v>1922</v>
      </c>
      <c r="C1876" s="110" t="n">
        <v>138</v>
      </c>
    </row>
    <row r="1877" customFormat="false" ht="15" hidden="false" customHeight="false" outlineLevel="0" collapsed="false">
      <c r="B1877" s="100" t="s">
        <v>1923</v>
      </c>
      <c r="C1877" s="110" t="n">
        <v>78</v>
      </c>
    </row>
    <row r="1878" customFormat="false" ht="15" hidden="false" customHeight="false" outlineLevel="0" collapsed="false">
      <c r="B1878" s="100" t="s">
        <v>1924</v>
      </c>
      <c r="C1878" s="110" t="n">
        <v>1349</v>
      </c>
    </row>
    <row r="1879" customFormat="false" ht="15" hidden="false" customHeight="false" outlineLevel="0" collapsed="false">
      <c r="B1879" s="100" t="s">
        <v>1925</v>
      </c>
      <c r="C1879" s="110" t="n">
        <v>1679</v>
      </c>
    </row>
    <row r="1880" customFormat="false" ht="15" hidden="false" customHeight="false" outlineLevel="0" collapsed="false">
      <c r="B1880" s="100" t="s">
        <v>1798</v>
      </c>
      <c r="C1880" s="110" t="n">
        <v>572</v>
      </c>
    </row>
    <row r="1881" customFormat="false" ht="15" hidden="false" customHeight="false" outlineLevel="0" collapsed="false">
      <c r="B1881" s="100" t="s">
        <v>1926</v>
      </c>
      <c r="C1881" s="110" t="n">
        <v>456</v>
      </c>
    </row>
    <row r="1882" customFormat="false" ht="15" hidden="false" customHeight="false" outlineLevel="0" collapsed="false">
      <c r="B1882" s="100" t="s">
        <v>1927</v>
      </c>
      <c r="C1882" s="110" t="n">
        <v>24</v>
      </c>
    </row>
    <row r="1883" customFormat="false" ht="15" hidden="false" customHeight="false" outlineLevel="0" collapsed="false">
      <c r="B1883" s="100" t="s">
        <v>1928</v>
      </c>
      <c r="C1883" s="110" t="n">
        <v>1</v>
      </c>
    </row>
    <row r="1884" customFormat="false" ht="15" hidden="false" customHeight="false" outlineLevel="0" collapsed="false">
      <c r="B1884" s="100" t="s">
        <v>1800</v>
      </c>
      <c r="C1884" s="110" t="n">
        <v>1619</v>
      </c>
    </row>
    <row r="1887" customFormat="false" ht="15.75" hidden="false" customHeight="false" outlineLevel="0" collapsed="false">
      <c r="B1887" s="108" t="s">
        <v>1929</v>
      </c>
      <c r="C1887" s="109" t="s">
        <v>937</v>
      </c>
    </row>
    <row r="1888" customFormat="false" ht="15" hidden="false" customHeight="false" outlineLevel="0" collapsed="false">
      <c r="B1888" s="100" t="s">
        <v>938</v>
      </c>
      <c r="C1888" s="110" t="n">
        <v>91</v>
      </c>
    </row>
    <row r="1889" customFormat="false" ht="15" hidden="false" customHeight="false" outlineLevel="0" collapsed="false">
      <c r="B1889" s="100" t="s">
        <v>939</v>
      </c>
      <c r="C1889" s="110" t="n">
        <v>735</v>
      </c>
    </row>
    <row r="1890" customFormat="false" ht="15" hidden="false" customHeight="false" outlineLevel="0" collapsed="false">
      <c r="B1890" s="100" t="s">
        <v>940</v>
      </c>
      <c r="C1890" s="110" t="n">
        <v>104</v>
      </c>
    </row>
    <row r="1891" customFormat="false" ht="15" hidden="false" customHeight="false" outlineLevel="0" collapsed="false">
      <c r="B1891" s="100" t="s">
        <v>941</v>
      </c>
      <c r="C1891" s="110" t="n">
        <v>563</v>
      </c>
    </row>
    <row r="1892" customFormat="false" ht="15" hidden="false" customHeight="false" outlineLevel="0" collapsed="false">
      <c r="B1892" s="100" t="s">
        <v>942</v>
      </c>
      <c r="C1892" s="110" t="n">
        <v>19</v>
      </c>
    </row>
    <row r="1893" customFormat="false" ht="15" hidden="false" customHeight="false" outlineLevel="0" collapsed="false">
      <c r="B1893" s="100" t="s">
        <v>943</v>
      </c>
      <c r="C1893" s="110" t="n">
        <v>492</v>
      </c>
    </row>
    <row r="1894" customFormat="false" ht="15" hidden="false" customHeight="false" outlineLevel="0" collapsed="false">
      <c r="B1894" s="100" t="s">
        <v>944</v>
      </c>
      <c r="C1894" s="110" t="n">
        <v>979</v>
      </c>
    </row>
    <row r="1895" customFormat="false" ht="15" hidden="false" customHeight="false" outlineLevel="0" collapsed="false">
      <c r="B1895" s="100" t="s">
        <v>945</v>
      </c>
      <c r="C1895" s="110" t="n">
        <v>751</v>
      </c>
    </row>
    <row r="1896" customFormat="false" ht="15" hidden="false" customHeight="false" outlineLevel="0" collapsed="false">
      <c r="B1896" s="100" t="s">
        <v>946</v>
      </c>
      <c r="C1896" s="110" t="n">
        <v>557</v>
      </c>
    </row>
    <row r="1897" customFormat="false" ht="15" hidden="false" customHeight="false" outlineLevel="0" collapsed="false">
      <c r="B1897" s="100" t="s">
        <v>947</v>
      </c>
      <c r="C1897" s="110" t="n">
        <v>197</v>
      </c>
    </row>
    <row r="1898" customFormat="false" ht="15" hidden="false" customHeight="false" outlineLevel="0" collapsed="false">
      <c r="B1898" s="100" t="s">
        <v>948</v>
      </c>
      <c r="C1898" s="110" t="n">
        <v>851</v>
      </c>
    </row>
    <row r="1899" customFormat="false" ht="15" hidden="false" customHeight="false" outlineLevel="0" collapsed="false">
      <c r="B1899" s="100" t="s">
        <v>949</v>
      </c>
      <c r="C1899" s="110" t="n">
        <v>765</v>
      </c>
    </row>
    <row r="1900" customFormat="false" ht="15" hidden="false" customHeight="false" outlineLevel="0" collapsed="false">
      <c r="B1900" s="100" t="s">
        <v>950</v>
      </c>
      <c r="C1900" s="110" t="n">
        <v>23</v>
      </c>
    </row>
    <row r="1901" customFormat="false" ht="15" hidden="false" customHeight="false" outlineLevel="0" collapsed="false">
      <c r="B1901" s="100" t="s">
        <v>951</v>
      </c>
      <c r="C1901" s="110" t="n">
        <v>183</v>
      </c>
    </row>
    <row r="1902" customFormat="false" ht="15" hidden="false" customHeight="false" outlineLevel="0" collapsed="false">
      <c r="B1902" s="100" t="s">
        <v>952</v>
      </c>
      <c r="C1902" s="110" t="n">
        <v>19</v>
      </c>
    </row>
    <row r="1903" customFormat="false" ht="15" hidden="false" customHeight="false" outlineLevel="0" collapsed="false">
      <c r="B1903" s="100" t="s">
        <v>953</v>
      </c>
      <c r="C1903" s="110" t="n">
        <v>734</v>
      </c>
    </row>
    <row r="1904" customFormat="false" ht="15" hidden="false" customHeight="false" outlineLevel="0" collapsed="false">
      <c r="B1904" s="100" t="s">
        <v>954</v>
      </c>
      <c r="C1904" s="110" t="n">
        <v>355</v>
      </c>
    </row>
    <row r="1905" customFormat="false" ht="15" hidden="false" customHeight="false" outlineLevel="0" collapsed="false">
      <c r="B1905" s="100" t="s">
        <v>955</v>
      </c>
      <c r="C1905" s="110" t="n">
        <v>1013</v>
      </c>
    </row>
    <row r="1906" customFormat="false" ht="15" hidden="false" customHeight="false" outlineLevel="0" collapsed="false">
      <c r="B1906" s="100" t="s">
        <v>956</v>
      </c>
      <c r="C1906" s="110" t="n">
        <v>1</v>
      </c>
    </row>
    <row r="1907" customFormat="false" ht="15" hidden="false" customHeight="false" outlineLevel="0" collapsed="false">
      <c r="B1907" s="100" t="s">
        <v>957</v>
      </c>
      <c r="C1907" s="110" t="n">
        <v>1061</v>
      </c>
    </row>
    <row r="1908" customFormat="false" ht="15" hidden="false" customHeight="false" outlineLevel="0" collapsed="false">
      <c r="B1908" s="100" t="s">
        <v>958</v>
      </c>
      <c r="C1908" s="110" t="n">
        <v>2282</v>
      </c>
    </row>
    <row r="1909" customFormat="false" ht="15" hidden="false" customHeight="false" outlineLevel="0" collapsed="false">
      <c r="B1909" s="100" t="s">
        <v>959</v>
      </c>
      <c r="C1909" s="110" t="n">
        <v>25</v>
      </c>
    </row>
    <row r="1910" customFormat="false" ht="15" hidden="false" customHeight="false" outlineLevel="0" collapsed="false">
      <c r="B1910" s="100" t="s">
        <v>960</v>
      </c>
      <c r="C1910" s="110" t="n">
        <v>1232</v>
      </c>
    </row>
    <row r="1911" customFormat="false" ht="15" hidden="false" customHeight="false" outlineLevel="0" collapsed="false">
      <c r="B1911" s="100" t="s">
        <v>961</v>
      </c>
      <c r="C1911" s="110" t="n">
        <v>12</v>
      </c>
    </row>
    <row r="1912" customFormat="false" ht="15" hidden="false" customHeight="false" outlineLevel="0" collapsed="false">
      <c r="B1912" s="100" t="s">
        <v>962</v>
      </c>
      <c r="C1912" s="110" t="n">
        <v>2078</v>
      </c>
    </row>
    <row r="1913" customFormat="false" ht="15" hidden="false" customHeight="false" outlineLevel="0" collapsed="false">
      <c r="B1913" s="100" t="s">
        <v>963</v>
      </c>
      <c r="C1913" s="110" t="n">
        <v>750</v>
      </c>
    </row>
    <row r="1914" customFormat="false" ht="15" hidden="false" customHeight="false" outlineLevel="0" collapsed="false">
      <c r="B1914" s="100" t="s">
        <v>964</v>
      </c>
      <c r="C1914" s="110" t="n">
        <v>28</v>
      </c>
    </row>
    <row r="1915" customFormat="false" ht="15" hidden="false" customHeight="false" outlineLevel="0" collapsed="false">
      <c r="B1915" s="100" t="s">
        <v>965</v>
      </c>
      <c r="C1915" s="110" t="n">
        <v>506</v>
      </c>
    </row>
    <row r="1916" customFormat="false" ht="15" hidden="false" customHeight="false" outlineLevel="0" collapsed="false">
      <c r="B1916" s="100" t="s">
        <v>966</v>
      </c>
      <c r="C1916" s="110" t="n">
        <v>484</v>
      </c>
    </row>
    <row r="1917" customFormat="false" ht="15" hidden="false" customHeight="false" outlineLevel="0" collapsed="false">
      <c r="B1917" s="100" t="s">
        <v>967</v>
      </c>
      <c r="C1917" s="110" t="n">
        <v>239</v>
      </c>
    </row>
    <row r="1918" customFormat="false" ht="15" hidden="false" customHeight="false" outlineLevel="0" collapsed="false">
      <c r="B1918" s="100" t="s">
        <v>968</v>
      </c>
      <c r="C1918" s="110" t="n">
        <v>605</v>
      </c>
    </row>
    <row r="1919" customFormat="false" ht="15" hidden="false" customHeight="false" outlineLevel="0" collapsed="false">
      <c r="B1919" s="100" t="s">
        <v>969</v>
      </c>
      <c r="C1919" s="110" t="n">
        <v>271</v>
      </c>
    </row>
    <row r="1920" customFormat="false" ht="15" hidden="false" customHeight="false" outlineLevel="0" collapsed="false">
      <c r="B1920" s="100" t="s">
        <v>970</v>
      </c>
      <c r="C1920" s="110" t="n">
        <v>348</v>
      </c>
    </row>
    <row r="1921" customFormat="false" ht="15" hidden="false" customHeight="false" outlineLevel="0" collapsed="false">
      <c r="B1921" s="100" t="s">
        <v>971</v>
      </c>
      <c r="C1921" s="110" t="n">
        <v>115</v>
      </c>
    </row>
    <row r="1922" customFormat="false" ht="15" hidden="false" customHeight="false" outlineLevel="0" collapsed="false">
      <c r="B1922" s="100" t="s">
        <v>972</v>
      </c>
      <c r="C1922" s="110" t="n">
        <v>738</v>
      </c>
    </row>
    <row r="1923" customFormat="false" ht="15" hidden="false" customHeight="false" outlineLevel="0" collapsed="false">
      <c r="B1923" s="100" t="s">
        <v>973</v>
      </c>
      <c r="C1923" s="110" t="n">
        <v>695</v>
      </c>
    </row>
    <row r="1924" customFormat="false" ht="15" hidden="false" customHeight="false" outlineLevel="0" collapsed="false">
      <c r="B1924" s="100" t="s">
        <v>974</v>
      </c>
      <c r="C1924" s="110" t="n">
        <v>227</v>
      </c>
    </row>
    <row r="1925" customFormat="false" ht="15" hidden="false" customHeight="false" outlineLevel="0" collapsed="false">
      <c r="B1925" s="100" t="s">
        <v>975</v>
      </c>
      <c r="C1925" s="110" t="n">
        <v>979</v>
      </c>
    </row>
    <row r="1926" customFormat="false" ht="15" hidden="false" customHeight="false" outlineLevel="0" collapsed="false">
      <c r="B1926" s="100" t="s">
        <v>976</v>
      </c>
      <c r="C1926" s="110" t="n">
        <v>407</v>
      </c>
    </row>
    <row r="1927" customFormat="false" ht="15" hidden="false" customHeight="false" outlineLevel="0" collapsed="false">
      <c r="B1927" s="100" t="s">
        <v>977</v>
      </c>
      <c r="C1927" s="110" t="n">
        <v>19</v>
      </c>
    </row>
    <row r="1928" customFormat="false" ht="15" hidden="false" customHeight="false" outlineLevel="0" collapsed="false">
      <c r="B1928" s="100" t="s">
        <v>978</v>
      </c>
      <c r="C1928" s="110" t="n">
        <v>541</v>
      </c>
    </row>
    <row r="1929" customFormat="false" ht="15" hidden="false" customHeight="false" outlineLevel="0" collapsed="false">
      <c r="B1929" s="100" t="s">
        <v>979</v>
      </c>
      <c r="C1929" s="110" t="n">
        <v>432</v>
      </c>
    </row>
    <row r="1930" customFormat="false" ht="15" hidden="false" customHeight="false" outlineLevel="0" collapsed="false">
      <c r="B1930" s="100" t="s">
        <v>980</v>
      </c>
      <c r="C1930" s="110" t="n">
        <v>1201</v>
      </c>
    </row>
    <row r="1931" customFormat="false" ht="15" hidden="false" customHeight="false" outlineLevel="0" collapsed="false">
      <c r="B1931" s="100" t="s">
        <v>981</v>
      </c>
      <c r="C1931" s="110" t="n">
        <v>54</v>
      </c>
    </row>
    <row r="1932" customFormat="false" ht="15" hidden="false" customHeight="false" outlineLevel="0" collapsed="false">
      <c r="B1932" s="100" t="s">
        <v>982</v>
      </c>
      <c r="C1932" s="110" t="n">
        <v>647</v>
      </c>
    </row>
    <row r="1933" customFormat="false" ht="15" hidden="false" customHeight="false" outlineLevel="0" collapsed="false">
      <c r="B1933" s="100" t="s">
        <v>983</v>
      </c>
      <c r="C1933" s="110" t="n">
        <v>10</v>
      </c>
    </row>
    <row r="1934" customFormat="false" ht="15" hidden="false" customHeight="false" outlineLevel="0" collapsed="false">
      <c r="B1934" s="100" t="s">
        <v>984</v>
      </c>
      <c r="C1934" s="110" t="n">
        <v>342</v>
      </c>
    </row>
    <row r="1935" customFormat="false" ht="15" hidden="false" customHeight="false" outlineLevel="0" collapsed="false">
      <c r="B1935" s="100" t="s">
        <v>985</v>
      </c>
      <c r="C1935" s="110" t="n">
        <v>137</v>
      </c>
    </row>
    <row r="1936" customFormat="false" ht="15" hidden="false" customHeight="false" outlineLevel="0" collapsed="false">
      <c r="B1936" s="100" t="s">
        <v>986</v>
      </c>
      <c r="C1936" s="110" t="n">
        <v>656</v>
      </c>
    </row>
    <row r="1937" customFormat="false" ht="15" hidden="false" customHeight="false" outlineLevel="0" collapsed="false">
      <c r="B1937" s="100" t="s">
        <v>987</v>
      </c>
      <c r="C1937" s="110" t="n">
        <v>1</v>
      </c>
    </row>
    <row r="1938" customFormat="false" ht="15" hidden="false" customHeight="false" outlineLevel="0" collapsed="false">
      <c r="B1938" s="100" t="s">
        <v>988</v>
      </c>
      <c r="C1938" s="110" t="n">
        <v>647</v>
      </c>
    </row>
    <row r="1939" customFormat="false" ht="15" hidden="false" customHeight="false" outlineLevel="0" collapsed="false">
      <c r="B1939" s="100" t="s">
        <v>989</v>
      </c>
      <c r="C1939" s="110" t="n">
        <v>159</v>
      </c>
    </row>
    <row r="1940" customFormat="false" ht="15" hidden="false" customHeight="false" outlineLevel="0" collapsed="false">
      <c r="B1940" s="100" t="s">
        <v>990</v>
      </c>
      <c r="C1940" s="110" t="n">
        <v>1420</v>
      </c>
    </row>
    <row r="1941" customFormat="false" ht="15" hidden="false" customHeight="false" outlineLevel="0" collapsed="false">
      <c r="B1941" s="100" t="s">
        <v>991</v>
      </c>
      <c r="C1941" s="110" t="n">
        <v>2</v>
      </c>
    </row>
    <row r="1942" customFormat="false" ht="15" hidden="false" customHeight="false" outlineLevel="0" collapsed="false">
      <c r="B1942" s="100" t="s">
        <v>992</v>
      </c>
      <c r="C1942" s="110" t="n">
        <v>286</v>
      </c>
    </row>
    <row r="1943" customFormat="false" ht="15" hidden="false" customHeight="false" outlineLevel="0" collapsed="false">
      <c r="B1943" s="100" t="s">
        <v>993</v>
      </c>
      <c r="C1943" s="110" t="n">
        <v>537</v>
      </c>
    </row>
    <row r="1944" customFormat="false" ht="15" hidden="false" customHeight="false" outlineLevel="0" collapsed="false">
      <c r="B1944" s="100" t="s">
        <v>994</v>
      </c>
      <c r="C1944" s="110" t="n">
        <v>32</v>
      </c>
    </row>
    <row r="1945" customFormat="false" ht="15" hidden="false" customHeight="false" outlineLevel="0" collapsed="false">
      <c r="B1945" s="100" t="s">
        <v>995</v>
      </c>
      <c r="C1945" s="110" t="n">
        <v>576</v>
      </c>
    </row>
    <row r="1946" customFormat="false" ht="15" hidden="false" customHeight="false" outlineLevel="0" collapsed="false">
      <c r="B1946" s="100" t="s">
        <v>996</v>
      </c>
      <c r="C1946" s="110" t="n">
        <v>296</v>
      </c>
    </row>
    <row r="1947" customFormat="false" ht="15" hidden="false" customHeight="false" outlineLevel="0" collapsed="false">
      <c r="B1947" s="100" t="s">
        <v>997</v>
      </c>
      <c r="C1947" s="110" t="n">
        <v>239</v>
      </c>
    </row>
    <row r="1948" customFormat="false" ht="15" hidden="false" customHeight="false" outlineLevel="0" collapsed="false">
      <c r="B1948" s="100" t="s">
        <v>998</v>
      </c>
      <c r="C1948" s="110" t="n">
        <v>566</v>
      </c>
    </row>
    <row r="1949" customFormat="false" ht="15" hidden="false" customHeight="false" outlineLevel="0" collapsed="false">
      <c r="B1949" s="100" t="s">
        <v>999</v>
      </c>
      <c r="C1949" s="110" t="n">
        <v>1501</v>
      </c>
    </row>
    <row r="1950" customFormat="false" ht="15" hidden="false" customHeight="false" outlineLevel="0" collapsed="false">
      <c r="B1950" s="100" t="s">
        <v>1000</v>
      </c>
      <c r="C1950" s="110" t="n">
        <v>2</v>
      </c>
    </row>
    <row r="1951" customFormat="false" ht="15" hidden="false" customHeight="false" outlineLevel="0" collapsed="false">
      <c r="B1951" s="100" t="s">
        <v>1001</v>
      </c>
      <c r="C1951" s="110" t="n">
        <v>497</v>
      </c>
    </row>
    <row r="1952" customFormat="false" ht="15" hidden="false" customHeight="false" outlineLevel="0" collapsed="false">
      <c r="B1952" s="100" t="s">
        <v>1002</v>
      </c>
      <c r="C1952" s="110" t="n">
        <v>43</v>
      </c>
    </row>
    <row r="1953" customFormat="false" ht="15" hidden="false" customHeight="false" outlineLevel="0" collapsed="false">
      <c r="B1953" s="100" t="s">
        <v>1003</v>
      </c>
      <c r="C1953" s="110" t="n">
        <v>1270</v>
      </c>
    </row>
    <row r="1954" customFormat="false" ht="15" hidden="false" customHeight="false" outlineLevel="0" collapsed="false">
      <c r="B1954" s="100" t="s">
        <v>1004</v>
      </c>
      <c r="C1954" s="110" t="n">
        <v>10</v>
      </c>
    </row>
    <row r="1955" customFormat="false" ht="15" hidden="false" customHeight="false" outlineLevel="0" collapsed="false">
      <c r="B1955" s="100" t="s">
        <v>1005</v>
      </c>
      <c r="C1955" s="110" t="n">
        <v>625</v>
      </c>
    </row>
    <row r="1956" customFormat="false" ht="15" hidden="false" customHeight="false" outlineLevel="0" collapsed="false">
      <c r="B1956" s="100" t="s">
        <v>1006</v>
      </c>
      <c r="C1956" s="110" t="n">
        <v>9</v>
      </c>
    </row>
    <row r="1957" customFormat="false" ht="15" hidden="false" customHeight="false" outlineLevel="0" collapsed="false">
      <c r="B1957" s="100" t="s">
        <v>1007</v>
      </c>
      <c r="C1957" s="110" t="n">
        <v>399</v>
      </c>
    </row>
    <row r="1958" customFormat="false" ht="15" hidden="false" customHeight="false" outlineLevel="0" collapsed="false">
      <c r="B1958" s="100" t="s">
        <v>1008</v>
      </c>
      <c r="C1958" s="110" t="n">
        <v>680</v>
      </c>
    </row>
    <row r="1959" customFormat="false" ht="15" hidden="false" customHeight="false" outlineLevel="0" collapsed="false">
      <c r="B1959" s="100" t="s">
        <v>1009</v>
      </c>
      <c r="C1959" s="110" t="n">
        <v>618</v>
      </c>
    </row>
    <row r="1960" customFormat="false" ht="15" hidden="false" customHeight="false" outlineLevel="0" collapsed="false">
      <c r="B1960" s="100" t="s">
        <v>1010</v>
      </c>
      <c r="C1960" s="110" t="n">
        <v>951</v>
      </c>
    </row>
    <row r="1961" customFormat="false" ht="15" hidden="false" customHeight="false" outlineLevel="0" collapsed="false">
      <c r="B1961" s="100" t="s">
        <v>1011</v>
      </c>
      <c r="C1961" s="110" t="n">
        <v>906</v>
      </c>
    </row>
    <row r="1962" customFormat="false" ht="15" hidden="false" customHeight="false" outlineLevel="0" collapsed="false">
      <c r="B1962" s="100" t="s">
        <v>1012</v>
      </c>
      <c r="C1962" s="110" t="n">
        <v>142</v>
      </c>
    </row>
    <row r="1963" customFormat="false" ht="15" hidden="false" customHeight="false" outlineLevel="0" collapsed="false">
      <c r="B1963" s="100" t="s">
        <v>1013</v>
      </c>
      <c r="C1963" s="110" t="n">
        <v>343</v>
      </c>
    </row>
    <row r="1964" customFormat="false" ht="15" hidden="false" customHeight="false" outlineLevel="0" collapsed="false">
      <c r="B1964" s="100" t="s">
        <v>1014</v>
      </c>
      <c r="C1964" s="110" t="n">
        <v>270</v>
      </c>
    </row>
    <row r="1965" customFormat="false" ht="15" hidden="false" customHeight="false" outlineLevel="0" collapsed="false">
      <c r="B1965" s="100" t="s">
        <v>1015</v>
      </c>
      <c r="C1965" s="110" t="n">
        <v>1096</v>
      </c>
    </row>
    <row r="1966" customFormat="false" ht="15" hidden="false" customHeight="false" outlineLevel="0" collapsed="false">
      <c r="B1966" s="100" t="s">
        <v>1016</v>
      </c>
      <c r="C1966" s="110" t="n">
        <v>238</v>
      </c>
    </row>
    <row r="1967" customFormat="false" ht="15" hidden="false" customHeight="false" outlineLevel="0" collapsed="false">
      <c r="B1967" s="100" t="s">
        <v>1017</v>
      </c>
      <c r="C1967" s="110" t="n">
        <v>351</v>
      </c>
    </row>
    <row r="1968" customFormat="false" ht="15" hidden="false" customHeight="false" outlineLevel="0" collapsed="false">
      <c r="B1968" s="100" t="s">
        <v>1018</v>
      </c>
      <c r="C1968" s="110" t="n">
        <v>432</v>
      </c>
    </row>
    <row r="1969" customFormat="false" ht="15" hidden="false" customHeight="false" outlineLevel="0" collapsed="false">
      <c r="B1969" s="100" t="s">
        <v>1019</v>
      </c>
      <c r="C1969" s="110" t="n">
        <v>477</v>
      </c>
    </row>
    <row r="1970" customFormat="false" ht="15" hidden="false" customHeight="false" outlineLevel="0" collapsed="false">
      <c r="B1970" s="100" t="s">
        <v>1020</v>
      </c>
      <c r="C1970" s="110" t="n">
        <v>2164</v>
      </c>
    </row>
    <row r="1971" customFormat="false" ht="15" hidden="false" customHeight="false" outlineLevel="0" collapsed="false">
      <c r="B1971" s="100" t="s">
        <v>1021</v>
      </c>
      <c r="C1971" s="110" t="n">
        <v>1842</v>
      </c>
    </row>
    <row r="1972" customFormat="false" ht="15" hidden="false" customHeight="false" outlineLevel="0" collapsed="false">
      <c r="B1972" s="100" t="s">
        <v>1022</v>
      </c>
      <c r="C1972" s="110" t="n">
        <v>3</v>
      </c>
    </row>
    <row r="1973" customFormat="false" ht="15" hidden="false" customHeight="false" outlineLevel="0" collapsed="false">
      <c r="B1973" s="100" t="s">
        <v>1023</v>
      </c>
      <c r="C1973" s="110" t="n">
        <v>823</v>
      </c>
    </row>
    <row r="1974" customFormat="false" ht="15" hidden="false" customHeight="false" outlineLevel="0" collapsed="false">
      <c r="B1974" s="100" t="s">
        <v>1024</v>
      </c>
      <c r="C1974" s="110" t="n">
        <v>467</v>
      </c>
    </row>
    <row r="1975" customFormat="false" ht="15" hidden="false" customHeight="false" outlineLevel="0" collapsed="false">
      <c r="B1975" s="100" t="s">
        <v>1025</v>
      </c>
      <c r="C1975" s="110" t="n">
        <v>1200</v>
      </c>
    </row>
    <row r="1976" customFormat="false" ht="15" hidden="false" customHeight="false" outlineLevel="0" collapsed="false">
      <c r="B1976" s="100" t="s">
        <v>1026</v>
      </c>
      <c r="C1976" s="110" t="n">
        <v>1251</v>
      </c>
    </row>
    <row r="1977" customFormat="false" ht="15" hidden="false" customHeight="false" outlineLevel="0" collapsed="false">
      <c r="B1977" s="100" t="s">
        <v>1027</v>
      </c>
      <c r="C1977" s="110" t="n">
        <v>101</v>
      </c>
    </row>
    <row r="1978" customFormat="false" ht="15" hidden="false" customHeight="false" outlineLevel="0" collapsed="false">
      <c r="B1978" s="100" t="s">
        <v>1028</v>
      </c>
      <c r="C1978" s="110" t="n">
        <v>147</v>
      </c>
    </row>
    <row r="1979" customFormat="false" ht="15" hidden="false" customHeight="false" outlineLevel="0" collapsed="false">
      <c r="B1979" s="100" t="s">
        <v>1029</v>
      </c>
      <c r="C1979" s="110" t="n">
        <v>483</v>
      </c>
    </row>
    <row r="1980" customFormat="false" ht="15" hidden="false" customHeight="false" outlineLevel="0" collapsed="false">
      <c r="B1980" s="100" t="s">
        <v>1030</v>
      </c>
      <c r="C1980" s="110" t="n">
        <v>236</v>
      </c>
    </row>
    <row r="1981" customFormat="false" ht="15" hidden="false" customHeight="false" outlineLevel="0" collapsed="false">
      <c r="B1981" s="100" t="s">
        <v>1031</v>
      </c>
      <c r="C1981" s="110" t="n">
        <v>484</v>
      </c>
    </row>
    <row r="1982" customFormat="false" ht="15" hidden="false" customHeight="false" outlineLevel="0" collapsed="false">
      <c r="B1982" s="100" t="s">
        <v>1032</v>
      </c>
      <c r="C1982" s="110" t="n">
        <v>57</v>
      </c>
    </row>
    <row r="1983" customFormat="false" ht="15" hidden="false" customHeight="false" outlineLevel="0" collapsed="false">
      <c r="B1983" s="100" t="s">
        <v>1033</v>
      </c>
      <c r="C1983" s="110" t="n">
        <v>9</v>
      </c>
    </row>
    <row r="1984" customFormat="false" ht="15" hidden="false" customHeight="false" outlineLevel="0" collapsed="false">
      <c r="B1984" s="100" t="s">
        <v>1034</v>
      </c>
      <c r="C1984" s="110" t="n">
        <v>710</v>
      </c>
    </row>
    <row r="1985" customFormat="false" ht="15" hidden="false" customHeight="false" outlineLevel="0" collapsed="false">
      <c r="B1985" s="100" t="s">
        <v>1035</v>
      </c>
      <c r="C1985" s="110" t="n">
        <v>344</v>
      </c>
    </row>
    <row r="1986" customFormat="false" ht="15" hidden="false" customHeight="false" outlineLevel="0" collapsed="false">
      <c r="B1986" s="100" t="s">
        <v>1036</v>
      </c>
      <c r="C1986" s="110" t="n">
        <v>207</v>
      </c>
    </row>
    <row r="1987" customFormat="false" ht="15" hidden="false" customHeight="false" outlineLevel="0" collapsed="false">
      <c r="B1987" s="100" t="s">
        <v>1037</v>
      </c>
      <c r="C1987" s="110" t="n">
        <v>2166</v>
      </c>
    </row>
    <row r="1988" customFormat="false" ht="15" hidden="false" customHeight="false" outlineLevel="0" collapsed="false">
      <c r="B1988" s="100" t="s">
        <v>1038</v>
      </c>
      <c r="C1988" s="110" t="n">
        <v>16</v>
      </c>
    </row>
    <row r="1989" customFormat="false" ht="15" hidden="false" customHeight="false" outlineLevel="0" collapsed="false">
      <c r="B1989" s="100" t="s">
        <v>1039</v>
      </c>
      <c r="C1989" s="110" t="n">
        <v>378</v>
      </c>
    </row>
    <row r="1990" customFormat="false" ht="15" hidden="false" customHeight="false" outlineLevel="0" collapsed="false">
      <c r="B1990" s="100" t="s">
        <v>1040</v>
      </c>
      <c r="C1990" s="110" t="n">
        <v>105</v>
      </c>
    </row>
    <row r="1991" customFormat="false" ht="15" hidden="false" customHeight="false" outlineLevel="0" collapsed="false">
      <c r="B1991" s="100" t="s">
        <v>1041</v>
      </c>
      <c r="C1991" s="110" t="n">
        <v>49</v>
      </c>
    </row>
    <row r="1992" customFormat="false" ht="15" hidden="false" customHeight="false" outlineLevel="0" collapsed="false">
      <c r="B1992" s="100" t="s">
        <v>1042</v>
      </c>
      <c r="C1992" s="110" t="n">
        <v>1</v>
      </c>
    </row>
    <row r="1993" customFormat="false" ht="15" hidden="false" customHeight="false" outlineLevel="0" collapsed="false">
      <c r="B1993" s="100" t="s">
        <v>1043</v>
      </c>
      <c r="C1993" s="110" t="n">
        <v>523</v>
      </c>
    </row>
    <row r="1994" customFormat="false" ht="15" hidden="false" customHeight="false" outlineLevel="0" collapsed="false">
      <c r="B1994" s="100" t="s">
        <v>1044</v>
      </c>
      <c r="C1994" s="110" t="n">
        <v>1224</v>
      </c>
    </row>
    <row r="1995" customFormat="false" ht="15" hidden="false" customHeight="false" outlineLevel="0" collapsed="false">
      <c r="B1995" s="100" t="s">
        <v>1045</v>
      </c>
      <c r="C1995" s="110" t="n">
        <v>212</v>
      </c>
    </row>
    <row r="1996" customFormat="false" ht="15" hidden="false" customHeight="false" outlineLevel="0" collapsed="false">
      <c r="B1996" s="100" t="s">
        <v>1046</v>
      </c>
      <c r="C1996" s="110" t="n">
        <v>504</v>
      </c>
    </row>
    <row r="1997" customFormat="false" ht="15" hidden="false" customHeight="false" outlineLevel="0" collapsed="false">
      <c r="B1997" s="100" t="s">
        <v>1047</v>
      </c>
      <c r="C1997" s="110" t="n">
        <v>78</v>
      </c>
    </row>
    <row r="1998" customFormat="false" ht="15" hidden="false" customHeight="false" outlineLevel="0" collapsed="false">
      <c r="B1998" s="100" t="s">
        <v>1048</v>
      </c>
      <c r="C1998" s="110" t="n">
        <v>179</v>
      </c>
    </row>
    <row r="1999" customFormat="false" ht="15" hidden="false" customHeight="false" outlineLevel="0" collapsed="false">
      <c r="B1999" s="100" t="s">
        <v>1049</v>
      </c>
      <c r="C1999" s="110" t="n">
        <v>97</v>
      </c>
    </row>
    <row r="2000" customFormat="false" ht="15" hidden="false" customHeight="false" outlineLevel="0" collapsed="false">
      <c r="B2000" s="100" t="s">
        <v>1050</v>
      </c>
      <c r="C2000" s="110" t="n">
        <v>1452</v>
      </c>
    </row>
    <row r="2001" customFormat="false" ht="15" hidden="false" customHeight="false" outlineLevel="0" collapsed="false">
      <c r="B2001" s="100" t="s">
        <v>1051</v>
      </c>
      <c r="C2001" s="110" t="n">
        <v>5</v>
      </c>
    </row>
    <row r="2002" customFormat="false" ht="15" hidden="false" customHeight="false" outlineLevel="0" collapsed="false">
      <c r="B2002" s="100" t="s">
        <v>1052</v>
      </c>
      <c r="C2002" s="110" t="n">
        <v>3441</v>
      </c>
    </row>
    <row r="2003" customFormat="false" ht="15" hidden="false" customHeight="false" outlineLevel="0" collapsed="false">
      <c r="B2003" s="100" t="s">
        <v>1053</v>
      </c>
      <c r="C2003" s="110" t="n">
        <v>2</v>
      </c>
    </row>
    <row r="2004" customFormat="false" ht="15" hidden="false" customHeight="false" outlineLevel="0" collapsed="false">
      <c r="B2004" s="100" t="s">
        <v>1054</v>
      </c>
      <c r="C2004" s="110" t="n">
        <v>1101</v>
      </c>
    </row>
    <row r="2005" customFormat="false" ht="15" hidden="false" customHeight="false" outlineLevel="0" collapsed="false">
      <c r="B2005" s="100" t="s">
        <v>1055</v>
      </c>
      <c r="C2005" s="110" t="n">
        <v>9</v>
      </c>
    </row>
    <row r="2006" customFormat="false" ht="15" hidden="false" customHeight="false" outlineLevel="0" collapsed="false">
      <c r="B2006" s="100" t="s">
        <v>1056</v>
      </c>
      <c r="C2006" s="110" t="n">
        <v>377</v>
      </c>
    </row>
    <row r="2007" customFormat="false" ht="15" hidden="false" customHeight="false" outlineLevel="0" collapsed="false">
      <c r="B2007" s="100" t="s">
        <v>1057</v>
      </c>
      <c r="C2007" s="110" t="n">
        <v>371</v>
      </c>
    </row>
    <row r="2008" customFormat="false" ht="15" hidden="false" customHeight="false" outlineLevel="0" collapsed="false">
      <c r="B2008" s="100" t="s">
        <v>1058</v>
      </c>
      <c r="C2008" s="110" t="n">
        <v>429</v>
      </c>
    </row>
    <row r="2009" customFormat="false" ht="15" hidden="false" customHeight="false" outlineLevel="0" collapsed="false">
      <c r="B2009" s="100" t="s">
        <v>1059</v>
      </c>
      <c r="C2009" s="110" t="n">
        <v>547</v>
      </c>
    </row>
    <row r="2010" customFormat="false" ht="15" hidden="false" customHeight="false" outlineLevel="0" collapsed="false">
      <c r="B2010" s="100" t="s">
        <v>1060</v>
      </c>
      <c r="C2010" s="110" t="n">
        <v>475</v>
      </c>
    </row>
    <row r="2011" customFormat="false" ht="15" hidden="false" customHeight="false" outlineLevel="0" collapsed="false">
      <c r="B2011" s="100" t="s">
        <v>1061</v>
      </c>
      <c r="C2011" s="110" t="n">
        <v>9</v>
      </c>
    </row>
    <row r="2012" customFormat="false" ht="15" hidden="false" customHeight="false" outlineLevel="0" collapsed="false">
      <c r="B2012" s="100" t="s">
        <v>1062</v>
      </c>
      <c r="C2012" s="110" t="n">
        <v>58</v>
      </c>
    </row>
    <row r="2013" customFormat="false" ht="15" hidden="false" customHeight="false" outlineLevel="0" collapsed="false">
      <c r="B2013" s="100" t="s">
        <v>1063</v>
      </c>
      <c r="C2013" s="110" t="n">
        <v>1492</v>
      </c>
    </row>
    <row r="2014" customFormat="false" ht="15" hidden="false" customHeight="false" outlineLevel="0" collapsed="false">
      <c r="B2014" s="100" t="s">
        <v>1064</v>
      </c>
      <c r="C2014" s="110" t="n">
        <v>39</v>
      </c>
    </row>
    <row r="2015" customFormat="false" ht="15" hidden="false" customHeight="false" outlineLevel="0" collapsed="false">
      <c r="B2015" s="100" t="s">
        <v>1065</v>
      </c>
      <c r="C2015" s="110" t="n">
        <v>46</v>
      </c>
    </row>
    <row r="2016" customFormat="false" ht="15" hidden="false" customHeight="false" outlineLevel="0" collapsed="false">
      <c r="B2016" s="100" t="s">
        <v>1066</v>
      </c>
      <c r="C2016" s="110" t="n">
        <v>46</v>
      </c>
    </row>
    <row r="2017" customFormat="false" ht="15" hidden="false" customHeight="false" outlineLevel="0" collapsed="false">
      <c r="B2017" s="100" t="s">
        <v>1067</v>
      </c>
      <c r="C2017" s="110" t="n">
        <v>809</v>
      </c>
    </row>
    <row r="2018" customFormat="false" ht="15" hidden="false" customHeight="false" outlineLevel="0" collapsed="false">
      <c r="B2018" s="100" t="s">
        <v>1068</v>
      </c>
      <c r="C2018" s="110" t="n">
        <v>104</v>
      </c>
    </row>
    <row r="2019" customFormat="false" ht="15" hidden="false" customHeight="false" outlineLevel="0" collapsed="false">
      <c r="B2019" s="100" t="s">
        <v>1069</v>
      </c>
      <c r="C2019" s="110" t="n">
        <v>1401</v>
      </c>
    </row>
    <row r="2020" customFormat="false" ht="15" hidden="false" customHeight="false" outlineLevel="0" collapsed="false">
      <c r="B2020" s="100" t="s">
        <v>1070</v>
      </c>
      <c r="C2020" s="110" t="n">
        <v>336</v>
      </c>
    </row>
    <row r="2021" customFormat="false" ht="15" hidden="false" customHeight="false" outlineLevel="0" collapsed="false">
      <c r="B2021" s="100" t="s">
        <v>1071</v>
      </c>
      <c r="C2021" s="110" t="n">
        <v>2888</v>
      </c>
    </row>
    <row r="2022" customFormat="false" ht="15" hidden="false" customHeight="false" outlineLevel="0" collapsed="false">
      <c r="B2022" s="100" t="s">
        <v>1072</v>
      </c>
      <c r="C2022" s="110" t="n">
        <v>153</v>
      </c>
    </row>
    <row r="2023" customFormat="false" ht="15" hidden="false" customHeight="false" outlineLevel="0" collapsed="false">
      <c r="B2023" s="100" t="s">
        <v>1073</v>
      </c>
      <c r="C2023" s="110" t="n">
        <v>7</v>
      </c>
    </row>
    <row r="2024" customFormat="false" ht="15" hidden="false" customHeight="false" outlineLevel="0" collapsed="false">
      <c r="B2024" s="100" t="s">
        <v>1074</v>
      </c>
      <c r="C2024" s="110" t="n">
        <v>484</v>
      </c>
    </row>
    <row r="2025" customFormat="false" ht="15" hidden="false" customHeight="false" outlineLevel="0" collapsed="false">
      <c r="B2025" s="100" t="s">
        <v>1075</v>
      </c>
      <c r="C2025" s="110" t="n">
        <v>7</v>
      </c>
    </row>
    <row r="2026" customFormat="false" ht="15" hidden="false" customHeight="false" outlineLevel="0" collapsed="false">
      <c r="B2026" s="100" t="s">
        <v>1076</v>
      </c>
      <c r="C2026" s="110" t="n">
        <v>928</v>
      </c>
    </row>
    <row r="2027" customFormat="false" ht="15" hidden="false" customHeight="false" outlineLevel="0" collapsed="false">
      <c r="B2027" s="100" t="s">
        <v>1077</v>
      </c>
      <c r="C2027" s="110" t="n">
        <v>36400</v>
      </c>
    </row>
    <row r="2028" customFormat="false" ht="15" hidden="false" customHeight="false" outlineLevel="0" collapsed="false">
      <c r="B2028" s="100" t="s">
        <v>1078</v>
      </c>
      <c r="C2028" s="110" t="n">
        <v>245000</v>
      </c>
    </row>
    <row r="2029" customFormat="false" ht="15" hidden="false" customHeight="false" outlineLevel="0" collapsed="false">
      <c r="B2029" s="100" t="s">
        <v>1079</v>
      </c>
      <c r="C2029" s="110" t="n">
        <v>6</v>
      </c>
    </row>
    <row r="2030" customFormat="false" ht="15" hidden="false" customHeight="false" outlineLevel="0" collapsed="false">
      <c r="B2030" s="100" t="s">
        <v>1080</v>
      </c>
      <c r="C2030" s="110" t="n">
        <v>193</v>
      </c>
    </row>
    <row r="2031" customFormat="false" ht="15" hidden="false" customHeight="false" outlineLevel="0" collapsed="false">
      <c r="B2031" s="100" t="s">
        <v>1081</v>
      </c>
      <c r="C2031" s="110" t="n">
        <v>477</v>
      </c>
    </row>
    <row r="2032" customFormat="false" ht="15" hidden="false" customHeight="false" outlineLevel="0" collapsed="false">
      <c r="B2032" s="100" t="s">
        <v>1082</v>
      </c>
      <c r="C2032" s="110" t="n">
        <v>1</v>
      </c>
    </row>
    <row r="2033" customFormat="false" ht="15" hidden="false" customHeight="false" outlineLevel="0" collapsed="false">
      <c r="B2033" s="100" t="s">
        <v>1083</v>
      </c>
      <c r="C2033" s="110" t="n">
        <v>71</v>
      </c>
    </row>
    <row r="2034" customFormat="false" ht="15" hidden="false" customHeight="false" outlineLevel="0" collapsed="false">
      <c r="B2034" s="100" t="s">
        <v>1084</v>
      </c>
      <c r="C2034" s="110" t="n">
        <v>368</v>
      </c>
    </row>
    <row r="2035" customFormat="false" ht="15" hidden="false" customHeight="false" outlineLevel="0" collapsed="false">
      <c r="B2035" s="100" t="s">
        <v>1085</v>
      </c>
      <c r="C2035" s="110" t="n">
        <v>1179</v>
      </c>
    </row>
    <row r="2036" customFormat="false" ht="15" hidden="false" customHeight="false" outlineLevel="0" collapsed="false">
      <c r="B2036" s="100" t="s">
        <v>1086</v>
      </c>
      <c r="C2036" s="110" t="n">
        <v>553</v>
      </c>
    </row>
    <row r="2037" customFormat="false" ht="15" hidden="false" customHeight="false" outlineLevel="0" collapsed="false">
      <c r="B2037" s="100" t="s">
        <v>1087</v>
      </c>
      <c r="C2037" s="110" t="n">
        <v>5</v>
      </c>
    </row>
    <row r="2038" customFormat="false" ht="15" hidden="false" customHeight="false" outlineLevel="0" collapsed="false">
      <c r="B2038" s="100" t="s">
        <v>1088</v>
      </c>
      <c r="C2038" s="110" t="n">
        <v>223</v>
      </c>
    </row>
    <row r="2039" customFormat="false" ht="15" hidden="false" customHeight="false" outlineLevel="0" collapsed="false">
      <c r="B2039" s="100" t="s">
        <v>1089</v>
      </c>
      <c r="C2039" s="110" t="n">
        <v>6</v>
      </c>
    </row>
    <row r="2040" customFormat="false" ht="15" hidden="false" customHeight="false" outlineLevel="0" collapsed="false">
      <c r="B2040" s="100" t="s">
        <v>1090</v>
      </c>
      <c r="C2040" s="110" t="n">
        <v>776</v>
      </c>
    </row>
    <row r="2041" customFormat="false" ht="15" hidden="false" customHeight="false" outlineLevel="0" collapsed="false">
      <c r="B2041" s="100" t="s">
        <v>1091</v>
      </c>
      <c r="C2041" s="110" t="n">
        <v>12</v>
      </c>
    </row>
    <row r="2042" customFormat="false" ht="15" hidden="false" customHeight="false" outlineLevel="0" collapsed="false">
      <c r="B2042" s="100" t="s">
        <v>1092</v>
      </c>
      <c r="C2042" s="110" t="n">
        <v>46</v>
      </c>
    </row>
    <row r="2043" customFormat="false" ht="15" hidden="false" customHeight="false" outlineLevel="0" collapsed="false">
      <c r="B2043" s="100" t="s">
        <v>1093</v>
      </c>
      <c r="C2043" s="110" t="n">
        <v>842</v>
      </c>
    </row>
    <row r="2044" customFormat="false" ht="15" hidden="false" customHeight="false" outlineLevel="0" collapsed="false">
      <c r="B2044" s="100" t="s">
        <v>1094</v>
      </c>
      <c r="C2044" s="110" t="n">
        <v>175</v>
      </c>
    </row>
    <row r="2045" customFormat="false" ht="15" hidden="false" customHeight="false" outlineLevel="0" collapsed="false">
      <c r="B2045" s="100" t="s">
        <v>1095</v>
      </c>
      <c r="C2045" s="110" t="n">
        <v>20875</v>
      </c>
    </row>
    <row r="2046" customFormat="false" ht="15" hidden="false" customHeight="false" outlineLevel="0" collapsed="false">
      <c r="B2046" s="100" t="s">
        <v>1096</v>
      </c>
      <c r="C2046" s="110" t="n">
        <v>49250</v>
      </c>
    </row>
    <row r="2047" customFormat="false" ht="15" hidden="false" customHeight="false" outlineLevel="0" collapsed="false">
      <c r="B2047" s="100" t="s">
        <v>1097</v>
      </c>
      <c r="C2047" s="110" t="n">
        <v>506</v>
      </c>
    </row>
    <row r="2048" customFormat="false" ht="15" hidden="false" customHeight="false" outlineLevel="0" collapsed="false">
      <c r="B2048" s="100" t="s">
        <v>1098</v>
      </c>
      <c r="C2048" s="110" t="n">
        <v>565</v>
      </c>
    </row>
    <row r="2049" customFormat="false" ht="15" hidden="false" customHeight="false" outlineLevel="0" collapsed="false">
      <c r="B2049" s="100" t="s">
        <v>1099</v>
      </c>
      <c r="C2049" s="110" t="n">
        <v>212</v>
      </c>
    </row>
    <row r="2050" customFormat="false" ht="15" hidden="false" customHeight="false" outlineLevel="0" collapsed="false">
      <c r="B2050" s="100" t="s">
        <v>1100</v>
      </c>
      <c r="C2050" s="110" t="n">
        <v>532</v>
      </c>
    </row>
    <row r="2051" customFormat="false" ht="15" hidden="false" customHeight="false" outlineLevel="0" collapsed="false">
      <c r="B2051" s="100" t="s">
        <v>1101</v>
      </c>
      <c r="C2051" s="110" t="n">
        <v>52</v>
      </c>
    </row>
    <row r="2052" customFormat="false" ht="15" hidden="false" customHeight="false" outlineLevel="0" collapsed="false">
      <c r="B2052" s="100" t="s">
        <v>1102</v>
      </c>
      <c r="C2052" s="110" t="n">
        <v>394</v>
      </c>
    </row>
    <row r="2053" customFormat="false" ht="15" hidden="false" customHeight="false" outlineLevel="0" collapsed="false">
      <c r="B2053" s="100" t="s">
        <v>1103</v>
      </c>
      <c r="C2053" s="110" t="n">
        <v>365</v>
      </c>
    </row>
    <row r="2054" customFormat="false" ht="15" hidden="false" customHeight="false" outlineLevel="0" collapsed="false">
      <c r="B2054" s="100" t="s">
        <v>1104</v>
      </c>
      <c r="C2054" s="110" t="n">
        <v>463</v>
      </c>
    </row>
    <row r="2055" customFormat="false" ht="15" hidden="false" customHeight="false" outlineLevel="0" collapsed="false">
      <c r="B2055" s="100" t="s">
        <v>1105</v>
      </c>
      <c r="C2055" s="110" t="n">
        <v>667</v>
      </c>
    </row>
    <row r="2056" customFormat="false" ht="15" hidden="false" customHeight="false" outlineLevel="0" collapsed="false">
      <c r="B2056" s="100" t="s">
        <v>1106</v>
      </c>
      <c r="C2056" s="110" t="n">
        <v>21</v>
      </c>
    </row>
    <row r="2057" customFormat="false" ht="15" hidden="false" customHeight="false" outlineLevel="0" collapsed="false">
      <c r="B2057" s="100" t="s">
        <v>1107</v>
      </c>
      <c r="C2057" s="110" t="n">
        <v>21</v>
      </c>
    </row>
    <row r="2058" customFormat="false" ht="15" hidden="false" customHeight="false" outlineLevel="0" collapsed="false">
      <c r="B2058" s="100" t="s">
        <v>1108</v>
      </c>
      <c r="C2058" s="110" t="n">
        <v>693</v>
      </c>
    </row>
    <row r="2059" customFormat="false" ht="15" hidden="false" customHeight="false" outlineLevel="0" collapsed="false">
      <c r="B2059" s="100" t="s">
        <v>1109</v>
      </c>
      <c r="C2059" s="110" t="n">
        <v>970</v>
      </c>
    </row>
    <row r="2060" customFormat="false" ht="15" hidden="false" customHeight="false" outlineLevel="0" collapsed="false">
      <c r="B2060" s="100" t="s">
        <v>1110</v>
      </c>
      <c r="C2060" s="110" t="n">
        <v>220</v>
      </c>
    </row>
    <row r="2061" customFormat="false" ht="15" hidden="false" customHeight="false" outlineLevel="0" collapsed="false">
      <c r="B2061" s="100" t="s">
        <v>1111</v>
      </c>
      <c r="C2061" s="110" t="n">
        <v>513</v>
      </c>
    </row>
    <row r="2062" customFormat="false" ht="15" hidden="false" customHeight="false" outlineLevel="0" collapsed="false">
      <c r="B2062" s="100" t="s">
        <v>1112</v>
      </c>
      <c r="C2062" s="110" t="n">
        <v>301</v>
      </c>
    </row>
    <row r="2063" customFormat="false" ht="15" hidden="false" customHeight="false" outlineLevel="0" collapsed="false">
      <c r="B2063" s="100" t="s">
        <v>1113</v>
      </c>
      <c r="C2063" s="110" t="n">
        <v>324</v>
      </c>
    </row>
    <row r="2064" customFormat="false" ht="15" hidden="false" customHeight="false" outlineLevel="0" collapsed="false">
      <c r="B2064" s="100" t="s">
        <v>1114</v>
      </c>
      <c r="C2064" s="110" t="n">
        <v>614</v>
      </c>
    </row>
    <row r="2065" customFormat="false" ht="15" hidden="false" customHeight="false" outlineLevel="0" collapsed="false">
      <c r="B2065" s="100" t="s">
        <v>1115</v>
      </c>
      <c r="C2065" s="110" t="n">
        <v>613</v>
      </c>
    </row>
    <row r="2066" customFormat="false" ht="15" hidden="false" customHeight="false" outlineLevel="0" collapsed="false">
      <c r="B2066" s="100" t="s">
        <v>1116</v>
      </c>
      <c r="C2066" s="110" t="n">
        <v>59</v>
      </c>
    </row>
    <row r="2067" customFormat="false" ht="15" hidden="false" customHeight="false" outlineLevel="0" collapsed="false">
      <c r="B2067" s="100" t="s">
        <v>1117</v>
      </c>
      <c r="C2067" s="110" t="n">
        <v>2</v>
      </c>
    </row>
    <row r="2068" customFormat="false" ht="15" hidden="false" customHeight="false" outlineLevel="0" collapsed="false">
      <c r="B2068" s="100" t="s">
        <v>1118</v>
      </c>
      <c r="C2068" s="110" t="n">
        <v>677</v>
      </c>
    </row>
    <row r="2069" customFormat="false" ht="15" hidden="false" customHeight="false" outlineLevel="0" collapsed="false">
      <c r="B2069" s="100" t="s">
        <v>1119</v>
      </c>
      <c r="C2069" s="110" t="n">
        <v>413</v>
      </c>
    </row>
    <row r="2070" customFormat="false" ht="15" hidden="false" customHeight="false" outlineLevel="0" collapsed="false">
      <c r="B2070" s="100" t="s">
        <v>1120</v>
      </c>
      <c r="C2070" s="110" t="n">
        <v>1691</v>
      </c>
    </row>
    <row r="2071" customFormat="false" ht="15" hidden="false" customHeight="false" outlineLevel="0" collapsed="false">
      <c r="B2071" s="100" t="s">
        <v>1121</v>
      </c>
      <c r="C2071" s="110" t="n">
        <v>283</v>
      </c>
    </row>
    <row r="2072" customFormat="false" ht="15" hidden="false" customHeight="false" outlineLevel="0" collapsed="false">
      <c r="B2072" s="100" t="s">
        <v>1122</v>
      </c>
      <c r="C2072" s="110" t="n">
        <v>574</v>
      </c>
    </row>
    <row r="2073" customFormat="false" ht="15" hidden="false" customHeight="false" outlineLevel="0" collapsed="false">
      <c r="B2073" s="100" t="s">
        <v>1123</v>
      </c>
      <c r="C2073" s="110" t="n">
        <v>185</v>
      </c>
    </row>
    <row r="2074" customFormat="false" ht="15" hidden="false" customHeight="false" outlineLevel="0" collapsed="false">
      <c r="B2074" s="100" t="s">
        <v>1124</v>
      </c>
      <c r="C2074" s="110" t="n">
        <v>526</v>
      </c>
    </row>
    <row r="2075" customFormat="false" ht="15" hidden="false" customHeight="false" outlineLevel="0" collapsed="false">
      <c r="B2075" s="100" t="s">
        <v>1125</v>
      </c>
      <c r="C2075" s="110" t="n">
        <v>587</v>
      </c>
    </row>
    <row r="2076" customFormat="false" ht="15" hidden="false" customHeight="false" outlineLevel="0" collapsed="false">
      <c r="B2076" s="100" t="s">
        <v>1126</v>
      </c>
      <c r="C2076" s="110" t="n">
        <v>1645</v>
      </c>
    </row>
    <row r="2077" customFormat="false" ht="15" hidden="false" customHeight="false" outlineLevel="0" collapsed="false">
      <c r="B2077" s="100" t="s">
        <v>1127</v>
      </c>
      <c r="C2077" s="110" t="n">
        <v>1</v>
      </c>
    </row>
    <row r="2078" customFormat="false" ht="15" hidden="false" customHeight="false" outlineLevel="0" collapsed="false">
      <c r="B2078" s="100" t="s">
        <v>1128</v>
      </c>
      <c r="C2078" s="110" t="n">
        <v>311</v>
      </c>
    </row>
    <row r="2079" customFormat="false" ht="15" hidden="false" customHeight="false" outlineLevel="0" collapsed="false">
      <c r="B2079" s="100" t="s">
        <v>1129</v>
      </c>
      <c r="C2079" s="110" t="n">
        <v>141</v>
      </c>
    </row>
    <row r="2080" customFormat="false" ht="15" hidden="false" customHeight="false" outlineLevel="0" collapsed="false">
      <c r="B2080" s="100" t="s">
        <v>1130</v>
      </c>
      <c r="C2080" s="110" t="n">
        <v>363</v>
      </c>
    </row>
    <row r="2081" customFormat="false" ht="15" hidden="false" customHeight="false" outlineLevel="0" collapsed="false">
      <c r="B2081" s="100" t="s">
        <v>1131</v>
      </c>
      <c r="C2081" s="110" t="n">
        <v>10</v>
      </c>
    </row>
    <row r="2082" customFormat="false" ht="15" hidden="false" customHeight="false" outlineLevel="0" collapsed="false">
      <c r="B2082" s="100" t="s">
        <v>1132</v>
      </c>
      <c r="C2082" s="110" t="n">
        <v>1214</v>
      </c>
    </row>
    <row r="2083" customFormat="false" ht="15" hidden="false" customHeight="false" outlineLevel="0" collapsed="false">
      <c r="B2083" s="100" t="s">
        <v>1133</v>
      </c>
      <c r="C2083" s="110" t="n">
        <v>9</v>
      </c>
    </row>
    <row r="2084" customFormat="false" ht="15" hidden="false" customHeight="false" outlineLevel="0" collapsed="false">
      <c r="B2084" s="100" t="s">
        <v>1134</v>
      </c>
      <c r="C2084" s="110" t="n">
        <v>1061</v>
      </c>
    </row>
    <row r="2085" customFormat="false" ht="15" hidden="false" customHeight="false" outlineLevel="0" collapsed="false">
      <c r="B2085" s="100" t="s">
        <v>1135</v>
      </c>
      <c r="C2085" s="110" t="n">
        <v>6</v>
      </c>
    </row>
    <row r="2086" customFormat="false" ht="15" hidden="false" customHeight="false" outlineLevel="0" collapsed="false">
      <c r="B2086" s="100" t="s">
        <v>1136</v>
      </c>
      <c r="C2086" s="110" t="n">
        <v>611</v>
      </c>
    </row>
    <row r="2087" customFormat="false" ht="15" hidden="false" customHeight="false" outlineLevel="0" collapsed="false">
      <c r="B2087" s="100" t="s">
        <v>1137</v>
      </c>
      <c r="C2087" s="110" t="n">
        <v>113</v>
      </c>
    </row>
    <row r="2088" customFormat="false" ht="15" hidden="false" customHeight="false" outlineLevel="0" collapsed="false">
      <c r="B2088" s="100" t="s">
        <v>1138</v>
      </c>
      <c r="C2088" s="110" t="n">
        <v>995</v>
      </c>
    </row>
    <row r="2089" customFormat="false" ht="15" hidden="false" customHeight="false" outlineLevel="0" collapsed="false">
      <c r="B2089" s="100" t="s">
        <v>1139</v>
      </c>
      <c r="C2089" s="110" t="n">
        <v>2870</v>
      </c>
    </row>
    <row r="2090" customFormat="false" ht="15" hidden="false" customHeight="false" outlineLevel="0" collapsed="false">
      <c r="B2090" s="100" t="s">
        <v>1140</v>
      </c>
      <c r="C2090" s="110" t="n">
        <v>658</v>
      </c>
    </row>
    <row r="2091" customFormat="false" ht="15" hidden="false" customHeight="false" outlineLevel="0" collapsed="false">
      <c r="B2091" s="100" t="s">
        <v>1141</v>
      </c>
      <c r="C2091" s="110" t="n">
        <v>467</v>
      </c>
    </row>
    <row r="2092" customFormat="false" ht="15" hidden="false" customHeight="false" outlineLevel="0" collapsed="false">
      <c r="B2092" s="100" t="s">
        <v>1142</v>
      </c>
      <c r="C2092" s="110" t="n">
        <v>130</v>
      </c>
    </row>
    <row r="2093" customFormat="false" ht="15" hidden="false" customHeight="false" outlineLevel="0" collapsed="false">
      <c r="B2093" s="100" t="s">
        <v>1143</v>
      </c>
      <c r="C2093" s="110" t="n">
        <v>395</v>
      </c>
    </row>
    <row r="2094" customFormat="false" ht="15" hidden="false" customHeight="false" outlineLevel="0" collapsed="false">
      <c r="B2094" s="100" t="s">
        <v>1144</v>
      </c>
      <c r="C2094" s="110" t="n">
        <v>1</v>
      </c>
    </row>
    <row r="2095" customFormat="false" ht="15" hidden="false" customHeight="false" outlineLevel="0" collapsed="false">
      <c r="B2095" s="100" t="s">
        <v>1145</v>
      </c>
      <c r="C2095" s="110" t="n">
        <v>225</v>
      </c>
    </row>
    <row r="2096" customFormat="false" ht="15" hidden="false" customHeight="false" outlineLevel="0" collapsed="false">
      <c r="B2096" s="100" t="s">
        <v>1146</v>
      </c>
      <c r="C2096" s="110" t="n">
        <v>40</v>
      </c>
    </row>
    <row r="2097" customFormat="false" ht="15" hidden="false" customHeight="false" outlineLevel="0" collapsed="false">
      <c r="B2097" s="100" t="s">
        <v>1147</v>
      </c>
      <c r="C2097" s="110" t="n">
        <v>312</v>
      </c>
    </row>
    <row r="2098" customFormat="false" ht="15" hidden="false" customHeight="false" outlineLevel="0" collapsed="false">
      <c r="B2098" s="100" t="s">
        <v>1148</v>
      </c>
      <c r="C2098" s="110" t="n">
        <v>26</v>
      </c>
    </row>
    <row r="2099" customFormat="false" ht="15" hidden="false" customHeight="false" outlineLevel="0" collapsed="false">
      <c r="B2099" s="100" t="s">
        <v>1149</v>
      </c>
      <c r="C2099" s="110" t="n">
        <v>1216</v>
      </c>
    </row>
    <row r="2100" customFormat="false" ht="15" hidden="false" customHeight="false" outlineLevel="0" collapsed="false">
      <c r="B2100" s="100" t="s">
        <v>1150</v>
      </c>
      <c r="C2100" s="110" t="n">
        <v>3</v>
      </c>
    </row>
    <row r="2101" customFormat="false" ht="15" hidden="false" customHeight="false" outlineLevel="0" collapsed="false">
      <c r="B2101" s="100" t="s">
        <v>1151</v>
      </c>
      <c r="C2101" s="110" t="n">
        <v>1069</v>
      </c>
    </row>
    <row r="2102" customFormat="false" ht="15" hidden="false" customHeight="false" outlineLevel="0" collapsed="false">
      <c r="B2102" s="100" t="s">
        <v>1152</v>
      </c>
      <c r="C2102" s="110" t="n">
        <v>153</v>
      </c>
    </row>
    <row r="2103" customFormat="false" ht="15" hidden="false" customHeight="false" outlineLevel="0" collapsed="false">
      <c r="B2103" s="100" t="s">
        <v>1153</v>
      </c>
      <c r="C2103" s="110" t="n">
        <v>1001</v>
      </c>
    </row>
    <row r="2104" customFormat="false" ht="15" hidden="false" customHeight="false" outlineLevel="0" collapsed="false">
      <c r="B2104" s="100" t="s">
        <v>1154</v>
      </c>
      <c r="C2104" s="110" t="n">
        <v>6</v>
      </c>
    </row>
    <row r="2105" customFormat="false" ht="15" hidden="false" customHeight="false" outlineLevel="0" collapsed="false">
      <c r="B2105" s="100" t="s">
        <v>1155</v>
      </c>
      <c r="C2105" s="110" t="n">
        <v>77</v>
      </c>
    </row>
    <row r="2106" customFormat="false" ht="15" hidden="false" customHeight="false" outlineLevel="0" collapsed="false">
      <c r="B2106" s="100" t="s">
        <v>1156</v>
      </c>
      <c r="C2106" s="110" t="n">
        <v>444</v>
      </c>
    </row>
    <row r="2107" customFormat="false" ht="15" hidden="false" customHeight="false" outlineLevel="0" collapsed="false">
      <c r="B2107" s="100" t="s">
        <v>1157</v>
      </c>
      <c r="C2107" s="110" t="n">
        <v>806</v>
      </c>
    </row>
    <row r="2108" customFormat="false" ht="15" hidden="false" customHeight="false" outlineLevel="0" collapsed="false">
      <c r="B2108" s="100" t="s">
        <v>1158</v>
      </c>
      <c r="C2108" s="110" t="n">
        <v>8</v>
      </c>
    </row>
    <row r="2109" customFormat="false" ht="15" hidden="false" customHeight="false" outlineLevel="0" collapsed="false">
      <c r="B2109" s="100" t="s">
        <v>938</v>
      </c>
      <c r="C2109" s="110" t="n">
        <v>9</v>
      </c>
    </row>
    <row r="2110" customFormat="false" ht="15" hidden="false" customHeight="false" outlineLevel="0" collapsed="false">
      <c r="B2110" s="100" t="s">
        <v>1159</v>
      </c>
      <c r="C2110" s="110" t="n">
        <v>12</v>
      </c>
    </row>
    <row r="2111" customFormat="false" ht="15" hidden="false" customHeight="false" outlineLevel="0" collapsed="false">
      <c r="B2111" s="100" t="s">
        <v>1160</v>
      </c>
      <c r="C2111" s="110" t="n">
        <v>19</v>
      </c>
    </row>
    <row r="2112" customFormat="false" ht="15" hidden="false" customHeight="false" outlineLevel="0" collapsed="false">
      <c r="B2112" s="100" t="s">
        <v>942</v>
      </c>
      <c r="C2112" s="110" t="n">
        <v>11</v>
      </c>
    </row>
    <row r="2113" customFormat="false" ht="15" hidden="false" customHeight="false" outlineLevel="0" collapsed="false">
      <c r="B2113" s="100" t="s">
        <v>1161</v>
      </c>
      <c r="C2113" s="110" t="n">
        <v>5</v>
      </c>
    </row>
    <row r="2114" customFormat="false" ht="15" hidden="false" customHeight="false" outlineLevel="0" collapsed="false">
      <c r="B2114" s="100" t="s">
        <v>1162</v>
      </c>
      <c r="C2114" s="110" t="n">
        <v>7</v>
      </c>
    </row>
    <row r="2115" customFormat="false" ht="15" hidden="false" customHeight="false" outlineLevel="0" collapsed="false">
      <c r="B2115" s="100" t="s">
        <v>1163</v>
      </c>
      <c r="C2115" s="110" t="n">
        <v>3</v>
      </c>
    </row>
    <row r="2116" customFormat="false" ht="15" hidden="false" customHeight="false" outlineLevel="0" collapsed="false">
      <c r="B2116" s="100" t="s">
        <v>1164</v>
      </c>
      <c r="C2116" s="110" t="n">
        <v>7</v>
      </c>
    </row>
    <row r="2117" customFormat="false" ht="15" hidden="false" customHeight="false" outlineLevel="0" collapsed="false">
      <c r="B2117" s="100" t="s">
        <v>947</v>
      </c>
      <c r="C2117" s="110" t="n">
        <v>14</v>
      </c>
    </row>
    <row r="2118" customFormat="false" ht="15" hidden="false" customHeight="false" outlineLevel="0" collapsed="false">
      <c r="B2118" s="100" t="s">
        <v>1165</v>
      </c>
      <c r="C2118" s="110" t="n">
        <v>4</v>
      </c>
    </row>
    <row r="2119" customFormat="false" ht="15" hidden="false" customHeight="false" outlineLevel="0" collapsed="false">
      <c r="B2119" s="100" t="s">
        <v>1166</v>
      </c>
      <c r="C2119" s="110" t="n">
        <v>21</v>
      </c>
    </row>
    <row r="2120" customFormat="false" ht="15" hidden="false" customHeight="false" outlineLevel="0" collapsed="false">
      <c r="B2120" s="100" t="s">
        <v>1167</v>
      </c>
      <c r="C2120" s="110" t="n">
        <v>10</v>
      </c>
    </row>
    <row r="2121" customFormat="false" ht="15" hidden="false" customHeight="false" outlineLevel="0" collapsed="false">
      <c r="B2121" s="100" t="s">
        <v>950</v>
      </c>
      <c r="C2121" s="110" t="n">
        <v>10</v>
      </c>
    </row>
    <row r="2122" customFormat="false" ht="15" hidden="false" customHeight="false" outlineLevel="0" collapsed="false">
      <c r="B2122" s="100" t="s">
        <v>1168</v>
      </c>
      <c r="C2122" s="110" t="n">
        <v>3</v>
      </c>
    </row>
    <row r="2123" customFormat="false" ht="15" hidden="false" customHeight="false" outlineLevel="0" collapsed="false">
      <c r="B2123" s="100" t="s">
        <v>952</v>
      </c>
      <c r="C2123" s="110" t="n">
        <v>14</v>
      </c>
    </row>
    <row r="2124" customFormat="false" ht="15" hidden="false" customHeight="false" outlineLevel="0" collapsed="false">
      <c r="B2124" s="100" t="s">
        <v>954</v>
      </c>
      <c r="C2124" s="110" t="n">
        <v>14</v>
      </c>
    </row>
    <row r="2125" customFormat="false" ht="15" hidden="false" customHeight="false" outlineLevel="0" collapsed="false">
      <c r="B2125" s="100" t="s">
        <v>1169</v>
      </c>
      <c r="C2125" s="110" t="n">
        <v>3</v>
      </c>
    </row>
    <row r="2126" customFormat="false" ht="15" hidden="false" customHeight="false" outlineLevel="0" collapsed="false">
      <c r="B2126" s="100" t="s">
        <v>956</v>
      </c>
      <c r="C2126" s="110" t="n">
        <v>20</v>
      </c>
    </row>
    <row r="2127" customFormat="false" ht="15" hidden="false" customHeight="false" outlineLevel="0" collapsed="false">
      <c r="B2127" s="100" t="s">
        <v>1170</v>
      </c>
      <c r="C2127" s="110" t="n">
        <v>1</v>
      </c>
    </row>
    <row r="2128" customFormat="false" ht="15" hidden="false" customHeight="false" outlineLevel="0" collapsed="false">
      <c r="B2128" s="100" t="s">
        <v>1171</v>
      </c>
      <c r="C2128" s="110" t="n">
        <v>5</v>
      </c>
    </row>
    <row r="2129" customFormat="false" ht="15" hidden="false" customHeight="false" outlineLevel="0" collapsed="false">
      <c r="B2129" s="100" t="s">
        <v>959</v>
      </c>
      <c r="C2129" s="110" t="n">
        <v>7</v>
      </c>
    </row>
    <row r="2130" customFormat="false" ht="15" hidden="false" customHeight="false" outlineLevel="0" collapsed="false">
      <c r="B2130" s="100" t="s">
        <v>1172</v>
      </c>
      <c r="C2130" s="110" t="n">
        <v>1</v>
      </c>
    </row>
    <row r="2131" customFormat="false" ht="15" hidden="false" customHeight="false" outlineLevel="0" collapsed="false">
      <c r="B2131" s="100" t="s">
        <v>961</v>
      </c>
      <c r="C2131" s="110" t="n">
        <v>10</v>
      </c>
    </row>
    <row r="2132" customFormat="false" ht="15" hidden="false" customHeight="false" outlineLevel="0" collapsed="false">
      <c r="B2132" s="100" t="s">
        <v>1173</v>
      </c>
      <c r="C2132" s="110" t="n">
        <v>3</v>
      </c>
    </row>
    <row r="2133" customFormat="false" ht="15" hidden="false" customHeight="false" outlineLevel="0" collapsed="false">
      <c r="B2133" s="100" t="s">
        <v>1174</v>
      </c>
      <c r="C2133" s="110" t="n">
        <v>12</v>
      </c>
    </row>
    <row r="2134" customFormat="false" ht="15" hidden="false" customHeight="false" outlineLevel="0" collapsed="false">
      <c r="B2134" s="100" t="s">
        <v>1175</v>
      </c>
      <c r="C2134" s="110" t="n">
        <v>1</v>
      </c>
    </row>
    <row r="2135" customFormat="false" ht="15" hidden="false" customHeight="false" outlineLevel="0" collapsed="false">
      <c r="B2135" s="100" t="s">
        <v>964</v>
      </c>
      <c r="C2135" s="110" t="n">
        <v>11</v>
      </c>
    </row>
    <row r="2136" customFormat="false" ht="15" hidden="false" customHeight="false" outlineLevel="0" collapsed="false">
      <c r="B2136" s="100" t="s">
        <v>1176</v>
      </c>
      <c r="C2136" s="110" t="n">
        <v>6</v>
      </c>
    </row>
    <row r="2137" customFormat="false" ht="15" hidden="false" customHeight="false" outlineLevel="0" collapsed="false">
      <c r="B2137" s="100" t="s">
        <v>1177</v>
      </c>
      <c r="C2137" s="110" t="n">
        <v>5</v>
      </c>
    </row>
    <row r="2138" customFormat="false" ht="15" hidden="false" customHeight="false" outlineLevel="0" collapsed="false">
      <c r="B2138" s="100" t="s">
        <v>967</v>
      </c>
      <c r="C2138" s="110" t="n">
        <v>18</v>
      </c>
    </row>
    <row r="2139" customFormat="false" ht="15" hidden="false" customHeight="false" outlineLevel="0" collapsed="false">
      <c r="B2139" s="100" t="s">
        <v>1178</v>
      </c>
      <c r="C2139" s="110" t="n">
        <v>5</v>
      </c>
    </row>
    <row r="2140" customFormat="false" ht="15" hidden="false" customHeight="false" outlineLevel="0" collapsed="false">
      <c r="B2140" s="100" t="s">
        <v>1179</v>
      </c>
      <c r="C2140" s="110" t="n">
        <v>18</v>
      </c>
    </row>
    <row r="2141" customFormat="false" ht="15" hidden="false" customHeight="false" outlineLevel="0" collapsed="false">
      <c r="B2141" s="100" t="s">
        <v>1180</v>
      </c>
      <c r="C2141" s="110" t="n">
        <v>4</v>
      </c>
    </row>
    <row r="2142" customFormat="false" ht="15" hidden="false" customHeight="false" outlineLevel="0" collapsed="false">
      <c r="B2142" s="100" t="s">
        <v>971</v>
      </c>
      <c r="C2142" s="110" t="n">
        <v>2</v>
      </c>
    </row>
    <row r="2143" customFormat="false" ht="15" hidden="false" customHeight="false" outlineLevel="0" collapsed="false">
      <c r="B2143" s="100" t="s">
        <v>1181</v>
      </c>
      <c r="C2143" s="110" t="n">
        <v>8</v>
      </c>
    </row>
    <row r="2144" customFormat="false" ht="15" hidden="false" customHeight="false" outlineLevel="0" collapsed="false">
      <c r="B2144" s="100" t="s">
        <v>1182</v>
      </c>
      <c r="C2144" s="110" t="n">
        <v>12</v>
      </c>
    </row>
    <row r="2145" customFormat="false" ht="15" hidden="false" customHeight="false" outlineLevel="0" collapsed="false">
      <c r="B2145" s="100" t="s">
        <v>1183</v>
      </c>
      <c r="C2145" s="110" t="n">
        <v>2</v>
      </c>
    </row>
    <row r="2146" customFormat="false" ht="15" hidden="false" customHeight="false" outlineLevel="0" collapsed="false">
      <c r="B2146" s="100" t="s">
        <v>974</v>
      </c>
      <c r="C2146" s="110" t="n">
        <v>23</v>
      </c>
    </row>
    <row r="2147" customFormat="false" ht="15" hidden="false" customHeight="false" outlineLevel="0" collapsed="false">
      <c r="B2147" s="100" t="s">
        <v>1184</v>
      </c>
      <c r="C2147" s="110" t="n">
        <v>3</v>
      </c>
    </row>
    <row r="2148" customFormat="false" ht="15" hidden="false" customHeight="false" outlineLevel="0" collapsed="false">
      <c r="B2148" s="100" t="s">
        <v>1185</v>
      </c>
      <c r="C2148" s="110" t="n">
        <v>3</v>
      </c>
    </row>
    <row r="2149" customFormat="false" ht="15" hidden="false" customHeight="false" outlineLevel="0" collapsed="false">
      <c r="B2149" s="100" t="s">
        <v>977</v>
      </c>
      <c r="C2149" s="110" t="n">
        <v>16</v>
      </c>
    </row>
    <row r="2150" customFormat="false" ht="15" hidden="false" customHeight="false" outlineLevel="0" collapsed="false">
      <c r="B2150" s="100" t="s">
        <v>1186</v>
      </c>
      <c r="C2150" s="110" t="n">
        <v>8</v>
      </c>
    </row>
    <row r="2151" customFormat="false" ht="15" hidden="false" customHeight="false" outlineLevel="0" collapsed="false">
      <c r="B2151" s="100" t="s">
        <v>1187</v>
      </c>
      <c r="C2151" s="110" t="n">
        <v>15</v>
      </c>
    </row>
    <row r="2152" customFormat="false" ht="15" hidden="false" customHeight="false" outlineLevel="0" collapsed="false">
      <c r="B2152" s="100" t="s">
        <v>1188</v>
      </c>
      <c r="C2152" s="110" t="n">
        <v>1</v>
      </c>
    </row>
    <row r="2153" customFormat="false" ht="15" hidden="false" customHeight="false" outlineLevel="0" collapsed="false">
      <c r="B2153" s="100" t="s">
        <v>1189</v>
      </c>
      <c r="C2153" s="110" t="n">
        <v>7</v>
      </c>
    </row>
    <row r="2154" customFormat="false" ht="15" hidden="false" customHeight="false" outlineLevel="0" collapsed="false">
      <c r="B2154" s="100" t="s">
        <v>981</v>
      </c>
      <c r="C2154" s="110" t="n">
        <v>16</v>
      </c>
    </row>
    <row r="2155" customFormat="false" ht="15" hidden="false" customHeight="false" outlineLevel="0" collapsed="false">
      <c r="B2155" s="100" t="s">
        <v>1190</v>
      </c>
      <c r="C2155" s="110" t="n">
        <v>2</v>
      </c>
    </row>
    <row r="2156" customFormat="false" ht="15" hidden="false" customHeight="false" outlineLevel="0" collapsed="false">
      <c r="B2156" s="100" t="s">
        <v>1191</v>
      </c>
      <c r="C2156" s="110" t="n">
        <v>3</v>
      </c>
    </row>
    <row r="2157" customFormat="false" ht="15" hidden="false" customHeight="false" outlineLevel="0" collapsed="false">
      <c r="B2157" s="100" t="s">
        <v>1192</v>
      </c>
      <c r="C2157" s="110" t="n">
        <v>12</v>
      </c>
    </row>
    <row r="2158" customFormat="false" ht="15" hidden="false" customHeight="false" outlineLevel="0" collapsed="false">
      <c r="B2158" s="100" t="s">
        <v>985</v>
      </c>
      <c r="C2158" s="110" t="n">
        <v>6</v>
      </c>
    </row>
    <row r="2159" customFormat="false" ht="15" hidden="false" customHeight="false" outlineLevel="0" collapsed="false">
      <c r="B2159" s="100" t="s">
        <v>1193</v>
      </c>
      <c r="C2159" s="110" t="n">
        <v>2</v>
      </c>
    </row>
    <row r="2160" customFormat="false" ht="15" hidden="false" customHeight="false" outlineLevel="0" collapsed="false">
      <c r="B2160" s="100" t="s">
        <v>1194</v>
      </c>
      <c r="C2160" s="110" t="n">
        <v>10</v>
      </c>
    </row>
    <row r="2161" customFormat="false" ht="15" hidden="false" customHeight="false" outlineLevel="0" collapsed="false">
      <c r="B2161" s="100" t="s">
        <v>1195</v>
      </c>
      <c r="C2161" s="110" t="n">
        <v>7</v>
      </c>
    </row>
    <row r="2162" customFormat="false" ht="15" hidden="false" customHeight="false" outlineLevel="0" collapsed="false">
      <c r="B2162" s="100" t="s">
        <v>987</v>
      </c>
      <c r="C2162" s="110" t="n">
        <v>21</v>
      </c>
    </row>
    <row r="2163" customFormat="false" ht="15" hidden="false" customHeight="false" outlineLevel="0" collapsed="false">
      <c r="B2163" s="100" t="s">
        <v>1196</v>
      </c>
      <c r="C2163" s="110" t="n">
        <v>4</v>
      </c>
    </row>
    <row r="2164" customFormat="false" ht="15" hidden="false" customHeight="false" outlineLevel="0" collapsed="false">
      <c r="B2164" s="100" t="s">
        <v>1197</v>
      </c>
      <c r="C2164" s="110" t="n">
        <v>4</v>
      </c>
    </row>
    <row r="2165" customFormat="false" ht="15" hidden="false" customHeight="false" outlineLevel="0" collapsed="false">
      <c r="B2165" s="100" t="s">
        <v>1198</v>
      </c>
      <c r="C2165" s="110" t="n">
        <v>4</v>
      </c>
    </row>
    <row r="2166" customFormat="false" ht="15" hidden="false" customHeight="false" outlineLevel="0" collapsed="false">
      <c r="B2166" s="100" t="s">
        <v>991</v>
      </c>
      <c r="C2166" s="110" t="n">
        <v>9</v>
      </c>
    </row>
    <row r="2167" customFormat="false" ht="15" hidden="false" customHeight="false" outlineLevel="0" collapsed="false">
      <c r="B2167" s="100" t="s">
        <v>1199</v>
      </c>
      <c r="C2167" s="110" t="n">
        <v>6</v>
      </c>
    </row>
    <row r="2168" customFormat="false" ht="15" hidden="false" customHeight="false" outlineLevel="0" collapsed="false">
      <c r="B2168" s="100" t="s">
        <v>1200</v>
      </c>
      <c r="C2168" s="110" t="n">
        <v>8</v>
      </c>
    </row>
    <row r="2169" customFormat="false" ht="15" hidden="false" customHeight="false" outlineLevel="0" collapsed="false">
      <c r="B2169" s="100" t="s">
        <v>1201</v>
      </c>
      <c r="C2169" s="110" t="n">
        <v>10</v>
      </c>
    </row>
    <row r="2170" customFormat="false" ht="15" hidden="false" customHeight="false" outlineLevel="0" collapsed="false">
      <c r="B2170" s="100" t="s">
        <v>994</v>
      </c>
      <c r="C2170" s="110" t="n">
        <v>10</v>
      </c>
    </row>
    <row r="2171" customFormat="false" ht="15" hidden="false" customHeight="false" outlineLevel="0" collapsed="false">
      <c r="B2171" s="100" t="s">
        <v>1202</v>
      </c>
      <c r="C2171" s="110" t="n">
        <v>3</v>
      </c>
    </row>
    <row r="2172" customFormat="false" ht="15" hidden="false" customHeight="false" outlineLevel="0" collapsed="false">
      <c r="B2172" s="100" t="s">
        <v>997</v>
      </c>
      <c r="C2172" s="110" t="n">
        <v>7</v>
      </c>
    </row>
    <row r="2173" customFormat="false" ht="15" hidden="false" customHeight="false" outlineLevel="0" collapsed="false">
      <c r="B2173" s="100" t="s">
        <v>1203</v>
      </c>
      <c r="C2173" s="110" t="n">
        <v>2</v>
      </c>
    </row>
    <row r="2174" customFormat="false" ht="15" hidden="false" customHeight="false" outlineLevel="0" collapsed="false">
      <c r="B2174" s="100" t="s">
        <v>1204</v>
      </c>
      <c r="C2174" s="110" t="n">
        <v>20</v>
      </c>
    </row>
    <row r="2175" customFormat="false" ht="15" hidden="false" customHeight="false" outlineLevel="0" collapsed="false">
      <c r="B2175" s="100" t="s">
        <v>1205</v>
      </c>
      <c r="C2175" s="110" t="n">
        <v>1</v>
      </c>
    </row>
    <row r="2176" customFormat="false" ht="15" hidden="false" customHeight="false" outlineLevel="0" collapsed="false">
      <c r="B2176" s="100" t="s">
        <v>1000</v>
      </c>
      <c r="C2176" s="110" t="n">
        <v>16</v>
      </c>
    </row>
    <row r="2177" customFormat="false" ht="15" hidden="false" customHeight="false" outlineLevel="0" collapsed="false">
      <c r="B2177" s="100" t="s">
        <v>1002</v>
      </c>
      <c r="C2177" s="110" t="n">
        <v>15</v>
      </c>
    </row>
    <row r="2178" customFormat="false" ht="15" hidden="false" customHeight="false" outlineLevel="0" collapsed="false">
      <c r="B2178" s="100" t="s">
        <v>1004</v>
      </c>
      <c r="C2178" s="110" t="n">
        <v>22</v>
      </c>
    </row>
    <row r="2179" customFormat="false" ht="15" hidden="false" customHeight="false" outlineLevel="0" collapsed="false">
      <c r="B2179" s="100" t="s">
        <v>1206</v>
      </c>
      <c r="C2179" s="110" t="n">
        <v>1</v>
      </c>
    </row>
    <row r="2180" customFormat="false" ht="15" hidden="false" customHeight="false" outlineLevel="0" collapsed="false">
      <c r="B2180" s="100" t="s">
        <v>1006</v>
      </c>
      <c r="C2180" s="110" t="n">
        <v>12</v>
      </c>
    </row>
    <row r="2181" customFormat="false" ht="15" hidden="false" customHeight="false" outlineLevel="0" collapsed="false">
      <c r="B2181" s="100" t="s">
        <v>1207</v>
      </c>
      <c r="C2181" s="110" t="n">
        <v>2</v>
      </c>
    </row>
    <row r="2182" customFormat="false" ht="15" hidden="false" customHeight="false" outlineLevel="0" collapsed="false">
      <c r="B2182" s="100" t="s">
        <v>1208</v>
      </c>
      <c r="C2182" s="110" t="n">
        <v>19</v>
      </c>
    </row>
    <row r="2183" customFormat="false" ht="15" hidden="false" customHeight="false" outlineLevel="0" collapsed="false">
      <c r="B2183" s="100" t="s">
        <v>1209</v>
      </c>
      <c r="C2183" s="110" t="n">
        <v>8</v>
      </c>
    </row>
    <row r="2184" customFormat="false" ht="15" hidden="false" customHeight="false" outlineLevel="0" collapsed="false">
      <c r="B2184" s="100" t="s">
        <v>1210</v>
      </c>
      <c r="C2184" s="110" t="n">
        <v>5</v>
      </c>
    </row>
    <row r="2185" customFormat="false" ht="15" hidden="false" customHeight="false" outlineLevel="0" collapsed="false">
      <c r="B2185" s="100" t="s">
        <v>1211</v>
      </c>
      <c r="C2185" s="110" t="n">
        <v>3</v>
      </c>
    </row>
    <row r="2186" customFormat="false" ht="15" hidden="false" customHeight="false" outlineLevel="0" collapsed="false">
      <c r="B2186" s="100" t="s">
        <v>1212</v>
      </c>
      <c r="C2186" s="110" t="n">
        <v>14</v>
      </c>
    </row>
    <row r="2187" customFormat="false" ht="15" hidden="false" customHeight="false" outlineLevel="0" collapsed="false">
      <c r="B2187" s="100" t="s">
        <v>1213</v>
      </c>
      <c r="C2187" s="110" t="n">
        <v>2</v>
      </c>
    </row>
    <row r="2188" customFormat="false" ht="15" hidden="false" customHeight="false" outlineLevel="0" collapsed="false">
      <c r="B2188" s="100" t="s">
        <v>1214</v>
      </c>
      <c r="C2188" s="110" t="n">
        <v>2</v>
      </c>
    </row>
    <row r="2189" customFormat="false" ht="15" hidden="false" customHeight="false" outlineLevel="0" collapsed="false">
      <c r="B2189" s="100" t="s">
        <v>1215</v>
      </c>
      <c r="C2189" s="110" t="n">
        <v>6</v>
      </c>
    </row>
    <row r="2190" customFormat="false" ht="15" hidden="false" customHeight="false" outlineLevel="0" collapsed="false">
      <c r="B2190" s="100" t="s">
        <v>1216</v>
      </c>
      <c r="C2190" s="110" t="n">
        <v>6</v>
      </c>
    </row>
    <row r="2191" customFormat="false" ht="15" hidden="false" customHeight="false" outlineLevel="0" collapsed="false">
      <c r="B2191" s="100" t="s">
        <v>1217</v>
      </c>
      <c r="C2191" s="110" t="n">
        <v>10</v>
      </c>
    </row>
    <row r="2192" customFormat="false" ht="15" hidden="false" customHeight="false" outlineLevel="0" collapsed="false">
      <c r="B2192" s="100" t="s">
        <v>1218</v>
      </c>
      <c r="C2192" s="110" t="n">
        <v>3</v>
      </c>
    </row>
    <row r="2193" customFormat="false" ht="15" hidden="false" customHeight="false" outlineLevel="0" collapsed="false">
      <c r="B2193" s="100" t="s">
        <v>1219</v>
      </c>
      <c r="C2193" s="110" t="n">
        <v>3</v>
      </c>
    </row>
    <row r="2194" customFormat="false" ht="15" hidden="false" customHeight="false" outlineLevel="0" collapsed="false">
      <c r="B2194" s="100" t="s">
        <v>1220</v>
      </c>
      <c r="C2194" s="110" t="n">
        <v>3</v>
      </c>
    </row>
    <row r="2195" customFormat="false" ht="15" hidden="false" customHeight="false" outlineLevel="0" collapsed="false">
      <c r="B2195" s="100" t="s">
        <v>1221</v>
      </c>
      <c r="C2195" s="110" t="n">
        <v>17</v>
      </c>
    </row>
    <row r="2196" customFormat="false" ht="15" hidden="false" customHeight="false" outlineLevel="0" collapsed="false">
      <c r="B2196" s="100" t="s">
        <v>1016</v>
      </c>
      <c r="C2196" s="110" t="n">
        <v>11</v>
      </c>
    </row>
    <row r="2197" customFormat="false" ht="15" hidden="false" customHeight="false" outlineLevel="0" collapsed="false">
      <c r="B2197" s="100" t="s">
        <v>1222</v>
      </c>
      <c r="C2197" s="110" t="n">
        <v>6</v>
      </c>
    </row>
    <row r="2198" customFormat="false" ht="15" hidden="false" customHeight="false" outlineLevel="0" collapsed="false">
      <c r="B2198" s="100" t="s">
        <v>1223</v>
      </c>
      <c r="C2198" s="110" t="n">
        <v>6</v>
      </c>
    </row>
    <row r="2199" customFormat="false" ht="15" hidden="false" customHeight="false" outlineLevel="0" collapsed="false">
      <c r="B2199" s="100" t="s">
        <v>1224</v>
      </c>
      <c r="C2199" s="110" t="n">
        <v>23</v>
      </c>
    </row>
    <row r="2200" customFormat="false" ht="15" hidden="false" customHeight="false" outlineLevel="0" collapsed="false">
      <c r="B2200" s="100" t="s">
        <v>1225</v>
      </c>
      <c r="C2200" s="110" t="n">
        <v>11</v>
      </c>
    </row>
    <row r="2201" customFormat="false" ht="15" hidden="false" customHeight="false" outlineLevel="0" collapsed="false">
      <c r="B2201" s="100" t="s">
        <v>1226</v>
      </c>
      <c r="C2201" s="110" t="n">
        <v>6</v>
      </c>
    </row>
    <row r="2202" customFormat="false" ht="15" hidden="false" customHeight="false" outlineLevel="0" collapsed="false">
      <c r="B2202" s="100" t="s">
        <v>1227</v>
      </c>
      <c r="C2202" s="110" t="n">
        <v>15</v>
      </c>
    </row>
    <row r="2203" customFormat="false" ht="15" hidden="false" customHeight="false" outlineLevel="0" collapsed="false">
      <c r="B2203" s="100" t="s">
        <v>1022</v>
      </c>
      <c r="C2203" s="110" t="n">
        <v>26</v>
      </c>
    </row>
    <row r="2204" customFormat="false" ht="15" hidden="false" customHeight="false" outlineLevel="0" collapsed="false">
      <c r="B2204" s="100" t="s">
        <v>1024</v>
      </c>
      <c r="C2204" s="110" t="n">
        <v>8</v>
      </c>
    </row>
    <row r="2205" customFormat="false" ht="15" hidden="false" customHeight="false" outlineLevel="0" collapsed="false">
      <c r="B2205" s="100" t="s">
        <v>1228</v>
      </c>
      <c r="C2205" s="110" t="n">
        <v>2</v>
      </c>
    </row>
    <row r="2206" customFormat="false" ht="15" hidden="false" customHeight="false" outlineLevel="0" collapsed="false">
      <c r="B2206" s="100" t="s">
        <v>1229</v>
      </c>
      <c r="C2206" s="110" t="n">
        <v>6</v>
      </c>
    </row>
    <row r="2207" customFormat="false" ht="15" hidden="false" customHeight="false" outlineLevel="0" collapsed="false">
      <c r="B2207" s="100" t="s">
        <v>1027</v>
      </c>
      <c r="C2207" s="110" t="n">
        <v>11</v>
      </c>
    </row>
    <row r="2208" customFormat="false" ht="15" hidden="false" customHeight="false" outlineLevel="0" collapsed="false">
      <c r="B2208" s="100" t="s">
        <v>1230</v>
      </c>
      <c r="C2208" s="110" t="n">
        <v>3</v>
      </c>
    </row>
    <row r="2209" customFormat="false" ht="15" hidden="false" customHeight="false" outlineLevel="0" collapsed="false">
      <c r="B2209" s="100" t="s">
        <v>1231</v>
      </c>
      <c r="C2209" s="110" t="n">
        <v>17</v>
      </c>
    </row>
    <row r="2210" customFormat="false" ht="15" hidden="false" customHeight="false" outlineLevel="0" collapsed="false">
      <c r="B2210" s="100" t="s">
        <v>1232</v>
      </c>
      <c r="C2210" s="110" t="n">
        <v>1</v>
      </c>
    </row>
    <row r="2211" customFormat="false" ht="15" hidden="false" customHeight="false" outlineLevel="0" collapsed="false">
      <c r="B2211" s="100" t="s">
        <v>1233</v>
      </c>
      <c r="C2211" s="110" t="n">
        <v>3</v>
      </c>
    </row>
    <row r="2212" customFormat="false" ht="15" hidden="false" customHeight="false" outlineLevel="0" collapsed="false">
      <c r="B2212" s="100" t="s">
        <v>1234</v>
      </c>
      <c r="C2212" s="110" t="n">
        <v>2</v>
      </c>
    </row>
    <row r="2213" customFormat="false" ht="15" hidden="false" customHeight="false" outlineLevel="0" collapsed="false">
      <c r="B2213" s="100" t="s">
        <v>1033</v>
      </c>
      <c r="C2213" s="110" t="n">
        <v>20</v>
      </c>
    </row>
    <row r="2214" customFormat="false" ht="15" hidden="false" customHeight="false" outlineLevel="0" collapsed="false">
      <c r="B2214" s="100" t="s">
        <v>1036</v>
      </c>
      <c r="C2214" s="110" t="n">
        <v>7</v>
      </c>
    </row>
    <row r="2215" customFormat="false" ht="15" hidden="false" customHeight="false" outlineLevel="0" collapsed="false">
      <c r="B2215" s="100" t="s">
        <v>1235</v>
      </c>
      <c r="C2215" s="110" t="n">
        <v>1</v>
      </c>
    </row>
    <row r="2216" customFormat="false" ht="15" hidden="false" customHeight="false" outlineLevel="0" collapsed="false">
      <c r="B2216" s="100" t="s">
        <v>1038</v>
      </c>
      <c r="C2216" s="110" t="n">
        <v>13</v>
      </c>
    </row>
    <row r="2217" customFormat="false" ht="15" hidden="false" customHeight="false" outlineLevel="0" collapsed="false">
      <c r="B2217" s="100" t="s">
        <v>1236</v>
      </c>
      <c r="C2217" s="110" t="n">
        <v>6</v>
      </c>
    </row>
    <row r="2218" customFormat="false" ht="15" hidden="false" customHeight="false" outlineLevel="0" collapsed="false">
      <c r="B2218" s="100" t="s">
        <v>1237</v>
      </c>
      <c r="C2218" s="110" t="n">
        <v>1</v>
      </c>
    </row>
    <row r="2219" customFormat="false" ht="15" hidden="false" customHeight="false" outlineLevel="0" collapsed="false">
      <c r="B2219" s="100" t="s">
        <v>1238</v>
      </c>
      <c r="C2219" s="110" t="n">
        <v>1</v>
      </c>
    </row>
    <row r="2220" customFormat="false" ht="15" hidden="false" customHeight="false" outlineLevel="0" collapsed="false">
      <c r="B2220" s="100" t="s">
        <v>1239</v>
      </c>
      <c r="C2220" s="110" t="n">
        <v>3</v>
      </c>
    </row>
    <row r="2221" customFormat="false" ht="15" hidden="false" customHeight="false" outlineLevel="0" collapsed="false">
      <c r="B2221" s="100" t="s">
        <v>1042</v>
      </c>
      <c r="C2221" s="110" t="n">
        <v>17</v>
      </c>
    </row>
    <row r="2222" customFormat="false" ht="15" hidden="false" customHeight="false" outlineLevel="0" collapsed="false">
      <c r="B2222" s="100" t="s">
        <v>1240</v>
      </c>
      <c r="C2222" s="110" t="n">
        <v>4</v>
      </c>
    </row>
    <row r="2223" customFormat="false" ht="15" hidden="false" customHeight="false" outlineLevel="0" collapsed="false">
      <c r="B2223" s="100" t="s">
        <v>1241</v>
      </c>
      <c r="C2223" s="110" t="n">
        <v>19</v>
      </c>
    </row>
    <row r="2224" customFormat="false" ht="15" hidden="false" customHeight="false" outlineLevel="0" collapsed="false">
      <c r="B2224" s="100" t="s">
        <v>1242</v>
      </c>
      <c r="C2224" s="110" t="n">
        <v>1</v>
      </c>
    </row>
    <row r="2225" customFormat="false" ht="15" hidden="false" customHeight="false" outlineLevel="0" collapsed="false">
      <c r="B2225" s="100" t="s">
        <v>1243</v>
      </c>
      <c r="C2225" s="110" t="n">
        <v>6</v>
      </c>
    </row>
    <row r="2226" customFormat="false" ht="15" hidden="false" customHeight="false" outlineLevel="0" collapsed="false">
      <c r="B2226" s="100" t="s">
        <v>1045</v>
      </c>
      <c r="C2226" s="110" t="n">
        <v>7</v>
      </c>
    </row>
    <row r="2227" customFormat="false" ht="15" hidden="false" customHeight="false" outlineLevel="0" collapsed="false">
      <c r="B2227" s="100" t="s">
        <v>1244</v>
      </c>
      <c r="C2227" s="110" t="n">
        <v>3</v>
      </c>
    </row>
    <row r="2228" customFormat="false" ht="15" hidden="false" customHeight="false" outlineLevel="0" collapsed="false">
      <c r="B2228" s="100" t="s">
        <v>1049</v>
      </c>
      <c r="C2228" s="110" t="n">
        <v>15</v>
      </c>
    </row>
    <row r="2229" customFormat="false" ht="15" hidden="false" customHeight="false" outlineLevel="0" collapsed="false">
      <c r="B2229" s="100" t="s">
        <v>1051</v>
      </c>
      <c r="C2229" s="110" t="n">
        <v>14</v>
      </c>
    </row>
    <row r="2230" customFormat="false" ht="15" hidden="false" customHeight="false" outlineLevel="0" collapsed="false">
      <c r="B2230" s="100" t="s">
        <v>1053</v>
      </c>
      <c r="C2230" s="110" t="n">
        <v>25</v>
      </c>
    </row>
    <row r="2231" customFormat="false" ht="15" hidden="false" customHeight="false" outlineLevel="0" collapsed="false">
      <c r="B2231" s="100" t="s">
        <v>1245</v>
      </c>
      <c r="C2231" s="110" t="n">
        <v>5</v>
      </c>
    </row>
    <row r="2232" customFormat="false" ht="15" hidden="false" customHeight="false" outlineLevel="0" collapsed="false">
      <c r="B2232" s="100" t="s">
        <v>1055</v>
      </c>
      <c r="C2232" s="110" t="n">
        <v>17</v>
      </c>
    </row>
    <row r="2233" customFormat="false" ht="15" hidden="false" customHeight="false" outlineLevel="0" collapsed="false">
      <c r="B2233" s="100" t="s">
        <v>1246</v>
      </c>
      <c r="C2233" s="110" t="n">
        <v>1</v>
      </c>
    </row>
    <row r="2234" customFormat="false" ht="15" hidden="false" customHeight="false" outlineLevel="0" collapsed="false">
      <c r="B2234" s="100" t="s">
        <v>1247</v>
      </c>
      <c r="C2234" s="110" t="n">
        <v>17</v>
      </c>
    </row>
    <row r="2235" customFormat="false" ht="15" hidden="false" customHeight="false" outlineLevel="0" collapsed="false">
      <c r="B2235" s="100" t="s">
        <v>1248</v>
      </c>
      <c r="C2235" s="110" t="n">
        <v>6</v>
      </c>
    </row>
    <row r="2236" customFormat="false" ht="15" hidden="false" customHeight="false" outlineLevel="0" collapsed="false">
      <c r="B2236" s="100" t="s">
        <v>1249</v>
      </c>
      <c r="C2236" s="110" t="n">
        <v>6</v>
      </c>
    </row>
    <row r="2237" customFormat="false" ht="15" hidden="false" customHeight="false" outlineLevel="0" collapsed="false">
      <c r="B2237" s="100" t="s">
        <v>1250</v>
      </c>
      <c r="C2237" s="110" t="n">
        <v>6</v>
      </c>
    </row>
    <row r="2238" customFormat="false" ht="15" hidden="false" customHeight="false" outlineLevel="0" collapsed="false">
      <c r="B2238" s="100" t="s">
        <v>1251</v>
      </c>
      <c r="C2238" s="110" t="n">
        <v>12</v>
      </c>
    </row>
    <row r="2239" customFormat="false" ht="15" hidden="false" customHeight="false" outlineLevel="0" collapsed="false">
      <c r="B2239" s="100" t="s">
        <v>1252</v>
      </c>
      <c r="C2239" s="110" t="n">
        <v>6</v>
      </c>
    </row>
    <row r="2240" customFormat="false" ht="15" hidden="false" customHeight="false" outlineLevel="0" collapsed="false">
      <c r="B2240" s="100" t="s">
        <v>1253</v>
      </c>
      <c r="C2240" s="110" t="n">
        <v>10</v>
      </c>
    </row>
    <row r="2241" customFormat="false" ht="15" hidden="false" customHeight="false" outlineLevel="0" collapsed="false">
      <c r="B2241" s="100" t="s">
        <v>1061</v>
      </c>
      <c r="C2241" s="110" t="n">
        <v>14</v>
      </c>
    </row>
    <row r="2242" customFormat="false" ht="15" hidden="false" customHeight="false" outlineLevel="0" collapsed="false">
      <c r="B2242" s="100" t="s">
        <v>1254</v>
      </c>
      <c r="C2242" s="110" t="n">
        <v>6</v>
      </c>
    </row>
    <row r="2243" customFormat="false" ht="15" hidden="false" customHeight="false" outlineLevel="0" collapsed="false">
      <c r="B2243" s="100" t="s">
        <v>1255</v>
      </c>
      <c r="C2243" s="110" t="n">
        <v>1</v>
      </c>
    </row>
    <row r="2244" customFormat="false" ht="15" hidden="false" customHeight="false" outlineLevel="0" collapsed="false">
      <c r="B2244" s="100" t="s">
        <v>1066</v>
      </c>
      <c r="C2244" s="110" t="n">
        <v>11</v>
      </c>
    </row>
    <row r="2245" customFormat="false" ht="15" hidden="false" customHeight="false" outlineLevel="0" collapsed="false">
      <c r="B2245" s="100" t="s">
        <v>1256</v>
      </c>
      <c r="C2245" s="110" t="n">
        <v>1</v>
      </c>
    </row>
    <row r="2246" customFormat="false" ht="15" hidden="false" customHeight="false" outlineLevel="0" collapsed="false">
      <c r="B2246" s="100" t="s">
        <v>1257</v>
      </c>
      <c r="C2246" s="110" t="n">
        <v>2</v>
      </c>
    </row>
    <row r="2247" customFormat="false" ht="15" hidden="false" customHeight="false" outlineLevel="0" collapsed="false">
      <c r="B2247" s="100" t="s">
        <v>1258</v>
      </c>
      <c r="C2247" s="110" t="n">
        <v>8</v>
      </c>
    </row>
    <row r="2248" customFormat="false" ht="15" hidden="false" customHeight="false" outlineLevel="0" collapsed="false">
      <c r="B2248" s="100" t="s">
        <v>1070</v>
      </c>
      <c r="C2248" s="110" t="n">
        <v>12</v>
      </c>
    </row>
    <row r="2249" customFormat="false" ht="15" hidden="false" customHeight="false" outlineLevel="0" collapsed="false">
      <c r="B2249" s="100" t="s">
        <v>1259</v>
      </c>
      <c r="C2249" s="110" t="n">
        <v>5</v>
      </c>
    </row>
    <row r="2250" customFormat="false" ht="15" hidden="false" customHeight="false" outlineLevel="0" collapsed="false">
      <c r="B2250" s="100" t="s">
        <v>1260</v>
      </c>
      <c r="C2250" s="110" t="n">
        <v>7</v>
      </c>
    </row>
    <row r="2251" customFormat="false" ht="15" hidden="false" customHeight="false" outlineLevel="0" collapsed="false">
      <c r="B2251" s="100" t="s">
        <v>1261</v>
      </c>
      <c r="C2251" s="110" t="n">
        <v>2</v>
      </c>
    </row>
    <row r="2252" customFormat="false" ht="15" hidden="false" customHeight="false" outlineLevel="0" collapsed="false">
      <c r="B2252" s="100" t="s">
        <v>1073</v>
      </c>
      <c r="C2252" s="110" t="n">
        <v>10</v>
      </c>
    </row>
    <row r="2253" customFormat="false" ht="15" hidden="false" customHeight="false" outlineLevel="0" collapsed="false">
      <c r="B2253" s="100" t="s">
        <v>1075</v>
      </c>
      <c r="C2253" s="110" t="n">
        <v>13</v>
      </c>
    </row>
    <row r="2254" customFormat="false" ht="15" hidden="false" customHeight="false" outlineLevel="0" collapsed="false">
      <c r="B2254" s="100" t="s">
        <v>1262</v>
      </c>
      <c r="C2254" s="110" t="n">
        <v>1</v>
      </c>
    </row>
    <row r="2255" customFormat="false" ht="15" hidden="false" customHeight="false" outlineLevel="0" collapsed="false">
      <c r="B2255" s="100" t="s">
        <v>1077</v>
      </c>
      <c r="C2255" s="110" t="n">
        <v>16</v>
      </c>
    </row>
    <row r="2256" customFormat="false" ht="15" hidden="false" customHeight="false" outlineLevel="0" collapsed="false">
      <c r="B2256" s="100" t="s">
        <v>1263</v>
      </c>
      <c r="C2256" s="110" t="n">
        <v>6</v>
      </c>
    </row>
    <row r="2257" customFormat="false" ht="15" hidden="false" customHeight="false" outlineLevel="0" collapsed="false">
      <c r="B2257" s="100" t="s">
        <v>1079</v>
      </c>
      <c r="C2257" s="110" t="n">
        <v>17</v>
      </c>
    </row>
    <row r="2258" customFormat="false" ht="15" hidden="false" customHeight="false" outlineLevel="0" collapsed="false">
      <c r="B2258" s="100" t="s">
        <v>1264</v>
      </c>
      <c r="C2258" s="110" t="n">
        <v>3</v>
      </c>
    </row>
    <row r="2259" customFormat="false" ht="15" hidden="false" customHeight="false" outlineLevel="0" collapsed="false">
      <c r="B2259" s="100" t="s">
        <v>1265</v>
      </c>
      <c r="C2259" s="110" t="n">
        <v>4</v>
      </c>
    </row>
    <row r="2260" customFormat="false" ht="15" hidden="false" customHeight="false" outlineLevel="0" collapsed="false">
      <c r="B2260" s="100" t="s">
        <v>1082</v>
      </c>
      <c r="C2260" s="110" t="n">
        <v>11</v>
      </c>
    </row>
    <row r="2261" customFormat="false" ht="15" hidden="false" customHeight="false" outlineLevel="0" collapsed="false">
      <c r="B2261" s="100" t="s">
        <v>1266</v>
      </c>
      <c r="C2261" s="110" t="n">
        <v>5</v>
      </c>
    </row>
    <row r="2262" customFormat="false" ht="15" hidden="false" customHeight="false" outlineLevel="0" collapsed="false">
      <c r="B2262" s="100" t="s">
        <v>1267</v>
      </c>
      <c r="C2262" s="110" t="n">
        <v>7</v>
      </c>
    </row>
    <row r="2263" customFormat="false" ht="15" hidden="false" customHeight="false" outlineLevel="0" collapsed="false">
      <c r="B2263" s="100" t="s">
        <v>1268</v>
      </c>
      <c r="C2263" s="110" t="n">
        <v>3</v>
      </c>
    </row>
    <row r="2264" customFormat="false" ht="15" hidden="false" customHeight="false" outlineLevel="0" collapsed="false">
      <c r="B2264" s="100" t="s">
        <v>1269</v>
      </c>
      <c r="C2264" s="110" t="n">
        <v>3</v>
      </c>
    </row>
    <row r="2265" customFormat="false" ht="15" hidden="false" customHeight="false" outlineLevel="0" collapsed="false">
      <c r="B2265" s="100" t="s">
        <v>1270</v>
      </c>
      <c r="C2265" s="110" t="n">
        <v>21</v>
      </c>
    </row>
    <row r="2266" customFormat="false" ht="15" hidden="false" customHeight="false" outlineLevel="0" collapsed="false">
      <c r="B2266" s="100" t="s">
        <v>1271</v>
      </c>
      <c r="C2266" s="110" t="n">
        <v>1</v>
      </c>
    </row>
    <row r="2267" customFormat="false" ht="15" hidden="false" customHeight="false" outlineLevel="0" collapsed="false">
      <c r="B2267" s="100" t="s">
        <v>1272</v>
      </c>
      <c r="C2267" s="110" t="n">
        <v>9</v>
      </c>
    </row>
    <row r="2268" customFormat="false" ht="15" hidden="false" customHeight="false" outlineLevel="0" collapsed="false">
      <c r="B2268" s="100" t="s">
        <v>1273</v>
      </c>
      <c r="C2268" s="110" t="n">
        <v>4</v>
      </c>
    </row>
    <row r="2269" customFormat="false" ht="15" hidden="false" customHeight="false" outlineLevel="0" collapsed="false">
      <c r="B2269" s="100" t="s">
        <v>1087</v>
      </c>
      <c r="C2269" s="110" t="n">
        <v>3</v>
      </c>
    </row>
    <row r="2270" customFormat="false" ht="15" hidden="false" customHeight="false" outlineLevel="0" collapsed="false">
      <c r="B2270" s="100" t="s">
        <v>1089</v>
      </c>
      <c r="C2270" s="110" t="n">
        <v>5</v>
      </c>
    </row>
    <row r="2271" customFormat="false" ht="15" hidden="false" customHeight="false" outlineLevel="0" collapsed="false">
      <c r="B2271" s="100" t="s">
        <v>1274</v>
      </c>
      <c r="C2271" s="110" t="n">
        <v>6</v>
      </c>
    </row>
    <row r="2272" customFormat="false" ht="15" hidden="false" customHeight="false" outlineLevel="0" collapsed="false">
      <c r="B2272" s="100" t="s">
        <v>1275</v>
      </c>
      <c r="C2272" s="110" t="n">
        <v>6</v>
      </c>
    </row>
    <row r="2273" customFormat="false" ht="15" hidden="false" customHeight="false" outlineLevel="0" collapsed="false">
      <c r="B2273" s="100" t="s">
        <v>1276</v>
      </c>
      <c r="C2273" s="110" t="n">
        <v>13</v>
      </c>
    </row>
    <row r="2274" customFormat="false" ht="15" hidden="false" customHeight="false" outlineLevel="0" collapsed="false">
      <c r="B2274" s="100" t="s">
        <v>1277</v>
      </c>
      <c r="C2274" s="110" t="n">
        <v>6</v>
      </c>
    </row>
    <row r="2275" customFormat="false" ht="15" hidden="false" customHeight="false" outlineLevel="0" collapsed="false">
      <c r="B2275" s="100" t="s">
        <v>1278</v>
      </c>
      <c r="C2275" s="110" t="n">
        <v>3</v>
      </c>
    </row>
    <row r="2276" customFormat="false" ht="15" hidden="false" customHeight="false" outlineLevel="0" collapsed="false">
      <c r="B2276" s="100" t="s">
        <v>1279</v>
      </c>
      <c r="C2276" s="110" t="n">
        <v>8</v>
      </c>
    </row>
    <row r="2277" customFormat="false" ht="15" hidden="false" customHeight="false" outlineLevel="0" collapsed="false">
      <c r="B2277" s="100" t="s">
        <v>1095</v>
      </c>
      <c r="C2277" s="110" t="n">
        <v>19</v>
      </c>
    </row>
    <row r="2278" customFormat="false" ht="15" hidden="false" customHeight="false" outlineLevel="0" collapsed="false">
      <c r="B2278" s="100" t="s">
        <v>1280</v>
      </c>
      <c r="C2278" s="110" t="n">
        <v>7</v>
      </c>
    </row>
    <row r="2279" customFormat="false" ht="15" hidden="false" customHeight="false" outlineLevel="0" collapsed="false">
      <c r="B2279" s="100" t="s">
        <v>1281</v>
      </c>
      <c r="C2279" s="110" t="n">
        <v>3</v>
      </c>
    </row>
    <row r="2280" customFormat="false" ht="15" hidden="false" customHeight="false" outlineLevel="0" collapsed="false">
      <c r="B2280" s="100" t="s">
        <v>1282</v>
      </c>
      <c r="C2280" s="110" t="n">
        <v>3</v>
      </c>
    </row>
    <row r="2281" customFormat="false" ht="15" hidden="false" customHeight="false" outlineLevel="0" collapsed="false">
      <c r="B2281" s="100" t="s">
        <v>1283</v>
      </c>
      <c r="C2281" s="110" t="n">
        <v>1</v>
      </c>
    </row>
    <row r="2282" customFormat="false" ht="15" hidden="false" customHeight="false" outlineLevel="0" collapsed="false">
      <c r="B2282" s="100" t="s">
        <v>1284</v>
      </c>
      <c r="C2282" s="110" t="n">
        <v>13</v>
      </c>
    </row>
    <row r="2283" customFormat="false" ht="15" hidden="false" customHeight="false" outlineLevel="0" collapsed="false">
      <c r="B2283" s="100" t="s">
        <v>1285</v>
      </c>
      <c r="C2283" s="110" t="n">
        <v>3</v>
      </c>
    </row>
    <row r="2284" customFormat="false" ht="15" hidden="false" customHeight="false" outlineLevel="0" collapsed="false">
      <c r="B2284" s="100" t="s">
        <v>1099</v>
      </c>
      <c r="C2284" s="110" t="n">
        <v>12</v>
      </c>
    </row>
    <row r="2285" customFormat="false" ht="15" hidden="false" customHeight="false" outlineLevel="0" collapsed="false">
      <c r="B2285" s="100" t="s">
        <v>1286</v>
      </c>
      <c r="C2285" s="110" t="n">
        <v>8</v>
      </c>
    </row>
    <row r="2286" customFormat="false" ht="15" hidden="false" customHeight="false" outlineLevel="0" collapsed="false">
      <c r="B2286" s="100" t="s">
        <v>1101</v>
      </c>
      <c r="C2286" s="110" t="n">
        <v>10</v>
      </c>
    </row>
    <row r="2287" customFormat="false" ht="15" hidden="false" customHeight="false" outlineLevel="0" collapsed="false">
      <c r="B2287" s="100" t="s">
        <v>1287</v>
      </c>
      <c r="C2287" s="110" t="n">
        <v>10</v>
      </c>
    </row>
    <row r="2288" customFormat="false" ht="15" hidden="false" customHeight="false" outlineLevel="0" collapsed="false">
      <c r="B2288" s="100" t="s">
        <v>1288</v>
      </c>
      <c r="C2288" s="110" t="n">
        <v>4</v>
      </c>
    </row>
    <row r="2289" customFormat="false" ht="15" hidden="false" customHeight="false" outlineLevel="0" collapsed="false">
      <c r="B2289" s="100" t="s">
        <v>1289</v>
      </c>
      <c r="C2289" s="110" t="n">
        <v>7</v>
      </c>
    </row>
    <row r="2290" customFormat="false" ht="15" hidden="false" customHeight="false" outlineLevel="0" collapsed="false">
      <c r="B2290" s="100" t="s">
        <v>1290</v>
      </c>
      <c r="C2290" s="110" t="n">
        <v>11</v>
      </c>
    </row>
    <row r="2291" customFormat="false" ht="15" hidden="false" customHeight="false" outlineLevel="0" collapsed="false">
      <c r="B2291" s="100" t="s">
        <v>1291</v>
      </c>
      <c r="C2291" s="110" t="n">
        <v>3</v>
      </c>
    </row>
    <row r="2292" customFormat="false" ht="15" hidden="false" customHeight="false" outlineLevel="0" collapsed="false">
      <c r="B2292" s="100" t="s">
        <v>1292</v>
      </c>
      <c r="C2292" s="110" t="n">
        <v>22</v>
      </c>
    </row>
    <row r="2293" customFormat="false" ht="15" hidden="false" customHeight="false" outlineLevel="0" collapsed="false">
      <c r="B2293" s="100" t="s">
        <v>1293</v>
      </c>
      <c r="C2293" s="110" t="n">
        <v>8</v>
      </c>
    </row>
    <row r="2294" customFormat="false" ht="15" hidden="false" customHeight="false" outlineLevel="0" collapsed="false">
      <c r="B2294" s="100" t="s">
        <v>1294</v>
      </c>
      <c r="C2294" s="110" t="n">
        <v>7</v>
      </c>
    </row>
    <row r="2295" customFormat="false" ht="15" hidden="false" customHeight="false" outlineLevel="0" collapsed="false">
      <c r="B2295" s="100" t="s">
        <v>1295</v>
      </c>
      <c r="C2295" s="110" t="n">
        <v>13</v>
      </c>
    </row>
    <row r="2296" customFormat="false" ht="15" hidden="false" customHeight="false" outlineLevel="0" collapsed="false">
      <c r="B2296" s="100" t="s">
        <v>1296</v>
      </c>
      <c r="C2296" s="110" t="n">
        <v>12</v>
      </c>
    </row>
    <row r="2297" customFormat="false" ht="15" hidden="false" customHeight="false" outlineLevel="0" collapsed="false">
      <c r="B2297" s="100" t="s">
        <v>1297</v>
      </c>
      <c r="C2297" s="110" t="n">
        <v>4</v>
      </c>
    </row>
    <row r="2298" customFormat="false" ht="15" hidden="false" customHeight="false" outlineLevel="0" collapsed="false">
      <c r="B2298" s="100" t="s">
        <v>1113</v>
      </c>
      <c r="C2298" s="110" t="n">
        <v>5</v>
      </c>
    </row>
    <row r="2299" customFormat="false" ht="15" hidden="false" customHeight="false" outlineLevel="0" collapsed="false">
      <c r="B2299" s="100" t="s">
        <v>1298</v>
      </c>
      <c r="C2299" s="110" t="n">
        <v>11</v>
      </c>
    </row>
    <row r="2300" customFormat="false" ht="15" hidden="false" customHeight="false" outlineLevel="0" collapsed="false">
      <c r="B2300" s="100" t="s">
        <v>1299</v>
      </c>
      <c r="C2300" s="110" t="n">
        <v>9</v>
      </c>
    </row>
    <row r="2301" customFormat="false" ht="15" hidden="false" customHeight="false" outlineLevel="0" collapsed="false">
      <c r="B2301" s="100" t="s">
        <v>1300</v>
      </c>
      <c r="C2301" s="110" t="n">
        <v>17</v>
      </c>
    </row>
    <row r="2302" customFormat="false" ht="15" hidden="false" customHeight="false" outlineLevel="0" collapsed="false">
      <c r="B2302" s="100" t="s">
        <v>1301</v>
      </c>
      <c r="C2302" s="110" t="n">
        <v>2</v>
      </c>
    </row>
    <row r="2303" customFormat="false" ht="15" hidden="false" customHeight="false" outlineLevel="0" collapsed="false">
      <c r="B2303" s="100" t="s">
        <v>1117</v>
      </c>
      <c r="C2303" s="110" t="n">
        <v>20</v>
      </c>
    </row>
    <row r="2304" customFormat="false" ht="15" hidden="false" customHeight="false" outlineLevel="0" collapsed="false">
      <c r="B2304" s="100" t="s">
        <v>1302</v>
      </c>
      <c r="C2304" s="110" t="n">
        <v>21</v>
      </c>
    </row>
    <row r="2305" customFormat="false" ht="15" hidden="false" customHeight="false" outlineLevel="0" collapsed="false">
      <c r="B2305" s="100" t="s">
        <v>1303</v>
      </c>
      <c r="C2305" s="110" t="n">
        <v>3</v>
      </c>
    </row>
    <row r="2306" customFormat="false" ht="15" hidden="false" customHeight="false" outlineLevel="0" collapsed="false">
      <c r="B2306" s="100" t="s">
        <v>1304</v>
      </c>
      <c r="C2306" s="110" t="n">
        <v>15</v>
      </c>
    </row>
    <row r="2307" customFormat="false" ht="15" hidden="false" customHeight="false" outlineLevel="0" collapsed="false">
      <c r="B2307" s="100" t="s">
        <v>1305</v>
      </c>
      <c r="C2307" s="110" t="n">
        <v>1</v>
      </c>
    </row>
    <row r="2308" customFormat="false" ht="15" hidden="false" customHeight="false" outlineLevel="0" collapsed="false">
      <c r="B2308" s="100" t="s">
        <v>1306</v>
      </c>
      <c r="C2308" s="110" t="n">
        <v>3</v>
      </c>
    </row>
    <row r="2309" customFormat="false" ht="15" hidden="false" customHeight="false" outlineLevel="0" collapsed="false">
      <c r="B2309" s="100" t="s">
        <v>1307</v>
      </c>
      <c r="C2309" s="110" t="n">
        <v>6</v>
      </c>
    </row>
    <row r="2310" customFormat="false" ht="15" hidden="false" customHeight="false" outlineLevel="0" collapsed="false">
      <c r="B2310" s="100" t="s">
        <v>1308</v>
      </c>
      <c r="C2310" s="110" t="n">
        <v>11</v>
      </c>
    </row>
    <row r="2311" customFormat="false" ht="15" hidden="false" customHeight="false" outlineLevel="0" collapsed="false">
      <c r="B2311" s="100" t="s">
        <v>1123</v>
      </c>
      <c r="C2311" s="110" t="n">
        <v>13</v>
      </c>
    </row>
    <row r="2312" customFormat="false" ht="15" hidden="false" customHeight="false" outlineLevel="0" collapsed="false">
      <c r="B2312" s="100" t="s">
        <v>1309</v>
      </c>
      <c r="C2312" s="110" t="n">
        <v>21</v>
      </c>
    </row>
    <row r="2313" customFormat="false" ht="15" hidden="false" customHeight="false" outlineLevel="0" collapsed="false">
      <c r="B2313" s="100" t="s">
        <v>1310</v>
      </c>
      <c r="C2313" s="110" t="n">
        <v>18</v>
      </c>
    </row>
    <row r="2314" customFormat="false" ht="15" hidden="false" customHeight="false" outlineLevel="0" collapsed="false">
      <c r="B2314" s="100" t="s">
        <v>1127</v>
      </c>
      <c r="C2314" s="110" t="n">
        <v>2</v>
      </c>
    </row>
    <row r="2315" customFormat="false" ht="15" hidden="false" customHeight="false" outlineLevel="0" collapsed="false">
      <c r="B2315" s="100" t="s">
        <v>1311</v>
      </c>
      <c r="C2315" s="110" t="n">
        <v>5</v>
      </c>
    </row>
    <row r="2316" customFormat="false" ht="15" hidden="false" customHeight="false" outlineLevel="0" collapsed="false">
      <c r="B2316" s="100" t="s">
        <v>1129</v>
      </c>
      <c r="C2316" s="110" t="n">
        <v>14</v>
      </c>
    </row>
    <row r="2317" customFormat="false" ht="15" hidden="false" customHeight="false" outlineLevel="0" collapsed="false">
      <c r="B2317" s="100" t="s">
        <v>1131</v>
      </c>
      <c r="C2317" s="110" t="n">
        <v>16</v>
      </c>
    </row>
    <row r="2318" customFormat="false" ht="15" hidden="false" customHeight="false" outlineLevel="0" collapsed="false">
      <c r="B2318" s="100" t="s">
        <v>1133</v>
      </c>
      <c r="C2318" s="110" t="n">
        <v>5</v>
      </c>
    </row>
    <row r="2319" customFormat="false" ht="15" hidden="false" customHeight="false" outlineLevel="0" collapsed="false">
      <c r="B2319" s="100" t="s">
        <v>1312</v>
      </c>
      <c r="C2319" s="110" t="n">
        <v>3</v>
      </c>
    </row>
    <row r="2320" customFormat="false" ht="15" hidden="false" customHeight="false" outlineLevel="0" collapsed="false">
      <c r="B2320" s="100" t="s">
        <v>1135</v>
      </c>
      <c r="C2320" s="110" t="n">
        <v>14</v>
      </c>
    </row>
    <row r="2321" customFormat="false" ht="15" hidden="false" customHeight="false" outlineLevel="0" collapsed="false">
      <c r="B2321" s="100" t="s">
        <v>1137</v>
      </c>
      <c r="C2321" s="110" t="n">
        <v>20</v>
      </c>
    </row>
    <row r="2322" customFormat="false" ht="15" hidden="false" customHeight="false" outlineLevel="0" collapsed="false">
      <c r="B2322" s="100" t="s">
        <v>1313</v>
      </c>
      <c r="C2322" s="110" t="n">
        <v>3</v>
      </c>
    </row>
    <row r="2323" customFormat="false" ht="15" hidden="false" customHeight="false" outlineLevel="0" collapsed="false">
      <c r="B2323" s="100" t="s">
        <v>1314</v>
      </c>
      <c r="C2323" s="110" t="n">
        <v>18</v>
      </c>
    </row>
    <row r="2324" customFormat="false" ht="15" hidden="false" customHeight="false" outlineLevel="0" collapsed="false">
      <c r="B2324" s="100" t="s">
        <v>1315</v>
      </c>
      <c r="C2324" s="110" t="n">
        <v>22</v>
      </c>
    </row>
    <row r="2325" customFormat="false" ht="15" hidden="false" customHeight="false" outlineLevel="0" collapsed="false">
      <c r="B2325" s="100" t="s">
        <v>1316</v>
      </c>
      <c r="C2325" s="110" t="n">
        <v>1</v>
      </c>
    </row>
    <row r="2326" customFormat="false" ht="15" hidden="false" customHeight="false" outlineLevel="0" collapsed="false">
      <c r="B2326" s="100" t="s">
        <v>1317</v>
      </c>
      <c r="C2326" s="110" t="n">
        <v>29</v>
      </c>
    </row>
    <row r="2327" customFormat="false" ht="15" hidden="false" customHeight="false" outlineLevel="0" collapsed="false">
      <c r="B2327" s="100" t="s">
        <v>1318</v>
      </c>
      <c r="C2327" s="110" t="n">
        <v>9</v>
      </c>
    </row>
    <row r="2328" customFormat="false" ht="15" hidden="false" customHeight="false" outlineLevel="0" collapsed="false">
      <c r="B2328" s="100" t="s">
        <v>1142</v>
      </c>
      <c r="C2328" s="110" t="n">
        <v>5</v>
      </c>
    </row>
    <row r="2329" customFormat="false" ht="15" hidden="false" customHeight="false" outlineLevel="0" collapsed="false">
      <c r="B2329" s="100" t="s">
        <v>1319</v>
      </c>
      <c r="C2329" s="110" t="n">
        <v>5</v>
      </c>
    </row>
    <row r="2330" customFormat="false" ht="15" hidden="false" customHeight="false" outlineLevel="0" collapsed="false">
      <c r="B2330" s="100" t="s">
        <v>1144</v>
      </c>
      <c r="C2330" s="110" t="n">
        <v>9</v>
      </c>
    </row>
    <row r="2331" customFormat="false" ht="15" hidden="false" customHeight="false" outlineLevel="0" collapsed="false">
      <c r="B2331" s="100" t="s">
        <v>1320</v>
      </c>
      <c r="C2331" s="110" t="n">
        <v>3</v>
      </c>
    </row>
    <row r="2332" customFormat="false" ht="15" hidden="false" customHeight="false" outlineLevel="0" collapsed="false">
      <c r="B2332" s="100" t="s">
        <v>1146</v>
      </c>
      <c r="C2332" s="110" t="n">
        <v>6</v>
      </c>
    </row>
    <row r="2333" customFormat="false" ht="15" hidden="false" customHeight="false" outlineLevel="0" collapsed="false">
      <c r="B2333" s="100" t="s">
        <v>1321</v>
      </c>
      <c r="C2333" s="110" t="n">
        <v>2</v>
      </c>
    </row>
    <row r="2334" customFormat="false" ht="15" hidden="false" customHeight="false" outlineLevel="0" collapsed="false">
      <c r="B2334" s="100" t="s">
        <v>1148</v>
      </c>
      <c r="C2334" s="110" t="n">
        <v>19</v>
      </c>
    </row>
    <row r="2335" customFormat="false" ht="15" hidden="false" customHeight="false" outlineLevel="0" collapsed="false">
      <c r="B2335" s="100" t="s">
        <v>1150</v>
      </c>
      <c r="C2335" s="110" t="n">
        <v>19</v>
      </c>
    </row>
    <row r="2336" customFormat="false" ht="15" hidden="false" customHeight="false" outlineLevel="0" collapsed="false">
      <c r="B2336" s="100" t="s">
        <v>1322</v>
      </c>
      <c r="C2336" s="110" t="n">
        <v>1</v>
      </c>
    </row>
    <row r="2337" customFormat="false" ht="15" hidden="false" customHeight="false" outlineLevel="0" collapsed="false">
      <c r="B2337" s="100" t="s">
        <v>1152</v>
      </c>
      <c r="C2337" s="110" t="n">
        <v>7</v>
      </c>
    </row>
    <row r="2338" customFormat="false" ht="15" hidden="false" customHeight="false" outlineLevel="0" collapsed="false">
      <c r="B2338" s="100" t="s">
        <v>1154</v>
      </c>
      <c r="C2338" s="110" t="n">
        <v>6</v>
      </c>
    </row>
    <row r="2339" customFormat="false" ht="15" hidden="false" customHeight="false" outlineLevel="0" collapsed="false">
      <c r="B2339" s="100" t="s">
        <v>1323</v>
      </c>
      <c r="C2339" s="110" t="n">
        <v>10</v>
      </c>
    </row>
    <row r="2340" customFormat="false" ht="15" hidden="false" customHeight="false" outlineLevel="0" collapsed="false">
      <c r="B2340" s="100" t="s">
        <v>1324</v>
      </c>
      <c r="C2340" s="110" t="n">
        <v>1</v>
      </c>
    </row>
    <row r="2341" customFormat="false" ht="15" hidden="false" customHeight="false" outlineLevel="0" collapsed="false">
      <c r="B2341" s="100" t="s">
        <v>1325</v>
      </c>
      <c r="C2341" s="110" t="n">
        <v>6</v>
      </c>
    </row>
    <row r="2342" customFormat="false" ht="15" hidden="false" customHeight="false" outlineLevel="0" collapsed="false">
      <c r="B2342" s="100" t="s">
        <v>1158</v>
      </c>
      <c r="C2342" s="110" t="n">
        <v>21</v>
      </c>
    </row>
    <row r="2343" customFormat="false" ht="15" hidden="false" customHeight="false" outlineLevel="0" collapsed="false">
      <c r="B2343" s="100" t="s">
        <v>1326</v>
      </c>
      <c r="C2343" s="110" t="n">
        <v>10</v>
      </c>
    </row>
    <row r="2344" customFormat="false" ht="15" hidden="false" customHeight="false" outlineLevel="0" collapsed="false">
      <c r="B2344" s="100" t="s">
        <v>1327</v>
      </c>
      <c r="C2344" s="110" t="n">
        <v>15</v>
      </c>
    </row>
    <row r="2345" customFormat="false" ht="15" hidden="false" customHeight="false" outlineLevel="0" collapsed="false">
      <c r="B2345" s="100" t="s">
        <v>1328</v>
      </c>
      <c r="C2345" s="110" t="n">
        <v>12</v>
      </c>
    </row>
    <row r="2346" customFormat="false" ht="15" hidden="false" customHeight="false" outlineLevel="0" collapsed="false">
      <c r="B2346" s="100" t="s">
        <v>1329</v>
      </c>
      <c r="C2346" s="110" t="n">
        <v>5</v>
      </c>
    </row>
    <row r="2347" customFormat="false" ht="15" hidden="false" customHeight="false" outlineLevel="0" collapsed="false">
      <c r="B2347" s="100" t="s">
        <v>1330</v>
      </c>
      <c r="C2347" s="110" t="n">
        <v>1</v>
      </c>
    </row>
    <row r="2348" customFormat="false" ht="15" hidden="false" customHeight="false" outlineLevel="0" collapsed="false">
      <c r="B2348" s="100" t="s">
        <v>1162</v>
      </c>
      <c r="C2348" s="110" t="n">
        <v>27</v>
      </c>
    </row>
    <row r="2349" customFormat="false" ht="15" hidden="false" customHeight="false" outlineLevel="0" collapsed="false">
      <c r="B2349" s="100" t="s">
        <v>1331</v>
      </c>
      <c r="C2349" s="110" t="n">
        <v>29</v>
      </c>
    </row>
    <row r="2350" customFormat="false" ht="15" hidden="false" customHeight="false" outlineLevel="0" collapsed="false">
      <c r="B2350" s="100" t="s">
        <v>1332</v>
      </c>
      <c r="C2350" s="110" t="n">
        <v>1</v>
      </c>
    </row>
    <row r="2351" customFormat="false" ht="15" hidden="false" customHeight="false" outlineLevel="0" collapsed="false">
      <c r="B2351" s="100" t="s">
        <v>1333</v>
      </c>
      <c r="C2351" s="110" t="n">
        <v>13</v>
      </c>
    </row>
    <row r="2352" customFormat="false" ht="15" hidden="false" customHeight="false" outlineLevel="0" collapsed="false">
      <c r="B2352" s="100" t="s">
        <v>1334</v>
      </c>
      <c r="C2352" s="110" t="n">
        <v>1</v>
      </c>
    </row>
    <row r="2353" customFormat="false" ht="15" hidden="false" customHeight="false" outlineLevel="0" collapsed="false">
      <c r="B2353" s="100" t="s">
        <v>1165</v>
      </c>
      <c r="C2353" s="110" t="n">
        <v>11</v>
      </c>
    </row>
    <row r="2354" customFormat="false" ht="15" hidden="false" customHeight="false" outlineLevel="0" collapsed="false">
      <c r="B2354" s="100" t="s">
        <v>1167</v>
      </c>
      <c r="C2354" s="110" t="n">
        <v>3</v>
      </c>
    </row>
    <row r="2355" customFormat="false" ht="15" hidden="false" customHeight="false" outlineLevel="0" collapsed="false">
      <c r="B2355" s="100" t="s">
        <v>1168</v>
      </c>
      <c r="C2355" s="110" t="n">
        <v>36</v>
      </c>
    </row>
    <row r="2356" customFormat="false" ht="15" hidden="false" customHeight="false" outlineLevel="0" collapsed="false">
      <c r="B2356" s="100" t="s">
        <v>1335</v>
      </c>
      <c r="C2356" s="110" t="n">
        <v>19</v>
      </c>
    </row>
    <row r="2357" customFormat="false" ht="15" hidden="false" customHeight="false" outlineLevel="0" collapsed="false">
      <c r="B2357" s="100" t="s">
        <v>1169</v>
      </c>
      <c r="C2357" s="110" t="n">
        <v>25</v>
      </c>
    </row>
    <row r="2358" customFormat="false" ht="15" hidden="false" customHeight="false" outlineLevel="0" collapsed="false">
      <c r="B2358" s="100" t="s">
        <v>1336</v>
      </c>
      <c r="C2358" s="110" t="n">
        <v>3</v>
      </c>
    </row>
    <row r="2359" customFormat="false" ht="15" hidden="false" customHeight="false" outlineLevel="0" collapsed="false">
      <c r="B2359" s="100" t="s">
        <v>1170</v>
      </c>
      <c r="C2359" s="110" t="n">
        <v>30</v>
      </c>
    </row>
    <row r="2360" customFormat="false" ht="15" hidden="false" customHeight="false" outlineLevel="0" collapsed="false">
      <c r="B2360" s="100" t="s">
        <v>1337</v>
      </c>
      <c r="C2360" s="110" t="n">
        <v>24</v>
      </c>
    </row>
    <row r="2361" customFormat="false" ht="15" hidden="false" customHeight="false" outlineLevel="0" collapsed="false">
      <c r="B2361" s="100" t="s">
        <v>1338</v>
      </c>
      <c r="C2361" s="110" t="n">
        <v>3</v>
      </c>
    </row>
    <row r="2362" customFormat="false" ht="15" hidden="false" customHeight="false" outlineLevel="0" collapsed="false">
      <c r="B2362" s="100" t="s">
        <v>1172</v>
      </c>
      <c r="C2362" s="110" t="n">
        <v>33</v>
      </c>
    </row>
    <row r="2363" customFormat="false" ht="15" hidden="false" customHeight="false" outlineLevel="0" collapsed="false">
      <c r="B2363" s="100" t="s">
        <v>1173</v>
      </c>
      <c r="C2363" s="110" t="n">
        <v>13</v>
      </c>
    </row>
    <row r="2364" customFormat="false" ht="15" hidden="false" customHeight="false" outlineLevel="0" collapsed="false">
      <c r="B2364" s="100" t="s">
        <v>1339</v>
      </c>
      <c r="C2364" s="110" t="n">
        <v>1</v>
      </c>
    </row>
    <row r="2365" customFormat="false" ht="15" hidden="false" customHeight="false" outlineLevel="0" collapsed="false">
      <c r="B2365" s="100" t="s">
        <v>1175</v>
      </c>
      <c r="C2365" s="110" t="n">
        <v>19</v>
      </c>
    </row>
    <row r="2366" customFormat="false" ht="15" hidden="false" customHeight="false" outlineLevel="0" collapsed="false">
      <c r="B2366" s="100" t="s">
        <v>1340</v>
      </c>
      <c r="C2366" s="110" t="n">
        <v>1</v>
      </c>
    </row>
    <row r="2367" customFormat="false" ht="15" hidden="false" customHeight="false" outlineLevel="0" collapsed="false">
      <c r="B2367" s="100" t="s">
        <v>1341</v>
      </c>
      <c r="C2367" s="110" t="n">
        <v>17</v>
      </c>
    </row>
    <row r="2368" customFormat="false" ht="15" hidden="false" customHeight="false" outlineLevel="0" collapsed="false">
      <c r="B2368" s="100" t="s">
        <v>1342</v>
      </c>
      <c r="C2368" s="110" t="n">
        <v>10</v>
      </c>
    </row>
    <row r="2369" customFormat="false" ht="15" hidden="false" customHeight="false" outlineLevel="0" collapsed="false">
      <c r="B2369" s="100" t="s">
        <v>1343</v>
      </c>
      <c r="C2369" s="110" t="n">
        <v>5</v>
      </c>
    </row>
    <row r="2370" customFormat="false" ht="15" hidden="false" customHeight="false" outlineLevel="0" collapsed="false">
      <c r="B2370" s="100" t="s">
        <v>1177</v>
      </c>
      <c r="C2370" s="110" t="n">
        <v>14</v>
      </c>
    </row>
    <row r="2371" customFormat="false" ht="15" hidden="false" customHeight="false" outlineLevel="0" collapsed="false">
      <c r="B2371" s="100" t="s">
        <v>1178</v>
      </c>
      <c r="C2371" s="110" t="n">
        <v>14</v>
      </c>
    </row>
    <row r="2372" customFormat="false" ht="15" hidden="false" customHeight="false" outlineLevel="0" collapsed="false">
      <c r="B2372" s="100" t="s">
        <v>1344</v>
      </c>
      <c r="C2372" s="110" t="n">
        <v>8</v>
      </c>
    </row>
    <row r="2373" customFormat="false" ht="15" hidden="false" customHeight="false" outlineLevel="0" collapsed="false">
      <c r="B2373" s="100" t="s">
        <v>1345</v>
      </c>
      <c r="C2373" s="110" t="n">
        <v>3</v>
      </c>
    </row>
    <row r="2374" customFormat="false" ht="15" hidden="false" customHeight="false" outlineLevel="0" collapsed="false">
      <c r="B2374" s="100" t="s">
        <v>1346</v>
      </c>
      <c r="C2374" s="110" t="n">
        <v>11</v>
      </c>
    </row>
    <row r="2375" customFormat="false" ht="15" hidden="false" customHeight="false" outlineLevel="0" collapsed="false">
      <c r="B2375" s="100" t="s">
        <v>1347</v>
      </c>
      <c r="C2375" s="110" t="n">
        <v>3</v>
      </c>
    </row>
    <row r="2376" customFormat="false" ht="15" hidden="false" customHeight="false" outlineLevel="0" collapsed="false">
      <c r="B2376" s="100" t="s">
        <v>1181</v>
      </c>
      <c r="C2376" s="110" t="n">
        <v>32</v>
      </c>
    </row>
    <row r="2377" customFormat="false" ht="15" hidden="false" customHeight="false" outlineLevel="0" collapsed="false">
      <c r="B2377" s="100" t="s">
        <v>1183</v>
      </c>
      <c r="C2377" s="110" t="n">
        <v>10</v>
      </c>
    </row>
    <row r="2378" customFormat="false" ht="15" hidden="false" customHeight="false" outlineLevel="0" collapsed="false">
      <c r="B2378" s="100" t="s">
        <v>1348</v>
      </c>
      <c r="C2378" s="110" t="n">
        <v>1</v>
      </c>
    </row>
    <row r="2379" customFormat="false" ht="15" hidden="false" customHeight="false" outlineLevel="0" collapsed="false">
      <c r="B2379" s="100" t="s">
        <v>1184</v>
      </c>
      <c r="C2379" s="110" t="n">
        <v>12</v>
      </c>
    </row>
    <row r="2380" customFormat="false" ht="15" hidden="false" customHeight="false" outlineLevel="0" collapsed="false">
      <c r="B2380" s="100" t="s">
        <v>1349</v>
      </c>
      <c r="C2380" s="110" t="n">
        <v>14</v>
      </c>
    </row>
    <row r="2381" customFormat="false" ht="15" hidden="false" customHeight="false" outlineLevel="0" collapsed="false">
      <c r="B2381" s="100" t="s">
        <v>1350</v>
      </c>
      <c r="C2381" s="110" t="n">
        <v>23</v>
      </c>
    </row>
    <row r="2382" customFormat="false" ht="15" hidden="false" customHeight="false" outlineLevel="0" collapsed="false">
      <c r="B2382" s="100" t="s">
        <v>1351</v>
      </c>
      <c r="C2382" s="110" t="n">
        <v>19</v>
      </c>
    </row>
    <row r="2383" customFormat="false" ht="15" hidden="false" customHeight="false" outlineLevel="0" collapsed="false">
      <c r="B2383" s="100" t="s">
        <v>1189</v>
      </c>
      <c r="C2383" s="110" t="n">
        <v>20</v>
      </c>
    </row>
    <row r="2384" customFormat="false" ht="15" hidden="false" customHeight="false" outlineLevel="0" collapsed="false">
      <c r="B2384" s="100" t="s">
        <v>1352</v>
      </c>
      <c r="C2384" s="110" t="n">
        <v>17</v>
      </c>
    </row>
    <row r="2385" customFormat="false" ht="15" hidden="false" customHeight="false" outlineLevel="0" collapsed="false">
      <c r="B2385" s="100" t="s">
        <v>1353</v>
      </c>
      <c r="C2385" s="110" t="n">
        <v>4</v>
      </c>
    </row>
    <row r="2386" customFormat="false" ht="15" hidden="false" customHeight="false" outlineLevel="0" collapsed="false">
      <c r="B2386" s="100" t="s">
        <v>1191</v>
      </c>
      <c r="C2386" s="110" t="n">
        <v>20</v>
      </c>
    </row>
    <row r="2387" customFormat="false" ht="15" hidden="false" customHeight="false" outlineLevel="0" collapsed="false">
      <c r="B2387" s="100" t="s">
        <v>1354</v>
      </c>
      <c r="C2387" s="110" t="n">
        <v>7</v>
      </c>
    </row>
    <row r="2388" customFormat="false" ht="15" hidden="false" customHeight="false" outlineLevel="0" collapsed="false">
      <c r="B2388" s="100" t="s">
        <v>1355</v>
      </c>
      <c r="C2388" s="110" t="n">
        <v>15</v>
      </c>
    </row>
    <row r="2389" customFormat="false" ht="15" hidden="false" customHeight="false" outlineLevel="0" collapsed="false">
      <c r="B2389" s="100" t="s">
        <v>1193</v>
      </c>
      <c r="C2389" s="110" t="n">
        <v>20</v>
      </c>
    </row>
    <row r="2390" customFormat="false" ht="15" hidden="false" customHeight="false" outlineLevel="0" collapsed="false">
      <c r="B2390" s="100" t="s">
        <v>1356</v>
      </c>
      <c r="C2390" s="110" t="n">
        <v>2</v>
      </c>
    </row>
    <row r="2391" customFormat="false" ht="15" hidden="false" customHeight="false" outlineLevel="0" collapsed="false">
      <c r="B2391" s="100" t="s">
        <v>1195</v>
      </c>
      <c r="C2391" s="110" t="n">
        <v>27</v>
      </c>
    </row>
    <row r="2392" customFormat="false" ht="15" hidden="false" customHeight="false" outlineLevel="0" collapsed="false">
      <c r="B2392" s="100" t="s">
        <v>1196</v>
      </c>
      <c r="C2392" s="110" t="n">
        <v>20</v>
      </c>
    </row>
    <row r="2393" customFormat="false" ht="15" hidden="false" customHeight="false" outlineLevel="0" collapsed="false">
      <c r="B2393" s="100" t="s">
        <v>1357</v>
      </c>
      <c r="C2393" s="110" t="n">
        <v>1</v>
      </c>
    </row>
    <row r="2394" customFormat="false" ht="15" hidden="false" customHeight="false" outlineLevel="0" collapsed="false">
      <c r="B2394" s="100" t="s">
        <v>1358</v>
      </c>
      <c r="C2394" s="110" t="n">
        <v>9</v>
      </c>
    </row>
    <row r="2395" customFormat="false" ht="15" hidden="false" customHeight="false" outlineLevel="0" collapsed="false">
      <c r="B2395" s="100" t="s">
        <v>1359</v>
      </c>
      <c r="C2395" s="110" t="n">
        <v>4</v>
      </c>
    </row>
    <row r="2396" customFormat="false" ht="15" hidden="false" customHeight="false" outlineLevel="0" collapsed="false">
      <c r="B2396" s="100" t="s">
        <v>1360</v>
      </c>
      <c r="C2396" s="110" t="n">
        <v>25</v>
      </c>
    </row>
    <row r="2397" customFormat="false" ht="15" hidden="false" customHeight="false" outlineLevel="0" collapsed="false">
      <c r="B2397" s="100" t="s">
        <v>1361</v>
      </c>
      <c r="C2397" s="110" t="n">
        <v>6</v>
      </c>
    </row>
    <row r="2398" customFormat="false" ht="15" hidden="false" customHeight="false" outlineLevel="0" collapsed="false">
      <c r="B2398" s="100" t="s">
        <v>1199</v>
      </c>
      <c r="C2398" s="110" t="n">
        <v>14</v>
      </c>
    </row>
    <row r="2399" customFormat="false" ht="15" hidden="false" customHeight="false" outlineLevel="0" collapsed="false">
      <c r="B2399" s="100" t="s">
        <v>1201</v>
      </c>
      <c r="C2399" s="110" t="n">
        <v>28</v>
      </c>
    </row>
    <row r="2400" customFormat="false" ht="15" hidden="false" customHeight="false" outlineLevel="0" collapsed="false">
      <c r="B2400" s="100" t="s">
        <v>1362</v>
      </c>
      <c r="C2400" s="110" t="n">
        <v>4</v>
      </c>
    </row>
    <row r="2401" customFormat="false" ht="15" hidden="false" customHeight="false" outlineLevel="0" collapsed="false">
      <c r="B2401" s="100" t="s">
        <v>1363</v>
      </c>
      <c r="C2401" s="110" t="n">
        <v>5</v>
      </c>
    </row>
    <row r="2402" customFormat="false" ht="15" hidden="false" customHeight="false" outlineLevel="0" collapsed="false">
      <c r="B2402" s="100" t="s">
        <v>1202</v>
      </c>
      <c r="C2402" s="110" t="n">
        <v>32</v>
      </c>
    </row>
    <row r="2403" customFormat="false" ht="15" hidden="false" customHeight="false" outlineLevel="0" collapsed="false">
      <c r="B2403" s="100" t="s">
        <v>1203</v>
      </c>
      <c r="C2403" s="110" t="n">
        <v>21</v>
      </c>
    </row>
    <row r="2404" customFormat="false" ht="15" hidden="false" customHeight="false" outlineLevel="0" collapsed="false">
      <c r="B2404" s="100" t="s">
        <v>1364</v>
      </c>
      <c r="C2404" s="110" t="n">
        <v>4</v>
      </c>
    </row>
    <row r="2405" customFormat="false" ht="15" hidden="false" customHeight="false" outlineLevel="0" collapsed="false">
      <c r="B2405" s="100" t="s">
        <v>1205</v>
      </c>
      <c r="C2405" s="110" t="n">
        <v>27</v>
      </c>
    </row>
    <row r="2406" customFormat="false" ht="15" hidden="false" customHeight="false" outlineLevel="0" collapsed="false">
      <c r="B2406" s="100" t="s">
        <v>1365</v>
      </c>
      <c r="C2406" s="110" t="n">
        <v>14</v>
      </c>
    </row>
    <row r="2407" customFormat="false" ht="15" hidden="false" customHeight="false" outlineLevel="0" collapsed="false">
      <c r="B2407" s="100" t="s">
        <v>1366</v>
      </c>
      <c r="C2407" s="110" t="n">
        <v>4</v>
      </c>
    </row>
    <row r="2408" customFormat="false" ht="15" hidden="false" customHeight="false" outlineLevel="0" collapsed="false">
      <c r="B2408" s="100" t="s">
        <v>1367</v>
      </c>
      <c r="C2408" s="110" t="n">
        <v>23</v>
      </c>
    </row>
    <row r="2409" customFormat="false" ht="15" hidden="false" customHeight="false" outlineLevel="0" collapsed="false">
      <c r="B2409" s="100" t="s">
        <v>1206</v>
      </c>
      <c r="C2409" s="110" t="n">
        <v>6</v>
      </c>
    </row>
    <row r="2410" customFormat="false" ht="15" hidden="false" customHeight="false" outlineLevel="0" collapsed="false">
      <c r="B2410" s="100" t="s">
        <v>1368</v>
      </c>
      <c r="C2410" s="110" t="n">
        <v>38</v>
      </c>
    </row>
    <row r="2411" customFormat="false" ht="15" hidden="false" customHeight="false" outlineLevel="0" collapsed="false">
      <c r="B2411" s="100" t="s">
        <v>1369</v>
      </c>
      <c r="C2411" s="110" t="n">
        <v>3</v>
      </c>
    </row>
    <row r="2412" customFormat="false" ht="15" hidden="false" customHeight="false" outlineLevel="0" collapsed="false">
      <c r="B2412" s="100" t="s">
        <v>1370</v>
      </c>
      <c r="C2412" s="110" t="n">
        <v>13</v>
      </c>
    </row>
    <row r="2413" customFormat="false" ht="15" hidden="false" customHeight="false" outlineLevel="0" collapsed="false">
      <c r="B2413" s="100" t="s">
        <v>1209</v>
      </c>
      <c r="C2413" s="110" t="n">
        <v>28</v>
      </c>
    </row>
    <row r="2414" customFormat="false" ht="15" hidden="false" customHeight="false" outlineLevel="0" collapsed="false">
      <c r="B2414" s="100" t="s">
        <v>1211</v>
      </c>
      <c r="C2414" s="110" t="n">
        <v>15</v>
      </c>
    </row>
    <row r="2415" customFormat="false" ht="15" hidden="false" customHeight="false" outlineLevel="0" collapsed="false">
      <c r="B2415" s="100" t="s">
        <v>1371</v>
      </c>
      <c r="C2415" s="110" t="n">
        <v>3</v>
      </c>
    </row>
    <row r="2416" customFormat="false" ht="15" hidden="false" customHeight="false" outlineLevel="0" collapsed="false">
      <c r="B2416" s="100" t="s">
        <v>1213</v>
      </c>
      <c r="C2416" s="110" t="n">
        <v>7</v>
      </c>
    </row>
    <row r="2417" customFormat="false" ht="15" hidden="false" customHeight="false" outlineLevel="0" collapsed="false">
      <c r="B2417" s="100" t="s">
        <v>1372</v>
      </c>
      <c r="C2417" s="110" t="n">
        <v>12</v>
      </c>
    </row>
    <row r="2418" customFormat="false" ht="15" hidden="false" customHeight="false" outlineLevel="0" collapsed="false">
      <c r="B2418" s="100" t="s">
        <v>1373</v>
      </c>
      <c r="C2418" s="110" t="n">
        <v>1</v>
      </c>
    </row>
    <row r="2419" customFormat="false" ht="15" hidden="false" customHeight="false" outlineLevel="0" collapsed="false">
      <c r="B2419" s="100" t="s">
        <v>1374</v>
      </c>
      <c r="C2419" s="110" t="n">
        <v>13</v>
      </c>
    </row>
    <row r="2420" customFormat="false" ht="15" hidden="false" customHeight="false" outlineLevel="0" collapsed="false">
      <c r="B2420" s="100" t="s">
        <v>1375</v>
      </c>
      <c r="C2420" s="110" t="n">
        <v>1</v>
      </c>
    </row>
    <row r="2421" customFormat="false" ht="15" hidden="false" customHeight="false" outlineLevel="0" collapsed="false">
      <c r="B2421" s="100" t="s">
        <v>1376</v>
      </c>
      <c r="C2421" s="110" t="n">
        <v>13</v>
      </c>
    </row>
    <row r="2422" customFormat="false" ht="15" hidden="false" customHeight="false" outlineLevel="0" collapsed="false">
      <c r="B2422" s="100" t="s">
        <v>1218</v>
      </c>
      <c r="C2422" s="110" t="n">
        <v>5</v>
      </c>
    </row>
    <row r="2423" customFormat="false" ht="15" hidden="false" customHeight="false" outlineLevel="0" collapsed="false">
      <c r="B2423" s="100" t="s">
        <v>1220</v>
      </c>
      <c r="C2423" s="110" t="n">
        <v>15</v>
      </c>
    </row>
    <row r="2424" customFormat="false" ht="15" hidden="false" customHeight="false" outlineLevel="0" collapsed="false">
      <c r="B2424" s="100" t="s">
        <v>1222</v>
      </c>
      <c r="C2424" s="110" t="n">
        <v>3</v>
      </c>
    </row>
    <row r="2425" customFormat="false" ht="15" hidden="false" customHeight="false" outlineLevel="0" collapsed="false">
      <c r="B2425" s="100" t="s">
        <v>1377</v>
      </c>
      <c r="C2425" s="110" t="n">
        <v>18</v>
      </c>
    </row>
    <row r="2426" customFormat="false" ht="15" hidden="false" customHeight="false" outlineLevel="0" collapsed="false">
      <c r="B2426" s="100" t="s">
        <v>1378</v>
      </c>
      <c r="C2426" s="110" t="n">
        <v>39</v>
      </c>
    </row>
    <row r="2427" customFormat="false" ht="15" hidden="false" customHeight="false" outlineLevel="0" collapsed="false">
      <c r="B2427" s="100" t="s">
        <v>1226</v>
      </c>
      <c r="C2427" s="110" t="n">
        <v>26</v>
      </c>
    </row>
    <row r="2428" customFormat="false" ht="15" hidden="false" customHeight="false" outlineLevel="0" collapsed="false">
      <c r="B2428" s="100" t="s">
        <v>1379</v>
      </c>
      <c r="C2428" s="110" t="n">
        <v>21</v>
      </c>
    </row>
    <row r="2429" customFormat="false" ht="15" hidden="false" customHeight="false" outlineLevel="0" collapsed="false">
      <c r="B2429" s="100" t="s">
        <v>1380</v>
      </c>
      <c r="C2429" s="110" t="n">
        <v>18</v>
      </c>
    </row>
    <row r="2430" customFormat="false" ht="15" hidden="false" customHeight="false" outlineLevel="0" collapsed="false">
      <c r="B2430" s="100" t="s">
        <v>1381</v>
      </c>
      <c r="C2430" s="110" t="n">
        <v>2</v>
      </c>
    </row>
    <row r="2431" customFormat="false" ht="15" hidden="false" customHeight="false" outlineLevel="0" collapsed="false">
      <c r="B2431" s="100" t="s">
        <v>1228</v>
      </c>
      <c r="C2431" s="110" t="n">
        <v>29</v>
      </c>
    </row>
    <row r="2432" customFormat="false" ht="15" hidden="false" customHeight="false" outlineLevel="0" collapsed="false">
      <c r="B2432" s="100" t="s">
        <v>1382</v>
      </c>
      <c r="C2432" s="110" t="n">
        <v>3</v>
      </c>
    </row>
    <row r="2433" customFormat="false" ht="15" hidden="false" customHeight="false" outlineLevel="0" collapsed="false">
      <c r="B2433" s="100" t="s">
        <v>1383</v>
      </c>
      <c r="C2433" s="110" t="n">
        <v>14</v>
      </c>
    </row>
    <row r="2434" customFormat="false" ht="15" hidden="false" customHeight="false" outlineLevel="0" collapsed="false">
      <c r="B2434" s="100" t="s">
        <v>1384</v>
      </c>
      <c r="C2434" s="110" t="n">
        <v>19</v>
      </c>
    </row>
    <row r="2435" customFormat="false" ht="15" hidden="false" customHeight="false" outlineLevel="0" collapsed="false">
      <c r="B2435" s="100" t="s">
        <v>1385</v>
      </c>
      <c r="C2435" s="110" t="n">
        <v>42</v>
      </c>
    </row>
    <row r="2436" customFormat="false" ht="15" hidden="false" customHeight="false" outlineLevel="0" collapsed="false">
      <c r="B2436" s="100" t="s">
        <v>1386</v>
      </c>
      <c r="C2436" s="110" t="n">
        <v>4</v>
      </c>
    </row>
    <row r="2437" customFormat="false" ht="15" hidden="false" customHeight="false" outlineLevel="0" collapsed="false">
      <c r="B2437" s="100" t="s">
        <v>1232</v>
      </c>
      <c r="C2437" s="110" t="n">
        <v>3</v>
      </c>
    </row>
    <row r="2438" customFormat="false" ht="15" hidden="false" customHeight="false" outlineLevel="0" collapsed="false">
      <c r="B2438" s="100" t="s">
        <v>1387</v>
      </c>
      <c r="C2438" s="110" t="n">
        <v>3</v>
      </c>
    </row>
    <row r="2439" customFormat="false" ht="15" hidden="false" customHeight="false" outlineLevel="0" collapsed="false">
      <c r="B2439" s="100" t="s">
        <v>1388</v>
      </c>
      <c r="C2439" s="110" t="n">
        <v>7</v>
      </c>
    </row>
    <row r="2440" customFormat="false" ht="15" hidden="false" customHeight="false" outlineLevel="0" collapsed="false">
      <c r="B2440" s="100" t="s">
        <v>1389</v>
      </c>
      <c r="C2440" s="110" t="n">
        <v>1</v>
      </c>
    </row>
    <row r="2441" customFormat="false" ht="15" hidden="false" customHeight="false" outlineLevel="0" collapsed="false">
      <c r="B2441" s="100" t="s">
        <v>1390</v>
      </c>
      <c r="C2441" s="110" t="n">
        <v>1</v>
      </c>
    </row>
    <row r="2442" customFormat="false" ht="15" hidden="false" customHeight="false" outlineLevel="0" collapsed="false">
      <c r="B2442" s="100" t="s">
        <v>1391</v>
      </c>
      <c r="C2442" s="110" t="n">
        <v>1</v>
      </c>
    </row>
    <row r="2443" customFormat="false" ht="15" hidden="false" customHeight="false" outlineLevel="0" collapsed="false">
      <c r="B2443" s="100" t="s">
        <v>1392</v>
      </c>
      <c r="C2443" s="110" t="n">
        <v>7</v>
      </c>
    </row>
    <row r="2444" customFormat="false" ht="15" hidden="false" customHeight="false" outlineLevel="0" collapsed="false">
      <c r="B2444" s="100" t="s">
        <v>1234</v>
      </c>
      <c r="C2444" s="110" t="n">
        <v>11</v>
      </c>
    </row>
    <row r="2445" customFormat="false" ht="15" hidden="false" customHeight="false" outlineLevel="0" collapsed="false">
      <c r="B2445" s="100" t="s">
        <v>1393</v>
      </c>
      <c r="C2445" s="110" t="n">
        <v>10</v>
      </c>
    </row>
    <row r="2446" customFormat="false" ht="15" hidden="false" customHeight="false" outlineLevel="0" collapsed="false">
      <c r="B2446" s="100" t="s">
        <v>1235</v>
      </c>
      <c r="C2446" s="110" t="n">
        <v>13</v>
      </c>
    </row>
    <row r="2447" customFormat="false" ht="15" hidden="false" customHeight="false" outlineLevel="0" collapsed="false">
      <c r="B2447" s="100" t="s">
        <v>1394</v>
      </c>
      <c r="C2447" s="110" t="n">
        <v>6</v>
      </c>
    </row>
    <row r="2448" customFormat="false" ht="15" hidden="false" customHeight="false" outlineLevel="0" collapsed="false">
      <c r="B2448" s="100" t="s">
        <v>1395</v>
      </c>
      <c r="C2448" s="110" t="n">
        <v>14</v>
      </c>
    </row>
    <row r="2449" customFormat="false" ht="15" hidden="false" customHeight="false" outlineLevel="0" collapsed="false">
      <c r="B2449" s="100" t="s">
        <v>1237</v>
      </c>
      <c r="C2449" s="110" t="n">
        <v>2</v>
      </c>
    </row>
    <row r="2450" customFormat="false" ht="15" hidden="false" customHeight="false" outlineLevel="0" collapsed="false">
      <c r="B2450" s="100" t="s">
        <v>1239</v>
      </c>
      <c r="C2450" s="110" t="n">
        <v>6</v>
      </c>
    </row>
    <row r="2451" customFormat="false" ht="15" hidden="false" customHeight="false" outlineLevel="0" collapsed="false">
      <c r="B2451" s="100" t="s">
        <v>1396</v>
      </c>
      <c r="C2451" s="110" t="n">
        <v>6</v>
      </c>
    </row>
    <row r="2452" customFormat="false" ht="15" hidden="false" customHeight="false" outlineLevel="0" collapsed="false">
      <c r="B2452" s="100" t="s">
        <v>1240</v>
      </c>
      <c r="C2452" s="110" t="n">
        <v>38</v>
      </c>
    </row>
    <row r="2453" customFormat="false" ht="15" hidden="false" customHeight="false" outlineLevel="0" collapsed="false">
      <c r="B2453" s="100" t="s">
        <v>1243</v>
      </c>
      <c r="C2453" s="110" t="n">
        <v>39</v>
      </c>
    </row>
    <row r="2454" customFormat="false" ht="15" hidden="false" customHeight="false" outlineLevel="0" collapsed="false">
      <c r="B2454" s="100" t="s">
        <v>1397</v>
      </c>
      <c r="C2454" s="110" t="n">
        <v>5</v>
      </c>
    </row>
    <row r="2455" customFormat="false" ht="15" hidden="false" customHeight="false" outlineLevel="0" collapsed="false">
      <c r="B2455" s="100" t="s">
        <v>1398</v>
      </c>
      <c r="C2455" s="110" t="n">
        <v>11</v>
      </c>
    </row>
    <row r="2456" customFormat="false" ht="15" hidden="false" customHeight="false" outlineLevel="0" collapsed="false">
      <c r="B2456" s="100" t="s">
        <v>1399</v>
      </c>
      <c r="C2456" s="110" t="n">
        <v>12</v>
      </c>
    </row>
    <row r="2457" customFormat="false" ht="15" hidden="false" customHeight="false" outlineLevel="0" collapsed="false">
      <c r="B2457" s="100" t="s">
        <v>1400</v>
      </c>
      <c r="C2457" s="110" t="n">
        <v>6</v>
      </c>
    </row>
    <row r="2458" customFormat="false" ht="15" hidden="false" customHeight="false" outlineLevel="0" collapsed="false">
      <c r="B2458" s="100" t="s">
        <v>1401</v>
      </c>
      <c r="C2458" s="110" t="n">
        <v>13</v>
      </c>
    </row>
    <row r="2459" customFormat="false" ht="15" hidden="false" customHeight="false" outlineLevel="0" collapsed="false">
      <c r="B2459" s="100" t="s">
        <v>1244</v>
      </c>
      <c r="C2459" s="110" t="n">
        <v>10</v>
      </c>
    </row>
    <row r="2460" customFormat="false" ht="15" hidden="false" customHeight="false" outlineLevel="0" collapsed="false">
      <c r="B2460" s="100" t="s">
        <v>1402</v>
      </c>
      <c r="C2460" s="110" t="n">
        <v>5</v>
      </c>
    </row>
    <row r="2461" customFormat="false" ht="15" hidden="false" customHeight="false" outlineLevel="0" collapsed="false">
      <c r="B2461" s="100" t="s">
        <v>1403</v>
      </c>
      <c r="C2461" s="110" t="n">
        <v>24</v>
      </c>
    </row>
    <row r="2462" customFormat="false" ht="15" hidden="false" customHeight="false" outlineLevel="0" collapsed="false">
      <c r="B2462" s="100" t="s">
        <v>1404</v>
      </c>
      <c r="C2462" s="110" t="n">
        <v>2</v>
      </c>
    </row>
    <row r="2463" customFormat="false" ht="15" hidden="false" customHeight="false" outlineLevel="0" collapsed="false">
      <c r="B2463" s="100" t="s">
        <v>1405</v>
      </c>
      <c r="C2463" s="110" t="n">
        <v>24</v>
      </c>
    </row>
    <row r="2464" customFormat="false" ht="15" hidden="false" customHeight="false" outlineLevel="0" collapsed="false">
      <c r="B2464" s="100" t="s">
        <v>1406</v>
      </c>
      <c r="C2464" s="110" t="n">
        <v>6</v>
      </c>
    </row>
    <row r="2465" customFormat="false" ht="15" hidden="false" customHeight="false" outlineLevel="0" collapsed="false">
      <c r="B2465" s="100" t="s">
        <v>1245</v>
      </c>
      <c r="C2465" s="110" t="n">
        <v>18</v>
      </c>
    </row>
    <row r="2466" customFormat="false" ht="15" hidden="false" customHeight="false" outlineLevel="0" collapsed="false">
      <c r="B2466" s="100" t="s">
        <v>1246</v>
      </c>
      <c r="C2466" s="110" t="n">
        <v>15</v>
      </c>
    </row>
    <row r="2467" customFormat="false" ht="15" hidden="false" customHeight="false" outlineLevel="0" collapsed="false">
      <c r="B2467" s="100" t="s">
        <v>1407</v>
      </c>
      <c r="C2467" s="110" t="n">
        <v>1</v>
      </c>
    </row>
    <row r="2468" customFormat="false" ht="15" hidden="false" customHeight="false" outlineLevel="0" collapsed="false">
      <c r="B2468" s="100" t="s">
        <v>1248</v>
      </c>
      <c r="C2468" s="110" t="n">
        <v>11</v>
      </c>
    </row>
    <row r="2469" customFormat="false" ht="15" hidden="false" customHeight="false" outlineLevel="0" collapsed="false">
      <c r="B2469" s="100" t="s">
        <v>1408</v>
      </c>
      <c r="C2469" s="110" t="n">
        <v>4</v>
      </c>
    </row>
    <row r="2470" customFormat="false" ht="15" hidden="false" customHeight="false" outlineLevel="0" collapsed="false">
      <c r="B2470" s="100" t="s">
        <v>1250</v>
      </c>
      <c r="C2470" s="110" t="n">
        <v>12</v>
      </c>
    </row>
    <row r="2471" customFormat="false" ht="15" hidden="false" customHeight="false" outlineLevel="0" collapsed="false">
      <c r="B2471" s="100" t="s">
        <v>1409</v>
      </c>
      <c r="C2471" s="110" t="n">
        <v>21</v>
      </c>
    </row>
    <row r="2472" customFormat="false" ht="15" hidden="false" customHeight="false" outlineLevel="0" collapsed="false">
      <c r="B2472" s="100" t="s">
        <v>1410</v>
      </c>
      <c r="C2472" s="110" t="n">
        <v>1</v>
      </c>
    </row>
    <row r="2473" customFormat="false" ht="15" hidden="false" customHeight="false" outlineLevel="0" collapsed="false">
      <c r="B2473" s="100" t="s">
        <v>1411</v>
      </c>
      <c r="C2473" s="110" t="n">
        <v>8</v>
      </c>
    </row>
    <row r="2474" customFormat="false" ht="15" hidden="false" customHeight="false" outlineLevel="0" collapsed="false">
      <c r="B2474" s="100" t="s">
        <v>1252</v>
      </c>
      <c r="C2474" s="110" t="n">
        <v>11</v>
      </c>
    </row>
    <row r="2475" customFormat="false" ht="15" hidden="false" customHeight="false" outlineLevel="0" collapsed="false">
      <c r="B2475" s="100" t="s">
        <v>1412</v>
      </c>
      <c r="C2475" s="110" t="n">
        <v>16</v>
      </c>
    </row>
    <row r="2476" customFormat="false" ht="15" hidden="false" customHeight="false" outlineLevel="0" collapsed="false">
      <c r="B2476" s="100" t="s">
        <v>1413</v>
      </c>
      <c r="C2476" s="110" t="n">
        <v>2</v>
      </c>
    </row>
    <row r="2477" customFormat="false" ht="15" hidden="false" customHeight="false" outlineLevel="0" collapsed="false">
      <c r="B2477" s="100" t="s">
        <v>1414</v>
      </c>
      <c r="C2477" s="110" t="n">
        <v>30</v>
      </c>
    </row>
    <row r="2478" customFormat="false" ht="15" hidden="false" customHeight="false" outlineLevel="0" collapsed="false">
      <c r="B2478" s="100" t="s">
        <v>1415</v>
      </c>
      <c r="C2478" s="110" t="n">
        <v>7</v>
      </c>
    </row>
    <row r="2479" customFormat="false" ht="15" hidden="false" customHeight="false" outlineLevel="0" collapsed="false">
      <c r="B2479" s="100" t="s">
        <v>1416</v>
      </c>
      <c r="C2479" s="110" t="n">
        <v>2</v>
      </c>
    </row>
    <row r="2480" customFormat="false" ht="15" hidden="false" customHeight="false" outlineLevel="0" collapsed="false">
      <c r="B2480" s="100" t="s">
        <v>1255</v>
      </c>
      <c r="C2480" s="110" t="n">
        <v>9</v>
      </c>
    </row>
    <row r="2481" customFormat="false" ht="15" hidden="false" customHeight="false" outlineLevel="0" collapsed="false">
      <c r="B2481" s="100" t="s">
        <v>1417</v>
      </c>
      <c r="C2481" s="110" t="n">
        <v>7</v>
      </c>
    </row>
    <row r="2482" customFormat="false" ht="15" hidden="false" customHeight="false" outlineLevel="0" collapsed="false">
      <c r="B2482" s="100" t="s">
        <v>1256</v>
      </c>
      <c r="C2482" s="110" t="n">
        <v>27</v>
      </c>
    </row>
    <row r="2483" customFormat="false" ht="15" hidden="false" customHeight="false" outlineLevel="0" collapsed="false">
      <c r="B2483" s="100" t="s">
        <v>1418</v>
      </c>
      <c r="C2483" s="110" t="n">
        <v>2</v>
      </c>
    </row>
    <row r="2484" customFormat="false" ht="15" hidden="false" customHeight="false" outlineLevel="0" collapsed="false">
      <c r="B2484" s="100" t="s">
        <v>1257</v>
      </c>
      <c r="C2484" s="110" t="n">
        <v>20</v>
      </c>
    </row>
    <row r="2485" customFormat="false" ht="15" hidden="false" customHeight="false" outlineLevel="0" collapsed="false">
      <c r="B2485" s="100" t="s">
        <v>1419</v>
      </c>
      <c r="C2485" s="110" t="n">
        <v>5</v>
      </c>
    </row>
    <row r="2486" customFormat="false" ht="15" hidden="false" customHeight="false" outlineLevel="0" collapsed="false">
      <c r="B2486" s="100" t="s">
        <v>1420</v>
      </c>
      <c r="C2486" s="110" t="n">
        <v>25</v>
      </c>
    </row>
    <row r="2487" customFormat="false" ht="15" hidden="false" customHeight="false" outlineLevel="0" collapsed="false">
      <c r="B2487" s="100" t="s">
        <v>1259</v>
      </c>
      <c r="C2487" s="110" t="n">
        <v>10</v>
      </c>
    </row>
    <row r="2488" customFormat="false" ht="15" hidden="false" customHeight="false" outlineLevel="0" collapsed="false">
      <c r="B2488" s="100" t="s">
        <v>1421</v>
      </c>
      <c r="C2488" s="110" t="n">
        <v>1</v>
      </c>
    </row>
    <row r="2489" customFormat="false" ht="15" hidden="false" customHeight="false" outlineLevel="0" collapsed="false">
      <c r="B2489" s="100" t="s">
        <v>1261</v>
      </c>
      <c r="C2489" s="110" t="n">
        <v>14</v>
      </c>
    </row>
    <row r="2490" customFormat="false" ht="15" hidden="false" customHeight="false" outlineLevel="0" collapsed="false">
      <c r="B2490" s="100" t="s">
        <v>1422</v>
      </c>
      <c r="C2490" s="110" t="n">
        <v>3</v>
      </c>
    </row>
    <row r="2491" customFormat="false" ht="15" hidden="false" customHeight="false" outlineLevel="0" collapsed="false">
      <c r="B2491" s="100" t="s">
        <v>1423</v>
      </c>
      <c r="C2491" s="110" t="n">
        <v>30</v>
      </c>
    </row>
    <row r="2492" customFormat="false" ht="15" hidden="false" customHeight="false" outlineLevel="0" collapsed="false">
      <c r="B2492" s="100" t="s">
        <v>1424</v>
      </c>
      <c r="C2492" s="110" t="n">
        <v>1</v>
      </c>
    </row>
    <row r="2493" customFormat="false" ht="15" hidden="false" customHeight="false" outlineLevel="0" collapsed="false">
      <c r="B2493" s="100" t="s">
        <v>1262</v>
      </c>
      <c r="C2493" s="110" t="n">
        <v>31</v>
      </c>
    </row>
    <row r="2494" customFormat="false" ht="15" hidden="false" customHeight="false" outlineLevel="0" collapsed="false">
      <c r="B2494" s="100" t="s">
        <v>1263</v>
      </c>
      <c r="C2494" s="110" t="n">
        <v>11</v>
      </c>
    </row>
    <row r="2495" customFormat="false" ht="15" hidden="false" customHeight="false" outlineLevel="0" collapsed="false">
      <c r="B2495" s="100" t="s">
        <v>1264</v>
      </c>
      <c r="C2495" s="110" t="n">
        <v>13</v>
      </c>
    </row>
    <row r="2496" customFormat="false" ht="15" hidden="false" customHeight="false" outlineLevel="0" collapsed="false">
      <c r="B2496" s="100" t="s">
        <v>1425</v>
      </c>
      <c r="C2496" s="110" t="n">
        <v>4</v>
      </c>
    </row>
    <row r="2497" customFormat="false" ht="15" hidden="false" customHeight="false" outlineLevel="0" collapsed="false">
      <c r="B2497" s="100" t="s">
        <v>1426</v>
      </c>
      <c r="C2497" s="110" t="n">
        <v>5</v>
      </c>
    </row>
    <row r="2498" customFormat="false" ht="15" hidden="false" customHeight="false" outlineLevel="0" collapsed="false">
      <c r="B2498" s="100" t="s">
        <v>1266</v>
      </c>
      <c r="C2498" s="110" t="n">
        <v>3</v>
      </c>
    </row>
    <row r="2499" customFormat="false" ht="15" hidden="false" customHeight="false" outlineLevel="0" collapsed="false">
      <c r="B2499" s="100" t="s">
        <v>1427</v>
      </c>
      <c r="C2499" s="110" t="n">
        <v>4</v>
      </c>
    </row>
    <row r="2500" customFormat="false" ht="15" hidden="false" customHeight="false" outlineLevel="0" collapsed="false">
      <c r="B2500" s="100" t="s">
        <v>1428</v>
      </c>
      <c r="C2500" s="110" t="n">
        <v>2</v>
      </c>
    </row>
    <row r="2501" customFormat="false" ht="15" hidden="false" customHeight="false" outlineLevel="0" collapsed="false">
      <c r="B2501" s="100" t="s">
        <v>1269</v>
      </c>
      <c r="C2501" s="110" t="n">
        <v>18</v>
      </c>
    </row>
    <row r="2502" customFormat="false" ht="15" hidden="false" customHeight="false" outlineLevel="0" collapsed="false">
      <c r="B2502" s="100" t="s">
        <v>1429</v>
      </c>
      <c r="C2502" s="110" t="n">
        <v>2</v>
      </c>
    </row>
    <row r="2503" customFormat="false" ht="15" hidden="false" customHeight="false" outlineLevel="0" collapsed="false">
      <c r="B2503" s="100" t="s">
        <v>1271</v>
      </c>
      <c r="C2503" s="110" t="n">
        <v>17</v>
      </c>
    </row>
    <row r="2504" customFormat="false" ht="15" hidden="false" customHeight="false" outlineLevel="0" collapsed="false">
      <c r="B2504" s="100" t="s">
        <v>1430</v>
      </c>
      <c r="C2504" s="110" t="n">
        <v>2</v>
      </c>
    </row>
    <row r="2505" customFormat="false" ht="15" hidden="false" customHeight="false" outlineLevel="0" collapsed="false">
      <c r="B2505" s="100" t="s">
        <v>1273</v>
      </c>
      <c r="C2505" s="110" t="n">
        <v>4</v>
      </c>
    </row>
    <row r="2506" customFormat="false" ht="15" hidden="false" customHeight="false" outlineLevel="0" collapsed="false">
      <c r="B2506" s="100" t="s">
        <v>1431</v>
      </c>
      <c r="C2506" s="110" t="n">
        <v>17</v>
      </c>
    </row>
    <row r="2507" customFormat="false" ht="15" hidden="false" customHeight="false" outlineLevel="0" collapsed="false">
      <c r="B2507" s="100" t="s">
        <v>1432</v>
      </c>
      <c r="C2507" s="110" t="n">
        <v>3</v>
      </c>
    </row>
    <row r="2508" customFormat="false" ht="15" hidden="false" customHeight="false" outlineLevel="0" collapsed="false">
      <c r="B2508" s="100" t="s">
        <v>1433</v>
      </c>
      <c r="C2508" s="110" t="n">
        <v>1</v>
      </c>
    </row>
    <row r="2509" customFormat="false" ht="15" hidden="false" customHeight="false" outlineLevel="0" collapsed="false">
      <c r="B2509" s="100" t="s">
        <v>1434</v>
      </c>
      <c r="C2509" s="110" t="n">
        <v>6</v>
      </c>
    </row>
    <row r="2510" customFormat="false" ht="15" hidden="false" customHeight="false" outlineLevel="0" collapsed="false">
      <c r="B2510" s="100" t="s">
        <v>1435</v>
      </c>
      <c r="C2510" s="110" t="n">
        <v>7</v>
      </c>
    </row>
    <row r="2511" customFormat="false" ht="15" hidden="false" customHeight="false" outlineLevel="0" collapsed="false">
      <c r="B2511" s="100" t="s">
        <v>1279</v>
      </c>
      <c r="C2511" s="110" t="n">
        <v>8</v>
      </c>
    </row>
    <row r="2512" customFormat="false" ht="15" hidden="false" customHeight="false" outlineLevel="0" collapsed="false">
      <c r="B2512" s="100" t="s">
        <v>1280</v>
      </c>
      <c r="C2512" s="110" t="n">
        <v>5</v>
      </c>
    </row>
    <row r="2513" customFormat="false" ht="15" hidden="false" customHeight="false" outlineLevel="0" collapsed="false">
      <c r="B2513" s="100" t="s">
        <v>1436</v>
      </c>
      <c r="C2513" s="110" t="n">
        <v>4</v>
      </c>
    </row>
    <row r="2514" customFormat="false" ht="15" hidden="false" customHeight="false" outlineLevel="0" collapsed="false">
      <c r="B2514" s="100" t="s">
        <v>1282</v>
      </c>
      <c r="C2514" s="110" t="n">
        <v>12</v>
      </c>
    </row>
    <row r="2515" customFormat="false" ht="15" hidden="false" customHeight="false" outlineLevel="0" collapsed="false">
      <c r="B2515" s="100" t="s">
        <v>1283</v>
      </c>
      <c r="C2515" s="110" t="n">
        <v>13</v>
      </c>
    </row>
    <row r="2516" customFormat="false" ht="15" hidden="false" customHeight="false" outlineLevel="0" collapsed="false">
      <c r="B2516" s="100" t="s">
        <v>1285</v>
      </c>
      <c r="C2516" s="110" t="n">
        <v>29</v>
      </c>
    </row>
    <row r="2517" customFormat="false" ht="15" hidden="false" customHeight="false" outlineLevel="0" collapsed="false">
      <c r="B2517" s="100" t="s">
        <v>1437</v>
      </c>
      <c r="C2517" s="110" t="n">
        <v>1</v>
      </c>
    </row>
    <row r="2518" customFormat="false" ht="15" hidden="false" customHeight="false" outlineLevel="0" collapsed="false">
      <c r="B2518" s="100" t="s">
        <v>1438</v>
      </c>
      <c r="C2518" s="110" t="n">
        <v>23</v>
      </c>
    </row>
    <row r="2519" customFormat="false" ht="15" hidden="false" customHeight="false" outlineLevel="0" collapsed="false">
      <c r="B2519" s="100" t="s">
        <v>1439</v>
      </c>
      <c r="C2519" s="110" t="n">
        <v>3</v>
      </c>
    </row>
    <row r="2520" customFormat="false" ht="15" hidden="false" customHeight="false" outlineLevel="0" collapsed="false">
      <c r="B2520" s="100" t="s">
        <v>1440</v>
      </c>
      <c r="C2520" s="110" t="n">
        <v>3</v>
      </c>
    </row>
    <row r="2521" customFormat="false" ht="15" hidden="false" customHeight="false" outlineLevel="0" collapsed="false">
      <c r="B2521" s="100" t="s">
        <v>1288</v>
      </c>
      <c r="C2521" s="110" t="n">
        <v>27</v>
      </c>
    </row>
    <row r="2522" customFormat="false" ht="15" hidden="false" customHeight="false" outlineLevel="0" collapsed="false">
      <c r="B2522" s="100" t="s">
        <v>1441</v>
      </c>
      <c r="C2522" s="110" t="n">
        <v>32</v>
      </c>
    </row>
    <row r="2523" customFormat="false" ht="15" hidden="false" customHeight="false" outlineLevel="0" collapsed="false">
      <c r="B2523" s="100" t="s">
        <v>1291</v>
      </c>
      <c r="C2523" s="110" t="n">
        <v>23</v>
      </c>
    </row>
    <row r="2524" customFormat="false" ht="15" hidden="false" customHeight="false" outlineLevel="0" collapsed="false">
      <c r="B2524" s="100" t="s">
        <v>1294</v>
      </c>
      <c r="C2524" s="110" t="n">
        <v>8</v>
      </c>
    </row>
    <row r="2525" customFormat="false" ht="15" hidden="false" customHeight="false" outlineLevel="0" collapsed="false">
      <c r="B2525" s="100" t="s">
        <v>1442</v>
      </c>
      <c r="C2525" s="110" t="n">
        <v>9</v>
      </c>
    </row>
    <row r="2526" customFormat="false" ht="15" hidden="false" customHeight="false" outlineLevel="0" collapsed="false">
      <c r="B2526" s="100" t="s">
        <v>1296</v>
      </c>
      <c r="C2526" s="110" t="n">
        <v>21</v>
      </c>
    </row>
    <row r="2527" customFormat="false" ht="15" hidden="false" customHeight="false" outlineLevel="0" collapsed="false">
      <c r="B2527" s="100" t="s">
        <v>1443</v>
      </c>
      <c r="C2527" s="110" t="n">
        <v>10</v>
      </c>
    </row>
    <row r="2528" customFormat="false" ht="15" hidden="false" customHeight="false" outlineLevel="0" collapsed="false">
      <c r="B2528" s="100" t="s">
        <v>1444</v>
      </c>
      <c r="C2528" s="110" t="n">
        <v>6</v>
      </c>
    </row>
    <row r="2529" customFormat="false" ht="15" hidden="false" customHeight="false" outlineLevel="0" collapsed="false">
      <c r="B2529" s="100" t="s">
        <v>1445</v>
      </c>
      <c r="C2529" s="110" t="n">
        <v>6</v>
      </c>
    </row>
    <row r="2530" customFormat="false" ht="15" hidden="false" customHeight="false" outlineLevel="0" collapsed="false">
      <c r="B2530" s="100" t="s">
        <v>1299</v>
      </c>
      <c r="C2530" s="110" t="n">
        <v>12</v>
      </c>
    </row>
    <row r="2531" customFormat="false" ht="15" hidden="false" customHeight="false" outlineLevel="0" collapsed="false">
      <c r="B2531" s="100" t="s">
        <v>1301</v>
      </c>
      <c r="C2531" s="110" t="n">
        <v>24</v>
      </c>
    </row>
    <row r="2532" customFormat="false" ht="15" hidden="false" customHeight="false" outlineLevel="0" collapsed="false">
      <c r="B2532" s="100" t="s">
        <v>1446</v>
      </c>
      <c r="C2532" s="110" t="n">
        <v>5</v>
      </c>
    </row>
    <row r="2533" customFormat="false" ht="15" hidden="false" customHeight="false" outlineLevel="0" collapsed="false">
      <c r="B2533" s="100" t="s">
        <v>1447</v>
      </c>
      <c r="C2533" s="110" t="n">
        <v>26</v>
      </c>
    </row>
    <row r="2534" customFormat="false" ht="15" hidden="false" customHeight="false" outlineLevel="0" collapsed="false">
      <c r="B2534" s="100" t="s">
        <v>1448</v>
      </c>
      <c r="C2534" s="110" t="n">
        <v>8</v>
      </c>
    </row>
    <row r="2535" customFormat="false" ht="15" hidden="false" customHeight="false" outlineLevel="0" collapsed="false">
      <c r="B2535" s="100" t="s">
        <v>1449</v>
      </c>
      <c r="C2535" s="110" t="n">
        <v>17</v>
      </c>
    </row>
    <row r="2536" customFormat="false" ht="15" hidden="false" customHeight="false" outlineLevel="0" collapsed="false">
      <c r="B2536" s="100" t="s">
        <v>1303</v>
      </c>
      <c r="C2536" s="110" t="n">
        <v>37</v>
      </c>
    </row>
    <row r="2537" customFormat="false" ht="15" hidden="false" customHeight="false" outlineLevel="0" collapsed="false">
      <c r="B2537" s="100" t="s">
        <v>1305</v>
      </c>
      <c r="C2537" s="110" t="n">
        <v>26</v>
      </c>
    </row>
    <row r="2538" customFormat="false" ht="15" hidden="false" customHeight="false" outlineLevel="0" collapsed="false">
      <c r="B2538" s="100" t="s">
        <v>1450</v>
      </c>
      <c r="C2538" s="110" t="n">
        <v>2</v>
      </c>
    </row>
    <row r="2539" customFormat="false" ht="15" hidden="false" customHeight="false" outlineLevel="0" collapsed="false">
      <c r="B2539" s="100" t="s">
        <v>1307</v>
      </c>
      <c r="C2539" s="110" t="n">
        <v>7</v>
      </c>
    </row>
    <row r="2540" customFormat="false" ht="15" hidden="false" customHeight="false" outlineLevel="0" collapsed="false">
      <c r="B2540" s="100" t="s">
        <v>1451</v>
      </c>
      <c r="C2540" s="110" t="n">
        <v>6</v>
      </c>
    </row>
    <row r="2541" customFormat="false" ht="15" hidden="false" customHeight="false" outlineLevel="0" collapsed="false">
      <c r="B2541" s="100" t="s">
        <v>1452</v>
      </c>
      <c r="C2541" s="110" t="n">
        <v>13</v>
      </c>
    </row>
    <row r="2542" customFormat="false" ht="15" hidden="false" customHeight="false" outlineLevel="0" collapsed="false">
      <c r="B2542" s="100" t="s">
        <v>1453</v>
      </c>
      <c r="C2542" s="110" t="n">
        <v>26</v>
      </c>
    </row>
    <row r="2543" customFormat="false" ht="15" hidden="false" customHeight="false" outlineLevel="0" collapsed="false">
      <c r="B2543" s="100" t="s">
        <v>1454</v>
      </c>
      <c r="C2543" s="110" t="n">
        <v>9</v>
      </c>
    </row>
    <row r="2544" customFormat="false" ht="15" hidden="false" customHeight="false" outlineLevel="0" collapsed="false">
      <c r="B2544" s="100" t="s">
        <v>1455</v>
      </c>
      <c r="C2544" s="110" t="n">
        <v>3</v>
      </c>
    </row>
    <row r="2545" customFormat="false" ht="15" hidden="false" customHeight="false" outlineLevel="0" collapsed="false">
      <c r="B2545" s="100" t="s">
        <v>1311</v>
      </c>
      <c r="C2545" s="110" t="n">
        <v>18</v>
      </c>
    </row>
    <row r="2546" customFormat="false" ht="15" hidden="false" customHeight="false" outlineLevel="0" collapsed="false">
      <c r="B2546" s="100" t="s">
        <v>1456</v>
      </c>
      <c r="C2546" s="110" t="n">
        <v>2</v>
      </c>
    </row>
    <row r="2547" customFormat="false" ht="15" hidden="false" customHeight="false" outlineLevel="0" collapsed="false">
      <c r="B2547" s="100" t="s">
        <v>1457</v>
      </c>
      <c r="C2547" s="110" t="n">
        <v>8</v>
      </c>
    </row>
    <row r="2548" customFormat="false" ht="15" hidden="false" customHeight="false" outlineLevel="0" collapsed="false">
      <c r="B2548" s="100" t="s">
        <v>1458</v>
      </c>
      <c r="C2548" s="110" t="n">
        <v>1</v>
      </c>
    </row>
    <row r="2549" customFormat="false" ht="15" hidden="false" customHeight="false" outlineLevel="0" collapsed="false">
      <c r="B2549" s="100" t="s">
        <v>1459</v>
      </c>
      <c r="C2549" s="110" t="n">
        <v>6</v>
      </c>
    </row>
    <row r="2550" customFormat="false" ht="15" hidden="false" customHeight="false" outlineLevel="0" collapsed="false">
      <c r="B2550" s="100" t="s">
        <v>1312</v>
      </c>
      <c r="C2550" s="110" t="n">
        <v>16</v>
      </c>
    </row>
    <row r="2551" customFormat="false" ht="15" hidden="false" customHeight="false" outlineLevel="0" collapsed="false">
      <c r="B2551" s="100" t="s">
        <v>1460</v>
      </c>
      <c r="C2551" s="110" t="n">
        <v>18</v>
      </c>
    </row>
    <row r="2552" customFormat="false" ht="15" hidden="false" customHeight="false" outlineLevel="0" collapsed="false">
      <c r="B2552" s="100" t="s">
        <v>1461</v>
      </c>
      <c r="C2552" s="110" t="n">
        <v>3</v>
      </c>
    </row>
    <row r="2553" customFormat="false" ht="15" hidden="false" customHeight="false" outlineLevel="0" collapsed="false">
      <c r="B2553" s="100" t="s">
        <v>1313</v>
      </c>
      <c r="C2553" s="110" t="n">
        <v>25</v>
      </c>
    </row>
    <row r="2554" customFormat="false" ht="15" hidden="false" customHeight="false" outlineLevel="0" collapsed="false">
      <c r="B2554" s="100" t="s">
        <v>1462</v>
      </c>
      <c r="C2554" s="110" t="n">
        <v>15</v>
      </c>
    </row>
    <row r="2555" customFormat="false" ht="15" hidden="false" customHeight="false" outlineLevel="0" collapsed="false">
      <c r="B2555" s="100" t="s">
        <v>1316</v>
      </c>
      <c r="C2555" s="110" t="n">
        <v>4</v>
      </c>
    </row>
    <row r="2556" customFormat="false" ht="15" hidden="false" customHeight="false" outlineLevel="0" collapsed="false">
      <c r="B2556" s="100" t="s">
        <v>1463</v>
      </c>
      <c r="C2556" s="110" t="n">
        <v>3</v>
      </c>
    </row>
    <row r="2557" customFormat="false" ht="15" hidden="false" customHeight="false" outlineLevel="0" collapsed="false">
      <c r="B2557" s="100" t="s">
        <v>1318</v>
      </c>
      <c r="C2557" s="110" t="n">
        <v>12</v>
      </c>
    </row>
    <row r="2558" customFormat="false" ht="15" hidden="false" customHeight="false" outlineLevel="0" collapsed="false">
      <c r="B2558" s="100" t="s">
        <v>1464</v>
      </c>
      <c r="C2558" s="110" t="n">
        <v>2</v>
      </c>
    </row>
    <row r="2559" customFormat="false" ht="15" hidden="false" customHeight="false" outlineLevel="0" collapsed="false">
      <c r="B2559" s="100" t="s">
        <v>1319</v>
      </c>
      <c r="C2559" s="110" t="n">
        <v>24</v>
      </c>
    </row>
    <row r="2560" customFormat="false" ht="15" hidden="false" customHeight="false" outlineLevel="0" collapsed="false">
      <c r="B2560" s="100" t="s">
        <v>1320</v>
      </c>
      <c r="C2560" s="110" t="n">
        <v>11</v>
      </c>
    </row>
    <row r="2561" customFormat="false" ht="15" hidden="false" customHeight="false" outlineLevel="0" collapsed="false">
      <c r="B2561" s="100" t="s">
        <v>1321</v>
      </c>
      <c r="C2561" s="110" t="n">
        <v>48</v>
      </c>
    </row>
    <row r="2562" customFormat="false" ht="15" hidden="false" customHeight="false" outlineLevel="0" collapsed="false">
      <c r="B2562" s="100" t="s">
        <v>1465</v>
      </c>
      <c r="C2562" s="110" t="n">
        <v>3</v>
      </c>
    </row>
    <row r="2563" customFormat="false" ht="15" hidden="false" customHeight="false" outlineLevel="0" collapsed="false">
      <c r="B2563" s="100" t="s">
        <v>1466</v>
      </c>
      <c r="C2563" s="110" t="n">
        <v>18</v>
      </c>
    </row>
    <row r="2564" customFormat="false" ht="15" hidden="false" customHeight="false" outlineLevel="0" collapsed="false">
      <c r="B2564" s="100" t="s">
        <v>1467</v>
      </c>
      <c r="C2564" s="110" t="n">
        <v>5</v>
      </c>
    </row>
    <row r="2565" customFormat="false" ht="15" hidden="false" customHeight="false" outlineLevel="0" collapsed="false">
      <c r="B2565" s="100" t="s">
        <v>1324</v>
      </c>
      <c r="C2565" s="110" t="n">
        <v>9</v>
      </c>
    </row>
    <row r="2566" customFormat="false" ht="15" hidden="false" customHeight="false" outlineLevel="0" collapsed="false">
      <c r="B2566" s="100" t="s">
        <v>1468</v>
      </c>
      <c r="C2566" s="110" t="n">
        <v>9</v>
      </c>
    </row>
    <row r="2567" customFormat="false" ht="15" hidden="false" customHeight="false" outlineLevel="0" collapsed="false">
      <c r="B2567" s="100" t="s">
        <v>1469</v>
      </c>
      <c r="C2567" s="110" t="n">
        <v>2</v>
      </c>
    </row>
    <row r="2568" customFormat="false" ht="15" hidden="false" customHeight="false" outlineLevel="0" collapsed="false">
      <c r="B2568" s="100" t="s">
        <v>1470</v>
      </c>
      <c r="C2568" s="110" t="n">
        <v>5</v>
      </c>
    </row>
    <row r="2569" customFormat="false" ht="15" hidden="false" customHeight="false" outlineLevel="0" collapsed="false">
      <c r="B2569" s="100" t="s">
        <v>1471</v>
      </c>
      <c r="C2569" s="110" t="n">
        <v>9</v>
      </c>
    </row>
    <row r="2570" customFormat="false" ht="15" hidden="false" customHeight="false" outlineLevel="0" collapsed="false">
      <c r="B2570" s="100" t="s">
        <v>1472</v>
      </c>
      <c r="C2570" s="110" t="n">
        <v>1</v>
      </c>
    </row>
    <row r="2571" customFormat="false" ht="15" hidden="false" customHeight="false" outlineLevel="0" collapsed="false">
      <c r="B2571" s="100" t="s">
        <v>1473</v>
      </c>
      <c r="C2571" s="110" t="n">
        <v>14</v>
      </c>
    </row>
    <row r="2572" customFormat="false" ht="15" hidden="false" customHeight="false" outlineLevel="0" collapsed="false">
      <c r="B2572" s="100" t="s">
        <v>1330</v>
      </c>
      <c r="C2572" s="110" t="n">
        <v>9</v>
      </c>
    </row>
    <row r="2573" customFormat="false" ht="15" hidden="false" customHeight="false" outlineLevel="0" collapsed="false">
      <c r="B2573" s="100" t="s">
        <v>1474</v>
      </c>
      <c r="C2573" s="110" t="n">
        <v>18</v>
      </c>
    </row>
    <row r="2574" customFormat="false" ht="15" hidden="false" customHeight="false" outlineLevel="0" collapsed="false">
      <c r="B2574" s="100" t="s">
        <v>1332</v>
      </c>
      <c r="C2574" s="110" t="n">
        <v>14</v>
      </c>
    </row>
    <row r="2575" customFormat="false" ht="15" hidden="false" customHeight="false" outlineLevel="0" collapsed="false">
      <c r="B2575" s="100" t="s">
        <v>1334</v>
      </c>
      <c r="C2575" s="110" t="n">
        <v>23</v>
      </c>
    </row>
    <row r="2576" customFormat="false" ht="15" hidden="false" customHeight="false" outlineLevel="0" collapsed="false">
      <c r="B2576" s="100" t="s">
        <v>1475</v>
      </c>
      <c r="C2576" s="110" t="n">
        <v>1</v>
      </c>
    </row>
    <row r="2577" customFormat="false" ht="15" hidden="false" customHeight="false" outlineLevel="0" collapsed="false">
      <c r="B2577" s="100" t="s">
        <v>1476</v>
      </c>
      <c r="C2577" s="110" t="n">
        <v>10</v>
      </c>
    </row>
    <row r="2578" customFormat="false" ht="15" hidden="false" customHeight="false" outlineLevel="0" collapsed="false">
      <c r="B2578" s="100" t="s">
        <v>1477</v>
      </c>
      <c r="C2578" s="110" t="n">
        <v>4</v>
      </c>
    </row>
    <row r="2579" customFormat="false" ht="15" hidden="false" customHeight="false" outlineLevel="0" collapsed="false">
      <c r="B2579" s="100" t="s">
        <v>1478</v>
      </c>
      <c r="C2579" s="110" t="n">
        <v>11</v>
      </c>
    </row>
    <row r="2580" customFormat="false" ht="15" hidden="false" customHeight="false" outlineLevel="0" collapsed="false">
      <c r="B2580" s="100" t="s">
        <v>1479</v>
      </c>
      <c r="C2580" s="110" t="n">
        <v>1</v>
      </c>
    </row>
    <row r="2581" customFormat="false" ht="15" hidden="false" customHeight="false" outlineLevel="0" collapsed="false">
      <c r="B2581" s="100" t="s">
        <v>1480</v>
      </c>
      <c r="C2581" s="110" t="n">
        <v>13</v>
      </c>
    </row>
    <row r="2582" customFormat="false" ht="15" hidden="false" customHeight="false" outlineLevel="0" collapsed="false">
      <c r="B2582" s="100" t="s">
        <v>1481</v>
      </c>
      <c r="C2582" s="110" t="n">
        <v>27</v>
      </c>
    </row>
    <row r="2583" customFormat="false" ht="15" hidden="false" customHeight="false" outlineLevel="0" collapsed="false">
      <c r="B2583" s="100" t="s">
        <v>1336</v>
      </c>
      <c r="C2583" s="110" t="n">
        <v>20</v>
      </c>
    </row>
    <row r="2584" customFormat="false" ht="15" hidden="false" customHeight="false" outlineLevel="0" collapsed="false">
      <c r="B2584" s="100" t="s">
        <v>1482</v>
      </c>
      <c r="C2584" s="110" t="n">
        <v>34</v>
      </c>
    </row>
    <row r="2585" customFormat="false" ht="15" hidden="false" customHeight="false" outlineLevel="0" collapsed="false">
      <c r="B2585" s="100" t="s">
        <v>1483</v>
      </c>
      <c r="C2585" s="110" t="n">
        <v>6</v>
      </c>
    </row>
    <row r="2586" customFormat="false" ht="15" hidden="false" customHeight="false" outlineLevel="0" collapsed="false">
      <c r="B2586" s="100" t="s">
        <v>1338</v>
      </c>
      <c r="C2586" s="110" t="n">
        <v>38</v>
      </c>
    </row>
    <row r="2587" customFormat="false" ht="15" hidden="false" customHeight="false" outlineLevel="0" collapsed="false">
      <c r="B2587" s="100" t="s">
        <v>1484</v>
      </c>
      <c r="C2587" s="110" t="n">
        <v>11</v>
      </c>
    </row>
    <row r="2588" customFormat="false" ht="15" hidden="false" customHeight="false" outlineLevel="0" collapsed="false">
      <c r="B2588" s="100" t="s">
        <v>1485</v>
      </c>
      <c r="C2588" s="110" t="n">
        <v>31</v>
      </c>
    </row>
    <row r="2589" customFormat="false" ht="15" hidden="false" customHeight="false" outlineLevel="0" collapsed="false">
      <c r="B2589" s="100" t="s">
        <v>1486</v>
      </c>
      <c r="C2589" s="110" t="n">
        <v>3</v>
      </c>
    </row>
    <row r="2590" customFormat="false" ht="15" hidden="false" customHeight="false" outlineLevel="0" collapsed="false">
      <c r="B2590" s="100" t="s">
        <v>1339</v>
      </c>
      <c r="C2590" s="110" t="n">
        <v>15</v>
      </c>
    </row>
    <row r="2591" customFormat="false" ht="15" hidden="false" customHeight="false" outlineLevel="0" collapsed="false">
      <c r="B2591" s="100" t="s">
        <v>1487</v>
      </c>
      <c r="C2591" s="110" t="n">
        <v>1</v>
      </c>
    </row>
    <row r="2592" customFormat="false" ht="15" hidden="false" customHeight="false" outlineLevel="0" collapsed="false">
      <c r="B2592" s="100" t="s">
        <v>1340</v>
      </c>
      <c r="C2592" s="110" t="n">
        <v>15</v>
      </c>
    </row>
    <row r="2593" customFormat="false" ht="15" hidden="false" customHeight="false" outlineLevel="0" collapsed="false">
      <c r="B2593" s="100" t="s">
        <v>1488</v>
      </c>
      <c r="C2593" s="110" t="n">
        <v>35</v>
      </c>
    </row>
    <row r="2594" customFormat="false" ht="15" hidden="false" customHeight="false" outlineLevel="0" collapsed="false">
      <c r="B2594" s="100" t="s">
        <v>1343</v>
      </c>
      <c r="C2594" s="110" t="n">
        <v>10</v>
      </c>
    </row>
    <row r="2595" customFormat="false" ht="15" hidden="false" customHeight="false" outlineLevel="0" collapsed="false">
      <c r="B2595" s="100" t="s">
        <v>1489</v>
      </c>
      <c r="C2595" s="110" t="n">
        <v>3</v>
      </c>
    </row>
    <row r="2596" customFormat="false" ht="15" hidden="false" customHeight="false" outlineLevel="0" collapsed="false">
      <c r="B2596" s="100" t="s">
        <v>1490</v>
      </c>
      <c r="C2596" s="110" t="n">
        <v>21</v>
      </c>
    </row>
    <row r="2597" customFormat="false" ht="15" hidden="false" customHeight="false" outlineLevel="0" collapsed="false">
      <c r="B2597" s="100" t="s">
        <v>1491</v>
      </c>
      <c r="C2597" s="110" t="n">
        <v>1</v>
      </c>
    </row>
    <row r="2598" customFormat="false" ht="15" hidden="false" customHeight="false" outlineLevel="0" collapsed="false">
      <c r="B2598" s="100" t="s">
        <v>1492</v>
      </c>
      <c r="C2598" s="110" t="n">
        <v>11</v>
      </c>
    </row>
    <row r="2599" customFormat="false" ht="15" hidden="false" customHeight="false" outlineLevel="0" collapsed="false">
      <c r="B2599" s="100" t="s">
        <v>1345</v>
      </c>
      <c r="C2599" s="110" t="n">
        <v>3</v>
      </c>
    </row>
    <row r="2600" customFormat="false" ht="15" hidden="false" customHeight="false" outlineLevel="0" collapsed="false">
      <c r="B2600" s="100" t="s">
        <v>1347</v>
      </c>
      <c r="C2600" s="110" t="n">
        <v>20</v>
      </c>
    </row>
    <row r="2601" customFormat="false" ht="15" hidden="false" customHeight="false" outlineLevel="0" collapsed="false">
      <c r="B2601" s="100" t="s">
        <v>1493</v>
      </c>
      <c r="C2601" s="110" t="n">
        <v>26</v>
      </c>
    </row>
    <row r="2602" customFormat="false" ht="15" hidden="false" customHeight="false" outlineLevel="0" collapsed="false">
      <c r="B2602" s="100" t="s">
        <v>1494</v>
      </c>
      <c r="C2602" s="110" t="n">
        <v>5</v>
      </c>
    </row>
    <row r="2603" customFormat="false" ht="15" hidden="false" customHeight="false" outlineLevel="0" collapsed="false">
      <c r="B2603" s="100" t="s">
        <v>1348</v>
      </c>
      <c r="C2603" s="110" t="n">
        <v>17</v>
      </c>
    </row>
    <row r="2604" customFormat="false" ht="15" hidden="false" customHeight="false" outlineLevel="0" collapsed="false">
      <c r="B2604" s="100" t="s">
        <v>1495</v>
      </c>
      <c r="C2604" s="110" t="n">
        <v>6</v>
      </c>
    </row>
    <row r="2605" customFormat="false" ht="15" hidden="false" customHeight="false" outlineLevel="0" collapsed="false">
      <c r="B2605" s="100" t="s">
        <v>1496</v>
      </c>
      <c r="C2605" s="110" t="n">
        <v>10</v>
      </c>
    </row>
    <row r="2606" customFormat="false" ht="15" hidden="false" customHeight="false" outlineLevel="0" collapsed="false">
      <c r="B2606" s="100" t="s">
        <v>1497</v>
      </c>
      <c r="C2606" s="110" t="n">
        <v>1</v>
      </c>
    </row>
    <row r="2607" customFormat="false" ht="15" hidden="false" customHeight="false" outlineLevel="0" collapsed="false">
      <c r="B2607" s="100" t="s">
        <v>1498</v>
      </c>
      <c r="C2607" s="110" t="n">
        <v>10</v>
      </c>
    </row>
    <row r="2608" customFormat="false" ht="15" hidden="false" customHeight="false" outlineLevel="0" collapsed="false">
      <c r="B2608" s="100" t="s">
        <v>1499</v>
      </c>
      <c r="C2608" s="110" t="n">
        <v>5</v>
      </c>
    </row>
    <row r="2609" customFormat="false" ht="15" hidden="false" customHeight="false" outlineLevel="0" collapsed="false">
      <c r="B2609" s="100" t="s">
        <v>1500</v>
      </c>
      <c r="C2609" s="110" t="n">
        <v>9</v>
      </c>
    </row>
    <row r="2610" customFormat="false" ht="15" hidden="false" customHeight="false" outlineLevel="0" collapsed="false">
      <c r="B2610" s="100" t="s">
        <v>1501</v>
      </c>
      <c r="C2610" s="110" t="n">
        <v>13</v>
      </c>
    </row>
    <row r="2611" customFormat="false" ht="15" hidden="false" customHeight="false" outlineLevel="0" collapsed="false">
      <c r="B2611" s="100" t="s">
        <v>1502</v>
      </c>
      <c r="C2611" s="110" t="n">
        <v>3</v>
      </c>
    </row>
    <row r="2612" customFormat="false" ht="15" hidden="false" customHeight="false" outlineLevel="0" collapsed="false">
      <c r="B2612" s="100" t="s">
        <v>1503</v>
      </c>
      <c r="C2612" s="110" t="n">
        <v>2</v>
      </c>
    </row>
    <row r="2613" customFormat="false" ht="15" hidden="false" customHeight="false" outlineLevel="0" collapsed="false">
      <c r="B2613" s="100" t="s">
        <v>1354</v>
      </c>
      <c r="C2613" s="110" t="n">
        <v>12</v>
      </c>
    </row>
    <row r="2614" customFormat="false" ht="15" hidden="false" customHeight="false" outlineLevel="0" collapsed="false">
      <c r="B2614" s="100" t="s">
        <v>1504</v>
      </c>
      <c r="C2614" s="110" t="n">
        <v>6</v>
      </c>
    </row>
    <row r="2615" customFormat="false" ht="15" hidden="false" customHeight="false" outlineLevel="0" collapsed="false">
      <c r="B2615" s="100" t="s">
        <v>1505</v>
      </c>
      <c r="C2615" s="110" t="n">
        <v>19</v>
      </c>
    </row>
    <row r="2616" customFormat="false" ht="15" hidden="false" customHeight="false" outlineLevel="0" collapsed="false">
      <c r="B2616" s="100" t="s">
        <v>1506</v>
      </c>
      <c r="C2616" s="110" t="n">
        <v>3</v>
      </c>
    </row>
    <row r="2617" customFormat="false" ht="15" hidden="false" customHeight="false" outlineLevel="0" collapsed="false">
      <c r="B2617" s="100" t="s">
        <v>1356</v>
      </c>
      <c r="C2617" s="110" t="n">
        <v>12</v>
      </c>
    </row>
    <row r="2618" customFormat="false" ht="15" hidden="false" customHeight="false" outlineLevel="0" collapsed="false">
      <c r="B2618" s="100" t="s">
        <v>1507</v>
      </c>
      <c r="C2618" s="110" t="n">
        <v>15</v>
      </c>
    </row>
    <row r="2619" customFormat="false" ht="15" hidden="false" customHeight="false" outlineLevel="0" collapsed="false">
      <c r="B2619" s="100" t="s">
        <v>1508</v>
      </c>
      <c r="C2619" s="110" t="n">
        <v>2</v>
      </c>
    </row>
    <row r="2620" customFormat="false" ht="15" hidden="false" customHeight="false" outlineLevel="0" collapsed="false">
      <c r="B2620" s="100" t="s">
        <v>1357</v>
      </c>
      <c r="C2620" s="110" t="n">
        <v>7</v>
      </c>
    </row>
    <row r="2621" customFormat="false" ht="15" hidden="false" customHeight="false" outlineLevel="0" collapsed="false">
      <c r="B2621" s="100" t="s">
        <v>1359</v>
      </c>
      <c r="C2621" s="110" t="n">
        <v>15</v>
      </c>
    </row>
    <row r="2622" customFormat="false" ht="15" hidden="false" customHeight="false" outlineLevel="0" collapsed="false">
      <c r="B2622" s="100" t="s">
        <v>1509</v>
      </c>
      <c r="C2622" s="110" t="n">
        <v>6</v>
      </c>
    </row>
    <row r="2623" customFormat="false" ht="15" hidden="false" customHeight="false" outlineLevel="0" collapsed="false">
      <c r="B2623" s="100" t="s">
        <v>1361</v>
      </c>
      <c r="C2623" s="110" t="n">
        <v>13</v>
      </c>
    </row>
    <row r="2624" customFormat="false" ht="15" hidden="false" customHeight="false" outlineLevel="0" collapsed="false">
      <c r="B2624" s="100" t="s">
        <v>1510</v>
      </c>
      <c r="C2624" s="110" t="n">
        <v>3</v>
      </c>
    </row>
    <row r="2625" customFormat="false" ht="15" hidden="false" customHeight="false" outlineLevel="0" collapsed="false">
      <c r="B2625" s="100" t="s">
        <v>1511</v>
      </c>
      <c r="C2625" s="110" t="n">
        <v>13</v>
      </c>
    </row>
    <row r="2626" customFormat="false" ht="15" hidden="false" customHeight="false" outlineLevel="0" collapsed="false">
      <c r="B2626" s="100" t="s">
        <v>1512</v>
      </c>
      <c r="C2626" s="110" t="n">
        <v>1</v>
      </c>
    </row>
    <row r="2627" customFormat="false" ht="15" hidden="false" customHeight="false" outlineLevel="0" collapsed="false">
      <c r="B2627" s="100" t="s">
        <v>1362</v>
      </c>
      <c r="C2627" s="110" t="n">
        <v>9</v>
      </c>
    </row>
    <row r="2628" customFormat="false" ht="15" hidden="false" customHeight="false" outlineLevel="0" collapsed="false">
      <c r="B2628" s="100" t="s">
        <v>1513</v>
      </c>
      <c r="C2628" s="110" t="n">
        <v>7</v>
      </c>
    </row>
    <row r="2629" customFormat="false" ht="15" hidden="false" customHeight="false" outlineLevel="0" collapsed="false">
      <c r="B2629" s="100" t="s">
        <v>1364</v>
      </c>
      <c r="C2629" s="110" t="n">
        <v>23</v>
      </c>
    </row>
    <row r="2630" customFormat="false" ht="15" hidden="false" customHeight="false" outlineLevel="0" collapsed="false">
      <c r="B2630" s="100" t="s">
        <v>1514</v>
      </c>
      <c r="C2630" s="110" t="n">
        <v>7</v>
      </c>
    </row>
    <row r="2631" customFormat="false" ht="15" hidden="false" customHeight="false" outlineLevel="0" collapsed="false">
      <c r="B2631" s="100" t="s">
        <v>1515</v>
      </c>
      <c r="C2631" s="110" t="n">
        <v>19</v>
      </c>
    </row>
    <row r="2632" customFormat="false" ht="15" hidden="false" customHeight="false" outlineLevel="0" collapsed="false">
      <c r="B2632" s="100" t="s">
        <v>1516</v>
      </c>
      <c r="C2632" s="110" t="n">
        <v>4</v>
      </c>
    </row>
    <row r="2633" customFormat="false" ht="15" hidden="false" customHeight="false" outlineLevel="0" collapsed="false">
      <c r="B2633" s="100" t="s">
        <v>1366</v>
      </c>
      <c r="C2633" s="110" t="n">
        <v>16</v>
      </c>
    </row>
    <row r="2634" customFormat="false" ht="15" hidden="false" customHeight="false" outlineLevel="0" collapsed="false">
      <c r="B2634" s="100" t="s">
        <v>1517</v>
      </c>
      <c r="C2634" s="110" t="n">
        <v>1</v>
      </c>
    </row>
    <row r="2635" customFormat="false" ht="15" hidden="false" customHeight="false" outlineLevel="0" collapsed="false">
      <c r="B2635" s="100" t="s">
        <v>1518</v>
      </c>
      <c r="C2635" s="110" t="n">
        <v>24</v>
      </c>
    </row>
    <row r="2636" customFormat="false" ht="15" hidden="false" customHeight="false" outlineLevel="0" collapsed="false">
      <c r="B2636" s="100" t="s">
        <v>1519</v>
      </c>
      <c r="C2636" s="110" t="n">
        <v>5</v>
      </c>
    </row>
    <row r="2637" customFormat="false" ht="15" hidden="false" customHeight="false" outlineLevel="0" collapsed="false">
      <c r="B2637" s="100" t="s">
        <v>1520</v>
      </c>
      <c r="C2637" s="110" t="n">
        <v>8</v>
      </c>
    </row>
    <row r="2638" customFormat="false" ht="15" hidden="false" customHeight="false" outlineLevel="0" collapsed="false">
      <c r="B2638" s="100" t="s">
        <v>1521</v>
      </c>
      <c r="C2638" s="110" t="n">
        <v>2</v>
      </c>
    </row>
    <row r="2639" customFormat="false" ht="15" hidden="false" customHeight="false" outlineLevel="0" collapsed="false">
      <c r="B2639" s="100" t="s">
        <v>1369</v>
      </c>
      <c r="C2639" s="110" t="n">
        <v>11</v>
      </c>
    </row>
    <row r="2640" customFormat="false" ht="15" hidden="false" customHeight="false" outlineLevel="0" collapsed="false">
      <c r="B2640" s="100" t="s">
        <v>1522</v>
      </c>
      <c r="C2640" s="110" t="n">
        <v>6</v>
      </c>
    </row>
    <row r="2641" customFormat="false" ht="15" hidden="false" customHeight="false" outlineLevel="0" collapsed="false">
      <c r="B2641" s="100" t="s">
        <v>1523</v>
      </c>
      <c r="C2641" s="110" t="n">
        <v>12</v>
      </c>
    </row>
    <row r="2642" customFormat="false" ht="15" hidden="false" customHeight="false" outlineLevel="0" collapsed="false">
      <c r="B2642" s="100" t="s">
        <v>1524</v>
      </c>
      <c r="C2642" s="110" t="n">
        <v>6</v>
      </c>
    </row>
    <row r="2643" customFormat="false" ht="15" hidden="false" customHeight="false" outlineLevel="0" collapsed="false">
      <c r="B2643" s="100" t="s">
        <v>1371</v>
      </c>
      <c r="C2643" s="110" t="n">
        <v>15</v>
      </c>
    </row>
    <row r="2644" customFormat="false" ht="15" hidden="false" customHeight="false" outlineLevel="0" collapsed="false">
      <c r="B2644" s="100" t="s">
        <v>1525</v>
      </c>
      <c r="C2644" s="110" t="n">
        <v>1</v>
      </c>
    </row>
    <row r="2645" customFormat="false" ht="15" hidden="false" customHeight="false" outlineLevel="0" collapsed="false">
      <c r="B2645" s="100" t="s">
        <v>1526</v>
      </c>
      <c r="C2645" s="110" t="n">
        <v>1</v>
      </c>
    </row>
    <row r="2646" customFormat="false" ht="15" hidden="false" customHeight="false" outlineLevel="0" collapsed="false">
      <c r="B2646" s="100" t="s">
        <v>1527</v>
      </c>
      <c r="C2646" s="110" t="n">
        <v>1</v>
      </c>
    </row>
    <row r="2647" customFormat="false" ht="15" hidden="false" customHeight="false" outlineLevel="0" collapsed="false">
      <c r="B2647" s="100" t="s">
        <v>1528</v>
      </c>
      <c r="C2647" s="110" t="n">
        <v>5</v>
      </c>
    </row>
    <row r="2648" customFormat="false" ht="15" hidden="false" customHeight="false" outlineLevel="0" collapsed="false">
      <c r="B2648" s="100" t="s">
        <v>1529</v>
      </c>
      <c r="C2648" s="110" t="n">
        <v>2</v>
      </c>
    </row>
    <row r="2649" customFormat="false" ht="15" hidden="false" customHeight="false" outlineLevel="0" collapsed="false">
      <c r="B2649" s="100" t="s">
        <v>1530</v>
      </c>
      <c r="C2649" s="110" t="n">
        <v>7</v>
      </c>
    </row>
    <row r="2650" customFormat="false" ht="15" hidden="false" customHeight="false" outlineLevel="0" collapsed="false">
      <c r="B2650" s="100" t="s">
        <v>1373</v>
      </c>
      <c r="C2650" s="110" t="n">
        <v>16</v>
      </c>
    </row>
    <row r="2651" customFormat="false" ht="15" hidden="false" customHeight="false" outlineLevel="0" collapsed="false">
      <c r="B2651" s="100" t="s">
        <v>1531</v>
      </c>
      <c r="C2651" s="110" t="n">
        <v>2</v>
      </c>
    </row>
    <row r="2652" customFormat="false" ht="15" hidden="false" customHeight="false" outlineLevel="0" collapsed="false">
      <c r="B2652" s="100" t="s">
        <v>1375</v>
      </c>
      <c r="C2652" s="110" t="n">
        <v>20</v>
      </c>
    </row>
    <row r="2653" customFormat="false" ht="15" hidden="false" customHeight="false" outlineLevel="0" collapsed="false">
      <c r="B2653" s="100" t="s">
        <v>1532</v>
      </c>
      <c r="C2653" s="110" t="n">
        <v>36</v>
      </c>
    </row>
    <row r="2654" customFormat="false" ht="15" hidden="false" customHeight="false" outlineLevel="0" collapsed="false">
      <c r="B2654" s="100" t="s">
        <v>1533</v>
      </c>
      <c r="C2654" s="110" t="n">
        <v>12</v>
      </c>
    </row>
    <row r="2655" customFormat="false" ht="15" hidden="false" customHeight="false" outlineLevel="0" collapsed="false">
      <c r="B2655" s="100" t="s">
        <v>1534</v>
      </c>
      <c r="C2655" s="110" t="n">
        <v>2</v>
      </c>
    </row>
    <row r="2656" customFormat="false" ht="15" hidden="false" customHeight="false" outlineLevel="0" collapsed="false">
      <c r="B2656" s="100" t="s">
        <v>1535</v>
      </c>
      <c r="C2656" s="110" t="n">
        <v>36</v>
      </c>
    </row>
    <row r="2657" customFormat="false" ht="15" hidden="false" customHeight="false" outlineLevel="0" collapsed="false">
      <c r="B2657" s="100" t="s">
        <v>1536</v>
      </c>
      <c r="C2657" s="110" t="n">
        <v>3</v>
      </c>
    </row>
    <row r="2658" customFormat="false" ht="15" hidden="false" customHeight="false" outlineLevel="0" collapsed="false">
      <c r="B2658" s="100" t="s">
        <v>1537</v>
      </c>
      <c r="C2658" s="110" t="n">
        <v>2</v>
      </c>
    </row>
    <row r="2659" customFormat="false" ht="15" hidden="false" customHeight="false" outlineLevel="0" collapsed="false">
      <c r="B2659" s="100" t="s">
        <v>1538</v>
      </c>
      <c r="C2659" s="110" t="n">
        <v>8</v>
      </c>
    </row>
    <row r="2660" customFormat="false" ht="15" hidden="false" customHeight="false" outlineLevel="0" collapsed="false">
      <c r="B2660" s="100" t="s">
        <v>1539</v>
      </c>
      <c r="C2660" s="110" t="n">
        <v>11</v>
      </c>
    </row>
    <row r="2661" customFormat="false" ht="15" hidden="false" customHeight="false" outlineLevel="0" collapsed="false">
      <c r="B2661" s="100" t="s">
        <v>1540</v>
      </c>
      <c r="C2661" s="110" t="n">
        <v>6</v>
      </c>
    </row>
    <row r="2662" customFormat="false" ht="15" hidden="false" customHeight="false" outlineLevel="0" collapsed="false">
      <c r="B2662" s="100" t="s">
        <v>1541</v>
      </c>
      <c r="C2662" s="110" t="n">
        <v>30</v>
      </c>
    </row>
    <row r="2663" customFormat="false" ht="15" hidden="false" customHeight="false" outlineLevel="0" collapsed="false">
      <c r="B2663" s="100" t="s">
        <v>1542</v>
      </c>
      <c r="C2663" s="110" t="n">
        <v>9</v>
      </c>
    </row>
    <row r="2664" customFormat="false" ht="15" hidden="false" customHeight="false" outlineLevel="0" collapsed="false">
      <c r="B2664" s="100" t="s">
        <v>1381</v>
      </c>
      <c r="C2664" s="110" t="n">
        <v>24</v>
      </c>
    </row>
    <row r="2665" customFormat="false" ht="15" hidden="false" customHeight="false" outlineLevel="0" collapsed="false">
      <c r="B2665" s="100" t="s">
        <v>1543</v>
      </c>
      <c r="C2665" s="110" t="n">
        <v>1</v>
      </c>
    </row>
    <row r="2666" customFormat="false" ht="15" hidden="false" customHeight="false" outlineLevel="0" collapsed="false">
      <c r="B2666" s="100" t="s">
        <v>1382</v>
      </c>
      <c r="C2666" s="110" t="n">
        <v>25</v>
      </c>
    </row>
    <row r="2667" customFormat="false" ht="15" hidden="false" customHeight="false" outlineLevel="0" collapsed="false">
      <c r="B2667" s="100" t="s">
        <v>1544</v>
      </c>
      <c r="C2667" s="110" t="n">
        <v>4</v>
      </c>
    </row>
    <row r="2668" customFormat="false" ht="15" hidden="false" customHeight="false" outlineLevel="0" collapsed="false">
      <c r="B2668" s="100" t="s">
        <v>1545</v>
      </c>
      <c r="C2668" s="110" t="n">
        <v>8</v>
      </c>
    </row>
    <row r="2669" customFormat="false" ht="15" hidden="false" customHeight="false" outlineLevel="0" collapsed="false">
      <c r="B2669" s="100" t="s">
        <v>1546</v>
      </c>
      <c r="C2669" s="110" t="n">
        <v>3</v>
      </c>
    </row>
    <row r="2670" customFormat="false" ht="15" hidden="false" customHeight="false" outlineLevel="0" collapsed="false">
      <c r="B2670" s="100" t="s">
        <v>1386</v>
      </c>
      <c r="C2670" s="110" t="n">
        <v>27</v>
      </c>
    </row>
    <row r="2671" customFormat="false" ht="15" hidden="false" customHeight="false" outlineLevel="0" collapsed="false">
      <c r="B2671" s="100" t="s">
        <v>1387</v>
      </c>
      <c r="C2671" s="110" t="n">
        <v>7</v>
      </c>
    </row>
    <row r="2672" customFormat="false" ht="15" hidden="false" customHeight="false" outlineLevel="0" collapsed="false">
      <c r="B2672" s="100" t="s">
        <v>1389</v>
      </c>
      <c r="C2672" s="110" t="n">
        <v>30</v>
      </c>
    </row>
    <row r="2673" customFormat="false" ht="15" hidden="false" customHeight="false" outlineLevel="0" collapsed="false">
      <c r="B2673" s="100" t="s">
        <v>1547</v>
      </c>
      <c r="C2673" s="110" t="n">
        <v>3</v>
      </c>
    </row>
    <row r="2674" customFormat="false" ht="15" hidden="false" customHeight="false" outlineLevel="0" collapsed="false">
      <c r="B2674" s="100" t="s">
        <v>1391</v>
      </c>
      <c r="C2674" s="110" t="n">
        <v>6</v>
      </c>
    </row>
    <row r="2675" customFormat="false" ht="15" hidden="false" customHeight="false" outlineLevel="0" collapsed="false">
      <c r="B2675" s="100" t="s">
        <v>1548</v>
      </c>
      <c r="C2675" s="110" t="n">
        <v>8</v>
      </c>
    </row>
    <row r="2676" customFormat="false" ht="15" hidden="false" customHeight="false" outlineLevel="0" collapsed="false">
      <c r="B2676" s="100" t="s">
        <v>1549</v>
      </c>
      <c r="C2676" s="110" t="n">
        <v>1</v>
      </c>
    </row>
    <row r="2677" customFormat="false" ht="15" hidden="false" customHeight="false" outlineLevel="0" collapsed="false">
      <c r="B2677" s="100" t="s">
        <v>1550</v>
      </c>
      <c r="C2677" s="110" t="n">
        <v>2</v>
      </c>
    </row>
    <row r="2678" customFormat="false" ht="15" hidden="false" customHeight="false" outlineLevel="0" collapsed="false">
      <c r="B2678" s="100" t="s">
        <v>1551</v>
      </c>
      <c r="C2678" s="110" t="n">
        <v>4</v>
      </c>
    </row>
    <row r="2679" customFormat="false" ht="15" hidden="false" customHeight="false" outlineLevel="0" collapsed="false">
      <c r="B2679" s="100" t="s">
        <v>1552</v>
      </c>
      <c r="C2679" s="110" t="n">
        <v>20</v>
      </c>
    </row>
    <row r="2680" customFormat="false" ht="15" hidden="false" customHeight="false" outlineLevel="0" collapsed="false">
      <c r="B2680" s="100" t="s">
        <v>1553</v>
      </c>
      <c r="C2680" s="110" t="n">
        <v>2</v>
      </c>
    </row>
    <row r="2681" customFormat="false" ht="15" hidden="false" customHeight="false" outlineLevel="0" collapsed="false">
      <c r="B2681" s="100" t="s">
        <v>1394</v>
      </c>
      <c r="C2681" s="110" t="n">
        <v>25</v>
      </c>
    </row>
    <row r="2682" customFormat="false" ht="15" hidden="false" customHeight="false" outlineLevel="0" collapsed="false">
      <c r="B2682" s="100" t="s">
        <v>1554</v>
      </c>
      <c r="C2682" s="110" t="n">
        <v>30</v>
      </c>
    </row>
    <row r="2683" customFormat="false" ht="15" hidden="false" customHeight="false" outlineLevel="0" collapsed="false">
      <c r="B2683" s="100" t="s">
        <v>1555</v>
      </c>
      <c r="C2683" s="110" t="n">
        <v>6</v>
      </c>
    </row>
    <row r="2684" customFormat="false" ht="15" hidden="false" customHeight="false" outlineLevel="0" collapsed="false">
      <c r="B2684" s="100" t="s">
        <v>1396</v>
      </c>
      <c r="C2684" s="110" t="n">
        <v>3</v>
      </c>
    </row>
    <row r="2685" customFormat="false" ht="15" hidden="false" customHeight="false" outlineLevel="0" collapsed="false">
      <c r="B2685" s="100" t="s">
        <v>1556</v>
      </c>
      <c r="C2685" s="110" t="n">
        <v>1</v>
      </c>
    </row>
    <row r="2686" customFormat="false" ht="15" hidden="false" customHeight="false" outlineLevel="0" collapsed="false">
      <c r="B2686" s="100" t="s">
        <v>1557</v>
      </c>
      <c r="C2686" s="110" t="n">
        <v>5</v>
      </c>
    </row>
    <row r="2687" customFormat="false" ht="15" hidden="false" customHeight="false" outlineLevel="0" collapsed="false">
      <c r="B2687" s="100" t="s">
        <v>1558</v>
      </c>
      <c r="C2687" s="110" t="n">
        <v>1</v>
      </c>
    </row>
    <row r="2688" customFormat="false" ht="15" hidden="false" customHeight="false" outlineLevel="0" collapsed="false">
      <c r="B2688" s="100" t="s">
        <v>1397</v>
      </c>
      <c r="C2688" s="110" t="n">
        <v>8</v>
      </c>
    </row>
    <row r="2689" customFormat="false" ht="15" hidden="false" customHeight="false" outlineLevel="0" collapsed="false">
      <c r="B2689" s="100" t="s">
        <v>1559</v>
      </c>
      <c r="C2689" s="110" t="n">
        <v>17</v>
      </c>
    </row>
    <row r="2690" customFormat="false" ht="15" hidden="false" customHeight="false" outlineLevel="0" collapsed="false">
      <c r="B2690" s="100" t="s">
        <v>1400</v>
      </c>
      <c r="C2690" s="110" t="n">
        <v>19</v>
      </c>
    </row>
    <row r="2691" customFormat="false" ht="15" hidden="false" customHeight="false" outlineLevel="0" collapsed="false">
      <c r="B2691" s="100" t="s">
        <v>1560</v>
      </c>
      <c r="C2691" s="110" t="n">
        <v>17</v>
      </c>
    </row>
    <row r="2692" customFormat="false" ht="15" hidden="false" customHeight="false" outlineLevel="0" collapsed="false">
      <c r="B2692" s="100" t="s">
        <v>1402</v>
      </c>
      <c r="C2692" s="110" t="n">
        <v>19</v>
      </c>
    </row>
    <row r="2693" customFormat="false" ht="15" hidden="false" customHeight="false" outlineLevel="0" collapsed="false">
      <c r="B2693" s="100" t="s">
        <v>1404</v>
      </c>
      <c r="C2693" s="110" t="n">
        <v>7</v>
      </c>
    </row>
    <row r="2694" customFormat="false" ht="15" hidden="false" customHeight="false" outlineLevel="0" collapsed="false">
      <c r="B2694" s="100" t="s">
        <v>1561</v>
      </c>
      <c r="C2694" s="110" t="n">
        <v>4</v>
      </c>
    </row>
    <row r="2695" customFormat="false" ht="15" hidden="false" customHeight="false" outlineLevel="0" collapsed="false">
      <c r="B2695" s="100" t="s">
        <v>1406</v>
      </c>
      <c r="C2695" s="110" t="n">
        <v>26</v>
      </c>
    </row>
    <row r="2696" customFormat="false" ht="15" hidden="false" customHeight="false" outlineLevel="0" collapsed="false">
      <c r="B2696" s="100" t="s">
        <v>1562</v>
      </c>
      <c r="C2696" s="110" t="n">
        <v>5</v>
      </c>
    </row>
    <row r="2697" customFormat="false" ht="15" hidden="false" customHeight="false" outlineLevel="0" collapsed="false">
      <c r="B2697" s="100" t="s">
        <v>1563</v>
      </c>
      <c r="C2697" s="110" t="n">
        <v>12</v>
      </c>
    </row>
    <row r="2698" customFormat="false" ht="15" hidden="false" customHeight="false" outlineLevel="0" collapsed="false">
      <c r="B2698" s="100" t="s">
        <v>1564</v>
      </c>
      <c r="C2698" s="110" t="n">
        <v>5</v>
      </c>
    </row>
    <row r="2699" customFormat="false" ht="15" hidden="false" customHeight="false" outlineLevel="0" collapsed="false">
      <c r="B2699" s="100" t="s">
        <v>1407</v>
      </c>
      <c r="C2699" s="110" t="n">
        <v>7</v>
      </c>
    </row>
    <row r="2700" customFormat="false" ht="15" hidden="false" customHeight="false" outlineLevel="0" collapsed="false">
      <c r="B2700" s="100" t="s">
        <v>1565</v>
      </c>
      <c r="C2700" s="110" t="n">
        <v>4</v>
      </c>
    </row>
    <row r="2701" customFormat="false" ht="15" hidden="false" customHeight="false" outlineLevel="0" collapsed="false">
      <c r="B2701" s="100" t="s">
        <v>1408</v>
      </c>
      <c r="C2701" s="110" t="n">
        <v>14</v>
      </c>
    </row>
    <row r="2702" customFormat="false" ht="15" hidden="false" customHeight="false" outlineLevel="0" collapsed="false">
      <c r="B2702" s="100" t="s">
        <v>1566</v>
      </c>
      <c r="C2702" s="110" t="n">
        <v>3</v>
      </c>
    </row>
    <row r="2703" customFormat="false" ht="15" hidden="false" customHeight="false" outlineLevel="0" collapsed="false">
      <c r="B2703" s="100" t="s">
        <v>1567</v>
      </c>
      <c r="C2703" s="110" t="n">
        <v>1</v>
      </c>
    </row>
    <row r="2704" customFormat="false" ht="15" hidden="false" customHeight="false" outlineLevel="0" collapsed="false">
      <c r="B2704" s="100" t="s">
        <v>1568</v>
      </c>
      <c r="C2704" s="110" t="n">
        <v>6</v>
      </c>
    </row>
    <row r="2705" customFormat="false" ht="15" hidden="false" customHeight="false" outlineLevel="0" collapsed="false">
      <c r="B2705" s="100" t="s">
        <v>1410</v>
      </c>
      <c r="C2705" s="110" t="n">
        <v>10</v>
      </c>
    </row>
    <row r="2706" customFormat="false" ht="15" hidden="false" customHeight="false" outlineLevel="0" collapsed="false">
      <c r="B2706" s="100" t="s">
        <v>1569</v>
      </c>
      <c r="C2706" s="110" t="n">
        <v>13</v>
      </c>
    </row>
    <row r="2707" customFormat="false" ht="15" hidden="false" customHeight="false" outlineLevel="0" collapsed="false">
      <c r="B2707" s="100" t="s">
        <v>1570</v>
      </c>
      <c r="C2707" s="110" t="n">
        <v>6</v>
      </c>
    </row>
    <row r="2708" customFormat="false" ht="15" hidden="false" customHeight="false" outlineLevel="0" collapsed="false">
      <c r="B2708" s="100" t="s">
        <v>1571</v>
      </c>
      <c r="C2708" s="110" t="n">
        <v>4</v>
      </c>
    </row>
    <row r="2709" customFormat="false" ht="15" hidden="false" customHeight="false" outlineLevel="0" collapsed="false">
      <c r="B2709" s="100" t="s">
        <v>1413</v>
      </c>
      <c r="C2709" s="110" t="n">
        <v>8</v>
      </c>
    </row>
    <row r="2710" customFormat="false" ht="15" hidden="false" customHeight="false" outlineLevel="0" collapsed="false">
      <c r="B2710" s="100" t="s">
        <v>1572</v>
      </c>
      <c r="C2710" s="110" t="n">
        <v>1</v>
      </c>
    </row>
    <row r="2711" customFormat="false" ht="15" hidden="false" customHeight="false" outlineLevel="0" collapsed="false">
      <c r="B2711" s="100" t="s">
        <v>1573</v>
      </c>
      <c r="C2711" s="110" t="n">
        <v>13</v>
      </c>
    </row>
    <row r="2712" customFormat="false" ht="15" hidden="false" customHeight="false" outlineLevel="0" collapsed="false">
      <c r="B2712" s="100" t="s">
        <v>1574</v>
      </c>
      <c r="C2712" s="110" t="n">
        <v>3</v>
      </c>
    </row>
    <row r="2713" customFormat="false" ht="15" hidden="false" customHeight="false" outlineLevel="0" collapsed="false">
      <c r="B2713" s="100" t="s">
        <v>1416</v>
      </c>
      <c r="C2713" s="110" t="n">
        <v>6</v>
      </c>
    </row>
    <row r="2714" customFormat="false" ht="15" hidden="false" customHeight="false" outlineLevel="0" collapsed="false">
      <c r="B2714" s="100" t="s">
        <v>1575</v>
      </c>
      <c r="C2714" s="110" t="n">
        <v>3</v>
      </c>
    </row>
    <row r="2715" customFormat="false" ht="15" hidden="false" customHeight="false" outlineLevel="0" collapsed="false">
      <c r="B2715" s="100" t="s">
        <v>1417</v>
      </c>
      <c r="C2715" s="110" t="n">
        <v>24</v>
      </c>
    </row>
    <row r="2716" customFormat="false" ht="15" hidden="false" customHeight="false" outlineLevel="0" collapsed="false">
      <c r="B2716" s="100" t="s">
        <v>1576</v>
      </c>
      <c r="C2716" s="110" t="n">
        <v>8</v>
      </c>
    </row>
    <row r="2717" customFormat="false" ht="15" hidden="false" customHeight="false" outlineLevel="0" collapsed="false">
      <c r="B2717" s="100" t="s">
        <v>1418</v>
      </c>
      <c r="C2717" s="110" t="n">
        <v>21</v>
      </c>
    </row>
    <row r="2718" customFormat="false" ht="15" hidden="false" customHeight="false" outlineLevel="0" collapsed="false">
      <c r="B2718" s="100" t="s">
        <v>1577</v>
      </c>
      <c r="C2718" s="110" t="n">
        <v>2</v>
      </c>
    </row>
    <row r="2719" customFormat="false" ht="15" hidden="false" customHeight="false" outlineLevel="0" collapsed="false">
      <c r="B2719" s="100" t="s">
        <v>1419</v>
      </c>
      <c r="C2719" s="110" t="n">
        <v>11</v>
      </c>
    </row>
    <row r="2720" customFormat="false" ht="15" hidden="false" customHeight="false" outlineLevel="0" collapsed="false">
      <c r="B2720" s="100" t="s">
        <v>1578</v>
      </c>
      <c r="C2720" s="110" t="n">
        <v>4</v>
      </c>
    </row>
    <row r="2721" customFormat="false" ht="15" hidden="false" customHeight="false" outlineLevel="0" collapsed="false">
      <c r="B2721" s="100" t="s">
        <v>1579</v>
      </c>
      <c r="C2721" s="110" t="n">
        <v>2</v>
      </c>
    </row>
    <row r="2722" customFormat="false" ht="15" hidden="false" customHeight="false" outlineLevel="0" collapsed="false">
      <c r="B2722" s="100" t="s">
        <v>1421</v>
      </c>
      <c r="C2722" s="110" t="n">
        <v>10</v>
      </c>
    </row>
    <row r="2723" customFormat="false" ht="15" hidden="false" customHeight="false" outlineLevel="0" collapsed="false">
      <c r="B2723" s="100" t="s">
        <v>1422</v>
      </c>
      <c r="C2723" s="110" t="n">
        <v>14</v>
      </c>
    </row>
    <row r="2724" customFormat="false" ht="15" hidden="false" customHeight="false" outlineLevel="0" collapsed="false">
      <c r="B2724" s="100" t="s">
        <v>1580</v>
      </c>
      <c r="C2724" s="110" t="n">
        <v>4</v>
      </c>
    </row>
    <row r="2725" customFormat="false" ht="15" hidden="false" customHeight="false" outlineLevel="0" collapsed="false">
      <c r="B2725" s="100" t="s">
        <v>1424</v>
      </c>
      <c r="C2725" s="110" t="n">
        <v>17</v>
      </c>
    </row>
    <row r="2726" customFormat="false" ht="15" hidden="false" customHeight="false" outlineLevel="0" collapsed="false">
      <c r="B2726" s="100" t="s">
        <v>1581</v>
      </c>
      <c r="C2726" s="110" t="n">
        <v>8</v>
      </c>
    </row>
    <row r="2727" customFormat="false" ht="15" hidden="false" customHeight="false" outlineLevel="0" collapsed="false">
      <c r="B2727" s="100" t="s">
        <v>1582</v>
      </c>
      <c r="C2727" s="110" t="n">
        <v>10</v>
      </c>
    </row>
    <row r="2728" customFormat="false" ht="15" hidden="false" customHeight="false" outlineLevel="0" collapsed="false">
      <c r="B2728" s="100" t="s">
        <v>1583</v>
      </c>
      <c r="C2728" s="110" t="n">
        <v>3</v>
      </c>
    </row>
    <row r="2729" customFormat="false" ht="15" hidden="false" customHeight="false" outlineLevel="0" collapsed="false">
      <c r="B2729" s="100" t="s">
        <v>1584</v>
      </c>
      <c r="C2729" s="110" t="n">
        <v>3</v>
      </c>
    </row>
    <row r="2730" customFormat="false" ht="15" hidden="false" customHeight="false" outlineLevel="0" collapsed="false">
      <c r="B2730" s="100" t="s">
        <v>1425</v>
      </c>
      <c r="C2730" s="110" t="n">
        <v>15</v>
      </c>
    </row>
    <row r="2731" customFormat="false" ht="15" hidden="false" customHeight="false" outlineLevel="0" collapsed="false">
      <c r="B2731" s="100" t="s">
        <v>1585</v>
      </c>
      <c r="C2731" s="110" t="n">
        <v>1</v>
      </c>
    </row>
    <row r="2732" customFormat="false" ht="15" hidden="false" customHeight="false" outlineLevel="0" collapsed="false">
      <c r="B2732" s="100" t="s">
        <v>1586</v>
      </c>
      <c r="C2732" s="110" t="n">
        <v>9</v>
      </c>
    </row>
    <row r="2733" customFormat="false" ht="15" hidden="false" customHeight="false" outlineLevel="0" collapsed="false">
      <c r="B2733" s="100" t="s">
        <v>1428</v>
      </c>
      <c r="C2733" s="110" t="n">
        <v>13</v>
      </c>
    </row>
    <row r="2734" customFormat="false" ht="15" hidden="false" customHeight="false" outlineLevel="0" collapsed="false">
      <c r="B2734" s="100" t="s">
        <v>1429</v>
      </c>
      <c r="C2734" s="110" t="n">
        <v>20</v>
      </c>
    </row>
    <row r="2735" customFormat="false" ht="15" hidden="false" customHeight="false" outlineLevel="0" collapsed="false">
      <c r="B2735" s="100" t="s">
        <v>1430</v>
      </c>
      <c r="C2735" s="110" t="n">
        <v>7</v>
      </c>
    </row>
    <row r="2736" customFormat="false" ht="15" hidden="false" customHeight="false" outlineLevel="0" collapsed="false">
      <c r="B2736" s="100" t="s">
        <v>1587</v>
      </c>
      <c r="C2736" s="110" t="n">
        <v>5</v>
      </c>
    </row>
    <row r="2737" customFormat="false" ht="15" hidden="false" customHeight="false" outlineLevel="0" collapsed="false">
      <c r="B2737" s="100" t="s">
        <v>1588</v>
      </c>
      <c r="C2737" s="110" t="n">
        <v>4</v>
      </c>
    </row>
    <row r="2738" customFormat="false" ht="15" hidden="false" customHeight="false" outlineLevel="0" collapsed="false">
      <c r="B2738" s="100" t="s">
        <v>1432</v>
      </c>
      <c r="C2738" s="110" t="n">
        <v>19</v>
      </c>
    </row>
    <row r="2739" customFormat="false" ht="15" hidden="false" customHeight="false" outlineLevel="0" collapsed="false">
      <c r="B2739" s="100" t="s">
        <v>1589</v>
      </c>
      <c r="C2739" s="110" t="n">
        <v>1</v>
      </c>
    </row>
    <row r="2740" customFormat="false" ht="15" hidden="false" customHeight="false" outlineLevel="0" collapsed="false">
      <c r="B2740" s="100" t="s">
        <v>1590</v>
      </c>
      <c r="C2740" s="110" t="n">
        <v>5</v>
      </c>
    </row>
    <row r="2741" customFormat="false" ht="15" hidden="false" customHeight="false" outlineLevel="0" collapsed="false">
      <c r="B2741" s="100" t="s">
        <v>1591</v>
      </c>
      <c r="C2741" s="110" t="n">
        <v>14</v>
      </c>
    </row>
    <row r="2742" customFormat="false" ht="15" hidden="false" customHeight="false" outlineLevel="0" collapsed="false">
      <c r="B2742" s="100" t="s">
        <v>1592</v>
      </c>
      <c r="C2742" s="110" t="n">
        <v>14</v>
      </c>
    </row>
    <row r="2743" customFormat="false" ht="15" hidden="false" customHeight="false" outlineLevel="0" collapsed="false">
      <c r="B2743" s="100" t="s">
        <v>1436</v>
      </c>
      <c r="C2743" s="110" t="n">
        <v>6</v>
      </c>
    </row>
    <row r="2744" customFormat="false" ht="15" hidden="false" customHeight="false" outlineLevel="0" collapsed="false">
      <c r="B2744" s="100" t="s">
        <v>1593</v>
      </c>
      <c r="C2744" s="110" t="n">
        <v>7</v>
      </c>
    </row>
    <row r="2745" customFormat="false" ht="15" hidden="false" customHeight="false" outlineLevel="0" collapsed="false">
      <c r="B2745" s="100" t="s">
        <v>1594</v>
      </c>
      <c r="C2745" s="110" t="n">
        <v>9</v>
      </c>
    </row>
    <row r="2746" customFormat="false" ht="15" hidden="false" customHeight="false" outlineLevel="0" collapsed="false">
      <c r="B2746" s="100" t="s">
        <v>1595</v>
      </c>
      <c r="C2746" s="110" t="n">
        <v>6</v>
      </c>
    </row>
    <row r="2747" customFormat="false" ht="15" hidden="false" customHeight="false" outlineLevel="0" collapsed="false">
      <c r="B2747" s="100" t="s">
        <v>1437</v>
      </c>
      <c r="C2747" s="110" t="n">
        <v>15</v>
      </c>
    </row>
    <row r="2748" customFormat="false" ht="15" hidden="false" customHeight="false" outlineLevel="0" collapsed="false">
      <c r="B2748" s="100" t="s">
        <v>1596</v>
      </c>
      <c r="C2748" s="110" t="n">
        <v>7</v>
      </c>
    </row>
    <row r="2749" customFormat="false" ht="15" hidden="false" customHeight="false" outlineLevel="0" collapsed="false">
      <c r="B2749" s="100" t="s">
        <v>1597</v>
      </c>
      <c r="C2749" s="110" t="n">
        <v>8</v>
      </c>
    </row>
    <row r="2750" customFormat="false" ht="15" hidden="false" customHeight="false" outlineLevel="0" collapsed="false">
      <c r="B2750" s="100" t="s">
        <v>1440</v>
      </c>
      <c r="C2750" s="110" t="n">
        <v>4</v>
      </c>
    </row>
    <row r="2751" customFormat="false" ht="15" hidden="false" customHeight="false" outlineLevel="0" collapsed="false">
      <c r="B2751" s="100" t="s">
        <v>1598</v>
      </c>
      <c r="C2751" s="110" t="n">
        <v>8</v>
      </c>
    </row>
    <row r="2752" customFormat="false" ht="15" hidden="false" customHeight="false" outlineLevel="0" collapsed="false">
      <c r="B2752" s="100" t="s">
        <v>1599</v>
      </c>
      <c r="C2752" s="110" t="n">
        <v>18</v>
      </c>
    </row>
    <row r="2753" customFormat="false" ht="15" hidden="false" customHeight="false" outlineLevel="0" collapsed="false">
      <c r="B2753" s="100" t="s">
        <v>1600</v>
      </c>
      <c r="C2753" s="110" t="n">
        <v>2</v>
      </c>
    </row>
    <row r="2754" customFormat="false" ht="15" hidden="false" customHeight="false" outlineLevel="0" collapsed="false">
      <c r="B2754" s="100" t="s">
        <v>1601</v>
      </c>
      <c r="C2754" s="110" t="n">
        <v>7</v>
      </c>
    </row>
    <row r="2755" customFormat="false" ht="15" hidden="false" customHeight="false" outlineLevel="0" collapsed="false">
      <c r="B2755" s="100" t="s">
        <v>1602</v>
      </c>
      <c r="C2755" s="110" t="n">
        <v>5</v>
      </c>
    </row>
    <row r="2756" customFormat="false" ht="15" hidden="false" customHeight="false" outlineLevel="0" collapsed="false">
      <c r="B2756" s="100" t="s">
        <v>1603</v>
      </c>
      <c r="C2756" s="110" t="n">
        <v>2</v>
      </c>
    </row>
    <row r="2757" customFormat="false" ht="15" hidden="false" customHeight="false" outlineLevel="0" collapsed="false">
      <c r="B2757" s="100" t="s">
        <v>1442</v>
      </c>
      <c r="C2757" s="110" t="n">
        <v>8</v>
      </c>
    </row>
    <row r="2758" customFormat="false" ht="15" hidden="false" customHeight="false" outlineLevel="0" collapsed="false">
      <c r="B2758" s="100" t="s">
        <v>1604</v>
      </c>
      <c r="C2758" s="110" t="n">
        <v>1</v>
      </c>
    </row>
    <row r="2759" customFormat="false" ht="15" hidden="false" customHeight="false" outlineLevel="0" collapsed="false">
      <c r="B2759" s="100" t="s">
        <v>1605</v>
      </c>
      <c r="C2759" s="110" t="n">
        <v>3</v>
      </c>
    </row>
    <row r="2760" customFormat="false" ht="15" hidden="false" customHeight="false" outlineLevel="0" collapsed="false">
      <c r="B2760" s="100" t="s">
        <v>1444</v>
      </c>
      <c r="C2760" s="110" t="n">
        <v>3</v>
      </c>
    </row>
    <row r="2761" customFormat="false" ht="15" hidden="false" customHeight="false" outlineLevel="0" collapsed="false">
      <c r="B2761" s="100" t="s">
        <v>1606</v>
      </c>
      <c r="C2761" s="110" t="n">
        <v>2</v>
      </c>
    </row>
    <row r="2762" customFormat="false" ht="15" hidden="false" customHeight="false" outlineLevel="0" collapsed="false">
      <c r="B2762" s="100" t="s">
        <v>1607</v>
      </c>
      <c r="C2762" s="110" t="n">
        <v>1</v>
      </c>
    </row>
    <row r="2763" customFormat="false" ht="15" hidden="false" customHeight="false" outlineLevel="0" collapsed="false">
      <c r="B2763" s="100" t="s">
        <v>1608</v>
      </c>
      <c r="C2763" s="110" t="n">
        <v>27</v>
      </c>
    </row>
    <row r="2764" customFormat="false" ht="15" hidden="false" customHeight="false" outlineLevel="0" collapsed="false">
      <c r="B2764" s="100" t="s">
        <v>1609</v>
      </c>
      <c r="C2764" s="110" t="n">
        <v>1</v>
      </c>
    </row>
    <row r="2765" customFormat="false" ht="15" hidden="false" customHeight="false" outlineLevel="0" collapsed="false">
      <c r="B2765" s="100" t="s">
        <v>1446</v>
      </c>
      <c r="C2765" s="110" t="n">
        <v>4</v>
      </c>
    </row>
    <row r="2766" customFormat="false" ht="15" hidden="false" customHeight="false" outlineLevel="0" collapsed="false">
      <c r="B2766" s="100" t="s">
        <v>1610</v>
      </c>
      <c r="C2766" s="110" t="n">
        <v>7</v>
      </c>
    </row>
    <row r="2767" customFormat="false" ht="15" hidden="false" customHeight="false" outlineLevel="0" collapsed="false">
      <c r="B2767" s="100" t="s">
        <v>1448</v>
      </c>
      <c r="C2767" s="110" t="n">
        <v>19</v>
      </c>
    </row>
    <row r="2768" customFormat="false" ht="15" hidden="false" customHeight="false" outlineLevel="0" collapsed="false">
      <c r="B2768" s="100" t="s">
        <v>1611</v>
      </c>
      <c r="C2768" s="110" t="n">
        <v>25</v>
      </c>
    </row>
    <row r="2769" customFormat="false" ht="15" hidden="false" customHeight="false" outlineLevel="0" collapsed="false">
      <c r="B2769" s="100" t="s">
        <v>1612</v>
      </c>
      <c r="C2769" s="110" t="n">
        <v>8</v>
      </c>
    </row>
    <row r="2770" customFormat="false" ht="15" hidden="false" customHeight="false" outlineLevel="0" collapsed="false">
      <c r="B2770" s="100" t="s">
        <v>1613</v>
      </c>
      <c r="C2770" s="110" t="n">
        <v>37</v>
      </c>
    </row>
    <row r="2771" customFormat="false" ht="15" hidden="false" customHeight="false" outlineLevel="0" collapsed="false">
      <c r="B2771" s="100" t="s">
        <v>1450</v>
      </c>
      <c r="C2771" s="110" t="n">
        <v>15</v>
      </c>
    </row>
    <row r="2772" customFormat="false" ht="15" hidden="false" customHeight="false" outlineLevel="0" collapsed="false">
      <c r="B2772" s="100" t="s">
        <v>1614</v>
      </c>
      <c r="C2772" s="110" t="n">
        <v>2</v>
      </c>
    </row>
    <row r="2773" customFormat="false" ht="15" hidden="false" customHeight="false" outlineLevel="0" collapsed="false">
      <c r="B2773" s="100" t="s">
        <v>1615</v>
      </c>
      <c r="C2773" s="110" t="n">
        <v>14</v>
      </c>
    </row>
    <row r="2774" customFormat="false" ht="15" hidden="false" customHeight="false" outlineLevel="0" collapsed="false">
      <c r="B2774" s="100" t="s">
        <v>1616</v>
      </c>
      <c r="C2774" s="110" t="n">
        <v>3</v>
      </c>
    </row>
    <row r="2775" customFormat="false" ht="15" hidden="false" customHeight="false" outlineLevel="0" collapsed="false">
      <c r="B2775" s="100" t="s">
        <v>1617</v>
      </c>
      <c r="C2775" s="110" t="n">
        <v>13</v>
      </c>
    </row>
    <row r="2776" customFormat="false" ht="15" hidden="false" customHeight="false" outlineLevel="0" collapsed="false">
      <c r="B2776" s="100" t="s">
        <v>1618</v>
      </c>
      <c r="C2776" s="110" t="n">
        <v>7</v>
      </c>
    </row>
    <row r="2777" customFormat="false" ht="15" hidden="false" customHeight="false" outlineLevel="0" collapsed="false">
      <c r="B2777" s="100" t="s">
        <v>1619</v>
      </c>
      <c r="C2777" s="110" t="n">
        <v>16</v>
      </c>
    </row>
    <row r="2778" customFormat="false" ht="15" hidden="false" customHeight="false" outlineLevel="0" collapsed="false">
      <c r="B2778" s="100" t="s">
        <v>1454</v>
      </c>
      <c r="C2778" s="110" t="n">
        <v>15</v>
      </c>
    </row>
    <row r="2779" customFormat="false" ht="15" hidden="false" customHeight="false" outlineLevel="0" collapsed="false">
      <c r="B2779" s="100" t="s">
        <v>1620</v>
      </c>
      <c r="C2779" s="110" t="n">
        <v>11</v>
      </c>
    </row>
    <row r="2780" customFormat="false" ht="15" hidden="false" customHeight="false" outlineLevel="0" collapsed="false">
      <c r="B2780" s="100" t="s">
        <v>1621</v>
      </c>
      <c r="C2780" s="110" t="n">
        <v>7</v>
      </c>
    </row>
    <row r="2781" customFormat="false" ht="15" hidden="false" customHeight="false" outlineLevel="0" collapsed="false">
      <c r="B2781" s="100" t="s">
        <v>1456</v>
      </c>
      <c r="C2781" s="110" t="n">
        <v>7</v>
      </c>
    </row>
    <row r="2782" customFormat="false" ht="15" hidden="false" customHeight="false" outlineLevel="0" collapsed="false">
      <c r="B2782" s="100" t="s">
        <v>1622</v>
      </c>
      <c r="C2782" s="110" t="n">
        <v>2</v>
      </c>
    </row>
    <row r="2783" customFormat="false" ht="15" hidden="false" customHeight="false" outlineLevel="0" collapsed="false">
      <c r="B2783" s="100" t="s">
        <v>1623</v>
      </c>
      <c r="C2783" s="110" t="n">
        <v>14</v>
      </c>
    </row>
    <row r="2784" customFormat="false" ht="15" hidden="false" customHeight="false" outlineLevel="0" collapsed="false">
      <c r="B2784" s="100" t="s">
        <v>1624</v>
      </c>
      <c r="C2784" s="110" t="n">
        <v>5</v>
      </c>
    </row>
    <row r="2785" customFormat="false" ht="15" hidden="false" customHeight="false" outlineLevel="0" collapsed="false">
      <c r="B2785" s="100" t="s">
        <v>1458</v>
      </c>
      <c r="C2785" s="110" t="n">
        <v>21</v>
      </c>
    </row>
    <row r="2786" customFormat="false" ht="15" hidden="false" customHeight="false" outlineLevel="0" collapsed="false">
      <c r="B2786" s="100" t="s">
        <v>1625</v>
      </c>
      <c r="C2786" s="110" t="n">
        <v>20</v>
      </c>
    </row>
    <row r="2787" customFormat="false" ht="15" hidden="false" customHeight="false" outlineLevel="0" collapsed="false">
      <c r="B2787" s="100" t="s">
        <v>1626</v>
      </c>
      <c r="C2787" s="110" t="n">
        <v>7</v>
      </c>
    </row>
    <row r="2788" customFormat="false" ht="15" hidden="false" customHeight="false" outlineLevel="0" collapsed="false">
      <c r="B2788" s="100" t="s">
        <v>1627</v>
      </c>
      <c r="C2788" s="110" t="n">
        <v>1</v>
      </c>
    </row>
    <row r="2789" customFormat="false" ht="15" hidden="false" customHeight="false" outlineLevel="0" collapsed="false">
      <c r="B2789" s="100" t="s">
        <v>1461</v>
      </c>
      <c r="C2789" s="110" t="n">
        <v>35</v>
      </c>
    </row>
    <row r="2790" customFormat="false" ht="15" hidden="false" customHeight="false" outlineLevel="0" collapsed="false">
      <c r="B2790" s="100" t="s">
        <v>1628</v>
      </c>
      <c r="C2790" s="110" t="n">
        <v>1</v>
      </c>
    </row>
    <row r="2791" customFormat="false" ht="15" hidden="false" customHeight="false" outlineLevel="0" collapsed="false">
      <c r="B2791" s="100" t="s">
        <v>1629</v>
      </c>
      <c r="C2791" s="110" t="n">
        <v>19</v>
      </c>
    </row>
    <row r="2792" customFormat="false" ht="15" hidden="false" customHeight="false" outlineLevel="0" collapsed="false">
      <c r="B2792" s="100" t="s">
        <v>1630</v>
      </c>
      <c r="C2792" s="110" t="n">
        <v>4</v>
      </c>
    </row>
    <row r="2793" customFormat="false" ht="15" hidden="false" customHeight="false" outlineLevel="0" collapsed="false">
      <c r="B2793" s="100" t="s">
        <v>1463</v>
      </c>
      <c r="C2793" s="110" t="n">
        <v>15</v>
      </c>
    </row>
    <row r="2794" customFormat="false" ht="15" hidden="false" customHeight="false" outlineLevel="0" collapsed="false">
      <c r="B2794" s="100" t="s">
        <v>1464</v>
      </c>
      <c r="C2794" s="110" t="n">
        <v>8</v>
      </c>
    </row>
    <row r="2795" customFormat="false" ht="15" hidden="false" customHeight="false" outlineLevel="0" collapsed="false">
      <c r="B2795" s="100" t="s">
        <v>1631</v>
      </c>
      <c r="C2795" s="110" t="n">
        <v>8</v>
      </c>
    </row>
    <row r="2796" customFormat="false" ht="15" hidden="false" customHeight="false" outlineLevel="0" collapsed="false">
      <c r="B2796" s="100" t="s">
        <v>1632</v>
      </c>
      <c r="C2796" s="110" t="n">
        <v>3</v>
      </c>
    </row>
    <row r="2797" customFormat="false" ht="15" hidden="false" customHeight="false" outlineLevel="0" collapsed="false">
      <c r="B2797" s="100" t="s">
        <v>1465</v>
      </c>
      <c r="C2797" s="110" t="n">
        <v>15</v>
      </c>
    </row>
    <row r="2798" customFormat="false" ht="15" hidden="false" customHeight="false" outlineLevel="0" collapsed="false">
      <c r="B2798" s="100" t="s">
        <v>1633</v>
      </c>
      <c r="C2798" s="110" t="n">
        <v>10</v>
      </c>
    </row>
    <row r="2799" customFormat="false" ht="15" hidden="false" customHeight="false" outlineLevel="0" collapsed="false">
      <c r="B2799" s="100" t="s">
        <v>1634</v>
      </c>
      <c r="C2799" s="110" t="n">
        <v>14</v>
      </c>
    </row>
    <row r="2800" customFormat="false" ht="15" hidden="false" customHeight="false" outlineLevel="0" collapsed="false">
      <c r="B2800" s="100" t="s">
        <v>1635</v>
      </c>
      <c r="C2800" s="110" t="n">
        <v>1</v>
      </c>
    </row>
    <row r="2801" customFormat="false" ht="15" hidden="false" customHeight="false" outlineLevel="0" collapsed="false">
      <c r="B2801" s="100" t="s">
        <v>1636</v>
      </c>
      <c r="C2801" s="110" t="n">
        <v>4</v>
      </c>
    </row>
    <row r="2802" customFormat="false" ht="15" hidden="false" customHeight="false" outlineLevel="0" collapsed="false">
      <c r="B2802" s="100" t="s">
        <v>1637</v>
      </c>
      <c r="C2802" s="110" t="n">
        <v>19</v>
      </c>
    </row>
    <row r="2803" customFormat="false" ht="15" hidden="false" customHeight="false" outlineLevel="0" collapsed="false">
      <c r="B2803" s="100" t="s">
        <v>1468</v>
      </c>
      <c r="C2803" s="110" t="n">
        <v>23</v>
      </c>
    </row>
    <row r="2804" customFormat="false" ht="15" hidden="false" customHeight="false" outlineLevel="0" collapsed="false">
      <c r="B2804" s="100" t="s">
        <v>1638</v>
      </c>
      <c r="C2804" s="110" t="n">
        <v>6</v>
      </c>
    </row>
    <row r="2805" customFormat="false" ht="15" hidden="false" customHeight="false" outlineLevel="0" collapsed="false">
      <c r="B2805" s="100" t="s">
        <v>1639</v>
      </c>
      <c r="C2805" s="110" t="n">
        <v>21</v>
      </c>
    </row>
    <row r="2806" customFormat="false" ht="15" hidden="false" customHeight="false" outlineLevel="0" collapsed="false">
      <c r="B2806" s="100" t="s">
        <v>1640</v>
      </c>
      <c r="C2806" s="110" t="n">
        <v>1</v>
      </c>
    </row>
    <row r="2807" customFormat="false" ht="15" hidden="false" customHeight="false" outlineLevel="0" collapsed="false">
      <c r="B2807" s="100" t="s">
        <v>1641</v>
      </c>
      <c r="C2807" s="110" t="n">
        <v>16</v>
      </c>
    </row>
    <row r="2808" customFormat="false" ht="15" hidden="false" customHeight="false" outlineLevel="0" collapsed="false">
      <c r="B2808" s="100" t="s">
        <v>1642</v>
      </c>
      <c r="C2808" s="110" t="n">
        <v>2</v>
      </c>
    </row>
    <row r="2809" customFormat="false" ht="15" hidden="false" customHeight="false" outlineLevel="0" collapsed="false">
      <c r="B2809" s="100" t="s">
        <v>1472</v>
      </c>
      <c r="C2809" s="110" t="n">
        <v>11</v>
      </c>
    </row>
    <row r="2810" customFormat="false" ht="15" hidden="false" customHeight="false" outlineLevel="0" collapsed="false">
      <c r="B2810" s="100" t="s">
        <v>1643</v>
      </c>
      <c r="C2810" s="110" t="n">
        <v>13</v>
      </c>
    </row>
    <row r="2811" customFormat="false" ht="15" hidden="false" customHeight="false" outlineLevel="0" collapsed="false">
      <c r="B2811" s="100" t="s">
        <v>1644</v>
      </c>
      <c r="C2811" s="110" t="n">
        <v>2</v>
      </c>
    </row>
    <row r="2812" customFormat="false" ht="15" hidden="false" customHeight="false" outlineLevel="0" collapsed="false">
      <c r="B2812" s="100" t="s">
        <v>1645</v>
      </c>
      <c r="C2812" s="110" t="n">
        <v>1</v>
      </c>
    </row>
    <row r="2813" customFormat="false" ht="15" hidden="false" customHeight="false" outlineLevel="0" collapsed="false">
      <c r="B2813" s="100" t="s">
        <v>1646</v>
      </c>
      <c r="C2813" s="110" t="n">
        <v>4</v>
      </c>
    </row>
    <row r="2814" customFormat="false" ht="15" hidden="false" customHeight="false" outlineLevel="0" collapsed="false">
      <c r="B2814" s="100" t="s">
        <v>1647</v>
      </c>
      <c r="C2814" s="110" t="n">
        <v>3</v>
      </c>
    </row>
    <row r="2815" customFormat="false" ht="15" hidden="false" customHeight="false" outlineLevel="0" collapsed="false">
      <c r="B2815" s="100" t="s">
        <v>1648</v>
      </c>
      <c r="C2815" s="110" t="n">
        <v>1</v>
      </c>
    </row>
    <row r="2816" customFormat="false" ht="15" hidden="false" customHeight="false" outlineLevel="0" collapsed="false">
      <c r="B2816" s="100" t="s">
        <v>1649</v>
      </c>
      <c r="C2816" s="110" t="n">
        <v>6</v>
      </c>
    </row>
    <row r="2817" customFormat="false" ht="15" hidden="false" customHeight="false" outlineLevel="0" collapsed="false">
      <c r="B2817" s="100" t="s">
        <v>1475</v>
      </c>
      <c r="C2817" s="110" t="n">
        <v>37</v>
      </c>
    </row>
    <row r="2818" customFormat="false" ht="15" hidden="false" customHeight="false" outlineLevel="0" collapsed="false">
      <c r="B2818" s="100" t="s">
        <v>1650</v>
      </c>
      <c r="C2818" s="110" t="n">
        <v>7</v>
      </c>
    </row>
    <row r="2819" customFormat="false" ht="15" hidden="false" customHeight="false" outlineLevel="0" collapsed="false">
      <c r="B2819" s="100" t="s">
        <v>1477</v>
      </c>
      <c r="C2819" s="110" t="n">
        <v>8</v>
      </c>
    </row>
    <row r="2820" customFormat="false" ht="15" hidden="false" customHeight="false" outlineLevel="0" collapsed="false">
      <c r="B2820" s="100" t="s">
        <v>1651</v>
      </c>
      <c r="C2820" s="110" t="n">
        <v>3</v>
      </c>
    </row>
    <row r="2821" customFormat="false" ht="15" hidden="false" customHeight="false" outlineLevel="0" collapsed="false">
      <c r="B2821" s="100" t="s">
        <v>1479</v>
      </c>
      <c r="C2821" s="110" t="n">
        <v>13</v>
      </c>
    </row>
    <row r="2822" customFormat="false" ht="15" hidden="false" customHeight="false" outlineLevel="0" collapsed="false">
      <c r="B2822" s="100" t="s">
        <v>1652</v>
      </c>
      <c r="C2822" s="110" t="n">
        <v>37</v>
      </c>
    </row>
    <row r="2823" customFormat="false" ht="15" hidden="false" customHeight="false" outlineLevel="0" collapsed="false">
      <c r="B2823" s="100" t="s">
        <v>1653</v>
      </c>
      <c r="C2823" s="110" t="n">
        <v>2</v>
      </c>
    </row>
    <row r="2824" customFormat="false" ht="15" hidden="false" customHeight="false" outlineLevel="0" collapsed="false">
      <c r="B2824" s="100" t="s">
        <v>1654</v>
      </c>
      <c r="C2824" s="110" t="n">
        <v>5</v>
      </c>
    </row>
    <row r="2825" customFormat="false" ht="15" hidden="false" customHeight="false" outlineLevel="0" collapsed="false">
      <c r="B2825" s="100" t="s">
        <v>1655</v>
      </c>
      <c r="C2825" s="110" t="n">
        <v>16</v>
      </c>
    </row>
    <row r="2826" customFormat="false" ht="15" hidden="false" customHeight="false" outlineLevel="0" collapsed="false">
      <c r="B2826" s="100" t="s">
        <v>1483</v>
      </c>
      <c r="C2826" s="110" t="n">
        <v>18</v>
      </c>
    </row>
    <row r="2827" customFormat="false" ht="15" hidden="false" customHeight="false" outlineLevel="0" collapsed="false">
      <c r="B2827" s="100" t="s">
        <v>1484</v>
      </c>
      <c r="C2827" s="110" t="n">
        <v>40</v>
      </c>
    </row>
    <row r="2828" customFormat="false" ht="15" hidden="false" customHeight="false" outlineLevel="0" collapsed="false">
      <c r="B2828" s="100" t="s">
        <v>1656</v>
      </c>
      <c r="C2828" s="110" t="n">
        <v>8</v>
      </c>
    </row>
    <row r="2829" customFormat="false" ht="15" hidden="false" customHeight="false" outlineLevel="0" collapsed="false">
      <c r="B2829" s="100" t="s">
        <v>1486</v>
      </c>
      <c r="C2829" s="110" t="n">
        <v>22</v>
      </c>
    </row>
    <row r="2830" customFormat="false" ht="15" hidden="false" customHeight="false" outlineLevel="0" collapsed="false">
      <c r="B2830" s="100" t="s">
        <v>1657</v>
      </c>
      <c r="C2830" s="110" t="n">
        <v>1</v>
      </c>
    </row>
    <row r="2831" customFormat="false" ht="15" hidden="false" customHeight="false" outlineLevel="0" collapsed="false">
      <c r="B2831" s="100" t="s">
        <v>1487</v>
      </c>
      <c r="C2831" s="110" t="n">
        <v>13</v>
      </c>
    </row>
    <row r="2832" customFormat="false" ht="15" hidden="false" customHeight="false" outlineLevel="0" collapsed="false">
      <c r="B2832" s="100" t="s">
        <v>1658</v>
      </c>
      <c r="C2832" s="110" t="n">
        <v>1</v>
      </c>
    </row>
    <row r="2833" customFormat="false" ht="15" hidden="false" customHeight="false" outlineLevel="0" collapsed="false">
      <c r="B2833" s="100" t="s">
        <v>1659</v>
      </c>
      <c r="C2833" s="110" t="n">
        <v>3</v>
      </c>
    </row>
    <row r="2834" customFormat="false" ht="15" hidden="false" customHeight="false" outlineLevel="0" collapsed="false">
      <c r="B2834" s="100" t="s">
        <v>1660</v>
      </c>
      <c r="C2834" s="110" t="n">
        <v>14</v>
      </c>
    </row>
    <row r="2835" customFormat="false" ht="15" hidden="false" customHeight="false" outlineLevel="0" collapsed="false">
      <c r="B2835" s="100" t="s">
        <v>1489</v>
      </c>
      <c r="C2835" s="110" t="n">
        <v>14</v>
      </c>
    </row>
    <row r="2836" customFormat="false" ht="15" hidden="false" customHeight="false" outlineLevel="0" collapsed="false">
      <c r="B2836" s="100" t="s">
        <v>1661</v>
      </c>
      <c r="C2836" s="110" t="n">
        <v>9</v>
      </c>
    </row>
    <row r="2837" customFormat="false" ht="15" hidden="false" customHeight="false" outlineLevel="0" collapsed="false">
      <c r="B2837" s="100" t="s">
        <v>1662</v>
      </c>
      <c r="C2837" s="110" t="n">
        <v>5</v>
      </c>
    </row>
    <row r="2838" customFormat="false" ht="15" hidden="false" customHeight="false" outlineLevel="0" collapsed="false">
      <c r="B2838" s="100" t="s">
        <v>1663</v>
      </c>
      <c r="C2838" s="110" t="n">
        <v>7</v>
      </c>
    </row>
    <row r="2839" customFormat="false" ht="15" hidden="false" customHeight="false" outlineLevel="0" collapsed="false">
      <c r="B2839" s="100" t="s">
        <v>1664</v>
      </c>
      <c r="C2839" s="110" t="n">
        <v>2</v>
      </c>
    </row>
    <row r="2840" customFormat="false" ht="15" hidden="false" customHeight="false" outlineLevel="0" collapsed="false">
      <c r="B2840" s="100" t="s">
        <v>1494</v>
      </c>
      <c r="C2840" s="110" t="n">
        <v>6</v>
      </c>
    </row>
    <row r="2841" customFormat="false" ht="15" hidden="false" customHeight="false" outlineLevel="0" collapsed="false">
      <c r="B2841" s="100" t="s">
        <v>1665</v>
      </c>
      <c r="C2841" s="110" t="n">
        <v>8</v>
      </c>
    </row>
    <row r="2842" customFormat="false" ht="15" hidden="false" customHeight="false" outlineLevel="0" collapsed="false">
      <c r="B2842" s="100" t="s">
        <v>1495</v>
      </c>
      <c r="C2842" s="110" t="n">
        <v>26</v>
      </c>
    </row>
    <row r="2843" customFormat="false" ht="15" hidden="false" customHeight="false" outlineLevel="0" collapsed="false">
      <c r="B2843" s="100" t="s">
        <v>1666</v>
      </c>
      <c r="C2843" s="110" t="n">
        <v>5</v>
      </c>
    </row>
    <row r="2844" customFormat="false" ht="15" hidden="false" customHeight="false" outlineLevel="0" collapsed="false">
      <c r="B2844" s="100" t="s">
        <v>1497</v>
      </c>
      <c r="C2844" s="110" t="n">
        <v>15</v>
      </c>
    </row>
    <row r="2845" customFormat="false" ht="15" hidden="false" customHeight="false" outlineLevel="0" collapsed="false">
      <c r="B2845" s="100" t="s">
        <v>1667</v>
      </c>
      <c r="C2845" s="110" t="n">
        <v>4</v>
      </c>
    </row>
    <row r="2846" customFormat="false" ht="15" hidden="false" customHeight="false" outlineLevel="0" collapsed="false">
      <c r="B2846" s="100" t="s">
        <v>1668</v>
      </c>
      <c r="C2846" s="110" t="n">
        <v>7</v>
      </c>
    </row>
    <row r="2847" customFormat="false" ht="15" hidden="false" customHeight="false" outlineLevel="0" collapsed="false">
      <c r="B2847" s="100" t="s">
        <v>1500</v>
      </c>
      <c r="C2847" s="110" t="n">
        <v>10</v>
      </c>
    </row>
    <row r="2848" customFormat="false" ht="15" hidden="false" customHeight="false" outlineLevel="0" collapsed="false">
      <c r="B2848" s="100" t="s">
        <v>1669</v>
      </c>
      <c r="C2848" s="110" t="n">
        <v>5</v>
      </c>
    </row>
    <row r="2849" customFormat="false" ht="15" hidden="false" customHeight="false" outlineLevel="0" collapsed="false">
      <c r="B2849" s="100" t="s">
        <v>1670</v>
      </c>
      <c r="C2849" s="110" t="n">
        <v>2</v>
      </c>
    </row>
    <row r="2850" customFormat="false" ht="15" hidden="false" customHeight="false" outlineLevel="0" collapsed="false">
      <c r="B2850" s="100" t="s">
        <v>1671</v>
      </c>
      <c r="C2850" s="110" t="n">
        <v>15</v>
      </c>
    </row>
    <row r="2851" customFormat="false" ht="15" hidden="false" customHeight="false" outlineLevel="0" collapsed="false">
      <c r="B2851" s="100" t="s">
        <v>1672</v>
      </c>
      <c r="C2851" s="110" t="n">
        <v>8</v>
      </c>
    </row>
    <row r="2852" customFormat="false" ht="15" hidden="false" customHeight="false" outlineLevel="0" collapsed="false">
      <c r="B2852" s="100" t="s">
        <v>1503</v>
      </c>
      <c r="C2852" s="110" t="n">
        <v>4</v>
      </c>
    </row>
    <row r="2853" customFormat="false" ht="15" hidden="false" customHeight="false" outlineLevel="0" collapsed="false">
      <c r="B2853" s="100" t="s">
        <v>1504</v>
      </c>
      <c r="C2853" s="110" t="n">
        <v>13</v>
      </c>
    </row>
    <row r="2854" customFormat="false" ht="15" hidden="false" customHeight="false" outlineLevel="0" collapsed="false">
      <c r="B2854" s="100" t="s">
        <v>1673</v>
      </c>
      <c r="C2854" s="110" t="n">
        <v>1</v>
      </c>
    </row>
    <row r="2855" customFormat="false" ht="15" hidden="false" customHeight="false" outlineLevel="0" collapsed="false">
      <c r="B2855" s="100" t="s">
        <v>1506</v>
      </c>
      <c r="C2855" s="110" t="n">
        <v>9</v>
      </c>
    </row>
    <row r="2856" customFormat="false" ht="15" hidden="false" customHeight="false" outlineLevel="0" collapsed="false">
      <c r="B2856" s="100" t="s">
        <v>1674</v>
      </c>
      <c r="C2856" s="110" t="n">
        <v>3</v>
      </c>
    </row>
    <row r="2857" customFormat="false" ht="15" hidden="false" customHeight="false" outlineLevel="0" collapsed="false">
      <c r="B2857" s="100" t="s">
        <v>1509</v>
      </c>
      <c r="C2857" s="110" t="n">
        <v>19</v>
      </c>
    </row>
    <row r="2858" customFormat="false" ht="15" hidden="false" customHeight="false" outlineLevel="0" collapsed="false">
      <c r="B2858" s="100" t="s">
        <v>1510</v>
      </c>
      <c r="C2858" s="110" t="n">
        <v>13</v>
      </c>
    </row>
    <row r="2859" customFormat="false" ht="15" hidden="false" customHeight="false" outlineLevel="0" collapsed="false">
      <c r="B2859" s="100" t="s">
        <v>1675</v>
      </c>
      <c r="C2859" s="110" t="n">
        <v>1</v>
      </c>
    </row>
    <row r="2860" customFormat="false" ht="15" hidden="false" customHeight="false" outlineLevel="0" collapsed="false">
      <c r="B2860" s="100" t="s">
        <v>1512</v>
      </c>
      <c r="C2860" s="110" t="n">
        <v>23</v>
      </c>
    </row>
    <row r="2861" customFormat="false" ht="15" hidden="false" customHeight="false" outlineLevel="0" collapsed="false">
      <c r="B2861" s="100" t="s">
        <v>1676</v>
      </c>
      <c r="C2861" s="110" t="n">
        <v>8</v>
      </c>
    </row>
    <row r="2862" customFormat="false" ht="15" hidden="false" customHeight="false" outlineLevel="0" collapsed="false">
      <c r="B2862" s="100" t="s">
        <v>1677</v>
      </c>
      <c r="C2862" s="110" t="n">
        <v>6</v>
      </c>
    </row>
    <row r="2863" customFormat="false" ht="15" hidden="false" customHeight="false" outlineLevel="0" collapsed="false">
      <c r="B2863" s="100" t="s">
        <v>1678</v>
      </c>
      <c r="C2863" s="110" t="n">
        <v>18</v>
      </c>
    </row>
    <row r="2864" customFormat="false" ht="15" hidden="false" customHeight="false" outlineLevel="0" collapsed="false">
      <c r="B2864" s="100" t="s">
        <v>1514</v>
      </c>
      <c r="C2864" s="110" t="n">
        <v>7</v>
      </c>
    </row>
    <row r="2865" customFormat="false" ht="15" hidden="false" customHeight="false" outlineLevel="0" collapsed="false">
      <c r="B2865" s="100" t="s">
        <v>1679</v>
      </c>
      <c r="C2865" s="110" t="n">
        <v>7</v>
      </c>
    </row>
    <row r="2866" customFormat="false" ht="15" hidden="false" customHeight="false" outlineLevel="0" collapsed="false">
      <c r="B2866" s="100" t="s">
        <v>1516</v>
      </c>
      <c r="C2866" s="110" t="n">
        <v>32</v>
      </c>
    </row>
    <row r="2867" customFormat="false" ht="15" hidden="false" customHeight="false" outlineLevel="0" collapsed="false">
      <c r="B2867" s="100" t="s">
        <v>1517</v>
      </c>
      <c r="C2867" s="110" t="n">
        <v>17</v>
      </c>
    </row>
    <row r="2868" customFormat="false" ht="15" hidden="false" customHeight="false" outlineLevel="0" collapsed="false">
      <c r="B2868" s="100" t="s">
        <v>1680</v>
      </c>
      <c r="C2868" s="110" t="n">
        <v>4</v>
      </c>
    </row>
    <row r="2869" customFormat="false" ht="15" hidden="false" customHeight="false" outlineLevel="0" collapsed="false">
      <c r="B2869" s="100" t="s">
        <v>1519</v>
      </c>
      <c r="C2869" s="110" t="n">
        <v>15</v>
      </c>
    </row>
    <row r="2870" customFormat="false" ht="15" hidden="false" customHeight="false" outlineLevel="0" collapsed="false">
      <c r="B2870" s="100" t="s">
        <v>1681</v>
      </c>
      <c r="C2870" s="110" t="n">
        <v>6</v>
      </c>
    </row>
    <row r="2871" customFormat="false" ht="15" hidden="false" customHeight="false" outlineLevel="0" collapsed="false">
      <c r="B2871" s="100" t="s">
        <v>1521</v>
      </c>
      <c r="C2871" s="110" t="n">
        <v>10</v>
      </c>
    </row>
    <row r="2872" customFormat="false" ht="15" hidden="false" customHeight="false" outlineLevel="0" collapsed="false">
      <c r="B2872" s="100" t="s">
        <v>1682</v>
      </c>
      <c r="C2872" s="110" t="n">
        <v>2</v>
      </c>
    </row>
    <row r="2873" customFormat="false" ht="15" hidden="false" customHeight="false" outlineLevel="0" collapsed="false">
      <c r="B2873" s="100" t="s">
        <v>1683</v>
      </c>
      <c r="C2873" s="110" t="n">
        <v>6</v>
      </c>
    </row>
    <row r="2874" customFormat="false" ht="15" hidden="false" customHeight="false" outlineLevel="0" collapsed="false">
      <c r="B2874" s="100" t="s">
        <v>1684</v>
      </c>
      <c r="C2874" s="110" t="n">
        <v>11</v>
      </c>
    </row>
    <row r="2875" customFormat="false" ht="15" hidden="false" customHeight="false" outlineLevel="0" collapsed="false">
      <c r="B2875" s="100" t="s">
        <v>1685</v>
      </c>
      <c r="C2875" s="110" t="n">
        <v>1</v>
      </c>
    </row>
    <row r="2876" customFormat="false" ht="15" hidden="false" customHeight="false" outlineLevel="0" collapsed="false">
      <c r="B2876" s="100" t="s">
        <v>1524</v>
      </c>
      <c r="C2876" s="110" t="n">
        <v>31</v>
      </c>
    </row>
    <row r="2877" customFormat="false" ht="15" hidden="false" customHeight="false" outlineLevel="0" collapsed="false">
      <c r="B2877" s="100" t="s">
        <v>1686</v>
      </c>
      <c r="C2877" s="110" t="n">
        <v>2</v>
      </c>
    </row>
    <row r="2878" customFormat="false" ht="15" hidden="false" customHeight="false" outlineLevel="0" collapsed="false">
      <c r="B2878" s="100" t="s">
        <v>1529</v>
      </c>
      <c r="C2878" s="110" t="n">
        <v>19</v>
      </c>
    </row>
    <row r="2879" customFormat="false" ht="15" hidden="false" customHeight="false" outlineLevel="0" collapsed="false">
      <c r="B2879" s="100" t="s">
        <v>1687</v>
      </c>
      <c r="C2879" s="110" t="n">
        <v>11</v>
      </c>
    </row>
    <row r="2880" customFormat="false" ht="15" hidden="false" customHeight="false" outlineLevel="0" collapsed="false">
      <c r="B2880" s="100" t="s">
        <v>1688</v>
      </c>
      <c r="C2880" s="110" t="n">
        <v>6</v>
      </c>
    </row>
    <row r="2881" customFormat="false" ht="15" hidden="false" customHeight="false" outlineLevel="0" collapsed="false">
      <c r="B2881" s="100" t="s">
        <v>1689</v>
      </c>
      <c r="C2881" s="110" t="n">
        <v>2</v>
      </c>
    </row>
    <row r="2882" customFormat="false" ht="15" hidden="false" customHeight="false" outlineLevel="0" collapsed="false">
      <c r="B2882" s="100" t="s">
        <v>1534</v>
      </c>
      <c r="C2882" s="110" t="n">
        <v>26</v>
      </c>
    </row>
    <row r="2883" customFormat="false" ht="15" hidden="false" customHeight="false" outlineLevel="0" collapsed="false">
      <c r="B2883" s="100" t="s">
        <v>1690</v>
      </c>
      <c r="C2883" s="110" t="n">
        <v>5</v>
      </c>
    </row>
    <row r="2884" customFormat="false" ht="15" hidden="false" customHeight="false" outlineLevel="0" collapsed="false">
      <c r="B2884" s="100" t="s">
        <v>1536</v>
      </c>
      <c r="C2884" s="110" t="n">
        <v>18</v>
      </c>
    </row>
    <row r="2885" customFormat="false" ht="15" hidden="false" customHeight="false" outlineLevel="0" collapsed="false">
      <c r="B2885" s="100" t="s">
        <v>1691</v>
      </c>
      <c r="C2885" s="110" t="n">
        <v>13</v>
      </c>
    </row>
    <row r="2886" customFormat="false" ht="15" hidden="false" customHeight="false" outlineLevel="0" collapsed="false">
      <c r="B2886" s="100" t="s">
        <v>1692</v>
      </c>
      <c r="C2886" s="110" t="n">
        <v>1</v>
      </c>
    </row>
    <row r="2887" customFormat="false" ht="15" hidden="false" customHeight="false" outlineLevel="0" collapsed="false">
      <c r="B2887" s="100" t="s">
        <v>1693</v>
      </c>
      <c r="C2887" s="110" t="n">
        <v>33</v>
      </c>
    </row>
    <row r="2888" customFormat="false" ht="15" hidden="false" customHeight="false" outlineLevel="0" collapsed="false">
      <c r="B2888" s="100" t="s">
        <v>1540</v>
      </c>
      <c r="C2888" s="110" t="n">
        <v>36</v>
      </c>
    </row>
    <row r="2889" customFormat="false" ht="15" hidden="false" customHeight="false" outlineLevel="0" collapsed="false">
      <c r="B2889" s="100" t="s">
        <v>1694</v>
      </c>
      <c r="C2889" s="110" t="n">
        <v>9</v>
      </c>
    </row>
    <row r="2890" customFormat="false" ht="15" hidden="false" customHeight="false" outlineLevel="0" collapsed="false">
      <c r="B2890" s="100" t="s">
        <v>1695</v>
      </c>
      <c r="C2890" s="110" t="n">
        <v>28</v>
      </c>
    </row>
    <row r="2891" customFormat="false" ht="15" hidden="false" customHeight="false" outlineLevel="0" collapsed="false">
      <c r="B2891" s="100" t="s">
        <v>1696</v>
      </c>
      <c r="C2891" s="110" t="n">
        <v>14</v>
      </c>
    </row>
    <row r="2892" customFormat="false" ht="15" hidden="false" customHeight="false" outlineLevel="0" collapsed="false">
      <c r="B2892" s="100" t="s">
        <v>1543</v>
      </c>
      <c r="C2892" s="110" t="n">
        <v>9</v>
      </c>
    </row>
    <row r="2893" customFormat="false" ht="15" hidden="false" customHeight="false" outlineLevel="0" collapsed="false">
      <c r="B2893" s="100" t="s">
        <v>1544</v>
      </c>
      <c r="C2893" s="110" t="n">
        <v>6</v>
      </c>
    </row>
    <row r="2894" customFormat="false" ht="15" hidden="false" customHeight="false" outlineLevel="0" collapsed="false">
      <c r="B2894" s="100" t="s">
        <v>1697</v>
      </c>
      <c r="C2894" s="110" t="n">
        <v>11</v>
      </c>
    </row>
    <row r="2895" customFormat="false" ht="15" hidden="false" customHeight="false" outlineLevel="0" collapsed="false">
      <c r="B2895" s="100" t="s">
        <v>1698</v>
      </c>
      <c r="C2895" s="110" t="n">
        <v>1</v>
      </c>
    </row>
    <row r="2896" customFormat="false" ht="15" hidden="false" customHeight="false" outlineLevel="0" collapsed="false">
      <c r="B2896" s="100" t="s">
        <v>1699</v>
      </c>
      <c r="C2896" s="110" t="n">
        <v>21</v>
      </c>
    </row>
    <row r="2897" customFormat="false" ht="15" hidden="false" customHeight="false" outlineLevel="0" collapsed="false">
      <c r="B2897" s="100" t="s">
        <v>1700</v>
      </c>
      <c r="C2897" s="110" t="n">
        <v>12</v>
      </c>
    </row>
    <row r="2898" customFormat="false" ht="15" hidden="false" customHeight="false" outlineLevel="0" collapsed="false">
      <c r="B2898" s="100" t="s">
        <v>1701</v>
      </c>
      <c r="C2898" s="110" t="n">
        <v>2</v>
      </c>
    </row>
    <row r="2899" customFormat="false" ht="15" hidden="false" customHeight="false" outlineLevel="0" collapsed="false">
      <c r="B2899" s="100" t="s">
        <v>1702</v>
      </c>
      <c r="C2899" s="110" t="n">
        <v>11</v>
      </c>
    </row>
    <row r="2900" customFormat="false" ht="15" hidden="false" customHeight="false" outlineLevel="0" collapsed="false">
      <c r="B2900" s="100" t="s">
        <v>1703</v>
      </c>
      <c r="C2900" s="110" t="n">
        <v>6</v>
      </c>
    </row>
    <row r="2901" customFormat="false" ht="15" hidden="false" customHeight="false" outlineLevel="0" collapsed="false">
      <c r="B2901" s="100" t="s">
        <v>1547</v>
      </c>
      <c r="C2901" s="110" t="n">
        <v>31</v>
      </c>
    </row>
    <row r="2902" customFormat="false" ht="15" hidden="false" customHeight="false" outlineLevel="0" collapsed="false">
      <c r="B2902" s="100" t="s">
        <v>1549</v>
      </c>
      <c r="C2902" s="110" t="n">
        <v>4</v>
      </c>
    </row>
    <row r="2903" customFormat="false" ht="15" hidden="false" customHeight="false" outlineLevel="0" collapsed="false">
      <c r="B2903" s="100" t="s">
        <v>1704</v>
      </c>
      <c r="C2903" s="110" t="n">
        <v>1</v>
      </c>
    </row>
    <row r="2904" customFormat="false" ht="15" hidden="false" customHeight="false" outlineLevel="0" collapsed="false">
      <c r="B2904" s="100" t="s">
        <v>1705</v>
      </c>
      <c r="C2904" s="110" t="n">
        <v>15</v>
      </c>
    </row>
    <row r="2905" customFormat="false" ht="15" hidden="false" customHeight="false" outlineLevel="0" collapsed="false">
      <c r="B2905" s="100" t="s">
        <v>1706</v>
      </c>
      <c r="C2905" s="110" t="n">
        <v>5</v>
      </c>
    </row>
    <row r="2906" customFormat="false" ht="15" hidden="false" customHeight="false" outlineLevel="0" collapsed="false">
      <c r="B2906" s="100" t="s">
        <v>1707</v>
      </c>
      <c r="C2906" s="110" t="n">
        <v>17</v>
      </c>
    </row>
    <row r="2907" customFormat="false" ht="15" hidden="false" customHeight="false" outlineLevel="0" collapsed="false">
      <c r="B2907" s="100" t="s">
        <v>1708</v>
      </c>
      <c r="C2907" s="110" t="n">
        <v>2</v>
      </c>
    </row>
    <row r="2908" customFormat="false" ht="15" hidden="false" customHeight="false" outlineLevel="0" collapsed="false">
      <c r="B2908" s="100" t="s">
        <v>1553</v>
      </c>
      <c r="C2908" s="110" t="n">
        <v>18</v>
      </c>
    </row>
    <row r="2909" customFormat="false" ht="15" hidden="false" customHeight="false" outlineLevel="0" collapsed="false">
      <c r="B2909" s="100" t="s">
        <v>1709</v>
      </c>
      <c r="C2909" s="110" t="n">
        <v>9</v>
      </c>
    </row>
    <row r="2910" customFormat="false" ht="15" hidden="false" customHeight="false" outlineLevel="0" collapsed="false">
      <c r="B2910" s="100" t="s">
        <v>1710</v>
      </c>
      <c r="C2910" s="110" t="n">
        <v>6</v>
      </c>
    </row>
    <row r="2911" customFormat="false" ht="15" hidden="false" customHeight="false" outlineLevel="0" collapsed="false">
      <c r="B2911" s="100" t="s">
        <v>1711</v>
      </c>
      <c r="C2911" s="110" t="n">
        <v>16</v>
      </c>
    </row>
    <row r="2912" customFormat="false" ht="15" hidden="false" customHeight="false" outlineLevel="0" collapsed="false">
      <c r="B2912" s="100" t="s">
        <v>1712</v>
      </c>
      <c r="C2912" s="110" t="n">
        <v>1</v>
      </c>
    </row>
    <row r="2913" customFormat="false" ht="15" hidden="false" customHeight="false" outlineLevel="0" collapsed="false">
      <c r="B2913" s="100" t="s">
        <v>1713</v>
      </c>
      <c r="C2913" s="110" t="n">
        <v>3</v>
      </c>
    </row>
    <row r="2914" customFormat="false" ht="15" hidden="false" customHeight="false" outlineLevel="0" collapsed="false">
      <c r="B2914" s="100" t="s">
        <v>1714</v>
      </c>
      <c r="C2914" s="110" t="n">
        <v>3</v>
      </c>
    </row>
    <row r="2915" customFormat="false" ht="15" hidden="false" customHeight="false" outlineLevel="0" collapsed="false">
      <c r="B2915" s="100" t="s">
        <v>1556</v>
      </c>
      <c r="C2915" s="110" t="n">
        <v>19</v>
      </c>
    </row>
    <row r="2916" customFormat="false" ht="15" hidden="false" customHeight="false" outlineLevel="0" collapsed="false">
      <c r="B2916" s="100" t="s">
        <v>1715</v>
      </c>
      <c r="C2916" s="110" t="n">
        <v>4</v>
      </c>
    </row>
    <row r="2917" customFormat="false" ht="15" hidden="false" customHeight="false" outlineLevel="0" collapsed="false">
      <c r="B2917" s="100" t="s">
        <v>1716</v>
      </c>
      <c r="C2917" s="110" t="n">
        <v>6</v>
      </c>
    </row>
    <row r="2918" customFormat="false" ht="15" hidden="false" customHeight="false" outlineLevel="0" collapsed="false">
      <c r="B2918" s="100" t="s">
        <v>1717</v>
      </c>
      <c r="C2918" s="110" t="n">
        <v>19</v>
      </c>
    </row>
    <row r="2919" customFormat="false" ht="15" hidden="false" customHeight="false" outlineLevel="0" collapsed="false">
      <c r="B2919" s="100" t="s">
        <v>1718</v>
      </c>
      <c r="C2919" s="110" t="n">
        <v>2</v>
      </c>
    </row>
    <row r="2920" customFormat="false" ht="15" hidden="false" customHeight="false" outlineLevel="0" collapsed="false">
      <c r="B2920" s="100" t="s">
        <v>1719</v>
      </c>
      <c r="C2920" s="110" t="n">
        <v>2</v>
      </c>
    </row>
    <row r="2921" customFormat="false" ht="15" hidden="false" customHeight="false" outlineLevel="0" collapsed="false">
      <c r="B2921" s="100" t="s">
        <v>1720</v>
      </c>
      <c r="C2921" s="110" t="n">
        <v>3</v>
      </c>
    </row>
    <row r="2922" customFormat="false" ht="15" hidden="false" customHeight="false" outlineLevel="0" collapsed="false">
      <c r="B2922" s="100" t="s">
        <v>1721</v>
      </c>
      <c r="C2922" s="110" t="n">
        <v>14</v>
      </c>
    </row>
    <row r="2923" customFormat="false" ht="15" hidden="false" customHeight="false" outlineLevel="0" collapsed="false">
      <c r="B2923" s="100" t="s">
        <v>1722</v>
      </c>
      <c r="C2923" s="110" t="n">
        <v>1</v>
      </c>
    </row>
    <row r="2924" customFormat="false" ht="15" hidden="false" customHeight="false" outlineLevel="0" collapsed="false">
      <c r="B2924" s="100" t="s">
        <v>1723</v>
      </c>
      <c r="C2924" s="110" t="n">
        <v>19</v>
      </c>
    </row>
    <row r="2925" customFormat="false" ht="15" hidden="false" customHeight="false" outlineLevel="0" collapsed="false">
      <c r="B2925" s="100" t="s">
        <v>1724</v>
      </c>
      <c r="C2925" s="110" t="n">
        <v>6</v>
      </c>
    </row>
    <row r="2926" customFormat="false" ht="15" hidden="false" customHeight="false" outlineLevel="0" collapsed="false">
      <c r="B2926" s="100" t="s">
        <v>1561</v>
      </c>
      <c r="C2926" s="110" t="n">
        <v>5</v>
      </c>
    </row>
    <row r="2927" customFormat="false" ht="15" hidden="false" customHeight="false" outlineLevel="0" collapsed="false">
      <c r="B2927" s="100" t="s">
        <v>1562</v>
      </c>
      <c r="C2927" s="110" t="n">
        <v>19</v>
      </c>
    </row>
    <row r="2928" customFormat="false" ht="15" hidden="false" customHeight="false" outlineLevel="0" collapsed="false">
      <c r="B2928" s="100" t="s">
        <v>1725</v>
      </c>
      <c r="C2928" s="110" t="n">
        <v>2</v>
      </c>
    </row>
    <row r="2929" customFormat="false" ht="15" hidden="false" customHeight="false" outlineLevel="0" collapsed="false">
      <c r="B2929" s="100" t="s">
        <v>1564</v>
      </c>
      <c r="C2929" s="110" t="n">
        <v>17</v>
      </c>
    </row>
    <row r="2930" customFormat="false" ht="15" hidden="false" customHeight="false" outlineLevel="0" collapsed="false">
      <c r="B2930" s="100" t="s">
        <v>1565</v>
      </c>
      <c r="C2930" s="110" t="n">
        <v>18</v>
      </c>
    </row>
    <row r="2931" customFormat="false" ht="15" hidden="false" customHeight="false" outlineLevel="0" collapsed="false">
      <c r="B2931" s="100" t="s">
        <v>1726</v>
      </c>
      <c r="C2931" s="110" t="n">
        <v>7</v>
      </c>
    </row>
    <row r="2932" customFormat="false" ht="15" hidden="false" customHeight="false" outlineLevel="0" collapsed="false">
      <c r="B2932" s="100" t="s">
        <v>1727</v>
      </c>
      <c r="C2932" s="110" t="n">
        <v>7</v>
      </c>
    </row>
    <row r="2933" customFormat="false" ht="15" hidden="false" customHeight="false" outlineLevel="0" collapsed="false">
      <c r="B2933" s="100" t="s">
        <v>1728</v>
      </c>
      <c r="C2933" s="110" t="n">
        <v>2</v>
      </c>
    </row>
    <row r="2934" customFormat="false" ht="15" hidden="false" customHeight="false" outlineLevel="0" collapsed="false">
      <c r="B2934" s="100" t="s">
        <v>1567</v>
      </c>
      <c r="C2934" s="110" t="n">
        <v>8</v>
      </c>
    </row>
    <row r="2935" customFormat="false" ht="15" hidden="false" customHeight="false" outlineLevel="0" collapsed="false">
      <c r="B2935" s="100" t="s">
        <v>1729</v>
      </c>
      <c r="C2935" s="110" t="n">
        <v>2</v>
      </c>
    </row>
    <row r="2936" customFormat="false" ht="15" hidden="false" customHeight="false" outlineLevel="0" collapsed="false">
      <c r="B2936" s="100" t="s">
        <v>1730</v>
      </c>
      <c r="C2936" s="110" t="n">
        <v>10</v>
      </c>
    </row>
    <row r="2937" customFormat="false" ht="15" hidden="false" customHeight="false" outlineLevel="0" collapsed="false">
      <c r="B2937" s="100" t="s">
        <v>1731</v>
      </c>
      <c r="C2937" s="110" t="n">
        <v>3</v>
      </c>
    </row>
    <row r="2938" customFormat="false" ht="15" hidden="false" customHeight="false" outlineLevel="0" collapsed="false">
      <c r="B2938" s="100" t="s">
        <v>1571</v>
      </c>
      <c r="C2938" s="110" t="n">
        <v>25</v>
      </c>
    </row>
    <row r="2939" customFormat="false" ht="15" hidden="false" customHeight="false" outlineLevel="0" collapsed="false">
      <c r="B2939" s="100" t="s">
        <v>1572</v>
      </c>
      <c r="C2939" s="110" t="n">
        <v>17</v>
      </c>
    </row>
    <row r="2940" customFormat="false" ht="15" hidden="false" customHeight="false" outlineLevel="0" collapsed="false">
      <c r="B2940" s="100" t="s">
        <v>1732</v>
      </c>
      <c r="C2940" s="110" t="n">
        <v>3</v>
      </c>
    </row>
    <row r="2941" customFormat="false" ht="15" hidden="false" customHeight="false" outlineLevel="0" collapsed="false">
      <c r="B2941" s="100" t="s">
        <v>1574</v>
      </c>
      <c r="C2941" s="110" t="n">
        <v>13</v>
      </c>
    </row>
    <row r="2942" customFormat="false" ht="15" hidden="false" customHeight="false" outlineLevel="0" collapsed="false">
      <c r="B2942" s="100" t="s">
        <v>1733</v>
      </c>
      <c r="C2942" s="110" t="n">
        <v>1</v>
      </c>
    </row>
    <row r="2943" customFormat="false" ht="15" hidden="false" customHeight="false" outlineLevel="0" collapsed="false">
      <c r="B2943" s="100" t="s">
        <v>1575</v>
      </c>
      <c r="C2943" s="110" t="n">
        <v>21</v>
      </c>
    </row>
    <row r="2944" customFormat="false" ht="15" hidden="false" customHeight="false" outlineLevel="0" collapsed="false">
      <c r="B2944" s="100" t="s">
        <v>1576</v>
      </c>
      <c r="C2944" s="110" t="n">
        <v>8</v>
      </c>
    </row>
    <row r="2945" customFormat="false" ht="15" hidden="false" customHeight="false" outlineLevel="0" collapsed="false">
      <c r="B2945" s="100" t="s">
        <v>1734</v>
      </c>
      <c r="C2945" s="110" t="n">
        <v>2</v>
      </c>
    </row>
    <row r="2946" customFormat="false" ht="15" hidden="false" customHeight="false" outlineLevel="0" collapsed="false">
      <c r="B2946" s="100" t="s">
        <v>1577</v>
      </c>
      <c r="C2946" s="110" t="n">
        <v>15</v>
      </c>
    </row>
    <row r="2947" customFormat="false" ht="15" hidden="false" customHeight="false" outlineLevel="0" collapsed="false">
      <c r="B2947" s="100" t="s">
        <v>1735</v>
      </c>
      <c r="C2947" s="110" t="n">
        <v>1</v>
      </c>
    </row>
    <row r="2948" customFormat="false" ht="15" hidden="false" customHeight="false" outlineLevel="0" collapsed="false">
      <c r="B2948" s="100" t="s">
        <v>1578</v>
      </c>
      <c r="C2948" s="110" t="n">
        <v>3</v>
      </c>
    </row>
    <row r="2949" customFormat="false" ht="15" hidden="false" customHeight="false" outlineLevel="0" collapsed="false">
      <c r="B2949" s="100" t="s">
        <v>1736</v>
      </c>
      <c r="C2949" s="110" t="n">
        <v>1</v>
      </c>
    </row>
    <row r="2950" customFormat="false" ht="15" hidden="false" customHeight="false" outlineLevel="0" collapsed="false">
      <c r="B2950" s="100" t="s">
        <v>1737</v>
      </c>
      <c r="C2950" s="110" t="n">
        <v>4</v>
      </c>
    </row>
    <row r="2951" customFormat="false" ht="15" hidden="false" customHeight="false" outlineLevel="0" collapsed="false">
      <c r="B2951" s="100" t="s">
        <v>1738</v>
      </c>
      <c r="C2951" s="110" t="n">
        <v>3</v>
      </c>
    </row>
    <row r="2952" customFormat="false" ht="15" hidden="false" customHeight="false" outlineLevel="0" collapsed="false">
      <c r="B2952" s="100" t="s">
        <v>1739</v>
      </c>
      <c r="C2952" s="110" t="n">
        <v>19</v>
      </c>
    </row>
    <row r="2953" customFormat="false" ht="15" hidden="false" customHeight="false" outlineLevel="0" collapsed="false">
      <c r="B2953" s="100" t="s">
        <v>1739</v>
      </c>
      <c r="C2953" s="110" t="n">
        <v>1</v>
      </c>
    </row>
    <row r="2954" customFormat="false" ht="15" hidden="false" customHeight="false" outlineLevel="0" collapsed="false">
      <c r="B2954" s="100" t="s">
        <v>1580</v>
      </c>
      <c r="C2954" s="110" t="n">
        <v>8</v>
      </c>
    </row>
    <row r="2955" customFormat="false" ht="15" hidden="false" customHeight="false" outlineLevel="0" collapsed="false">
      <c r="B2955" s="100" t="s">
        <v>1740</v>
      </c>
      <c r="C2955" s="110" t="n">
        <v>3</v>
      </c>
    </row>
    <row r="2956" customFormat="false" ht="15" hidden="false" customHeight="false" outlineLevel="0" collapsed="false">
      <c r="B2956" s="100" t="s">
        <v>1581</v>
      </c>
      <c r="C2956" s="110" t="n">
        <v>10</v>
      </c>
    </row>
    <row r="2957" customFormat="false" ht="15" hidden="false" customHeight="false" outlineLevel="0" collapsed="false">
      <c r="B2957" s="100" t="s">
        <v>1583</v>
      </c>
      <c r="C2957" s="110" t="n">
        <v>6</v>
      </c>
    </row>
    <row r="2958" customFormat="false" ht="15" hidden="false" customHeight="false" outlineLevel="0" collapsed="false">
      <c r="B2958" s="100" t="s">
        <v>1741</v>
      </c>
      <c r="C2958" s="110" t="n">
        <v>7</v>
      </c>
    </row>
    <row r="2959" customFormat="false" ht="15" hidden="false" customHeight="false" outlineLevel="0" collapsed="false">
      <c r="B2959" s="100" t="s">
        <v>1742</v>
      </c>
      <c r="C2959" s="110" t="n">
        <v>3</v>
      </c>
    </row>
    <row r="2960" customFormat="false" ht="15" hidden="false" customHeight="false" outlineLevel="0" collapsed="false">
      <c r="B2960" s="100" t="s">
        <v>1585</v>
      </c>
      <c r="C2960" s="110" t="n">
        <v>8</v>
      </c>
    </row>
    <row r="2961" customFormat="false" ht="15" hidden="false" customHeight="false" outlineLevel="0" collapsed="false">
      <c r="B2961" s="100" t="s">
        <v>1743</v>
      </c>
      <c r="C2961" s="110" t="n">
        <v>1</v>
      </c>
    </row>
    <row r="2962" customFormat="false" ht="15" hidden="false" customHeight="false" outlineLevel="0" collapsed="false">
      <c r="B2962" s="100" t="s">
        <v>1744</v>
      </c>
      <c r="C2962" s="110" t="n">
        <v>2</v>
      </c>
    </row>
    <row r="2963" customFormat="false" ht="15" hidden="false" customHeight="false" outlineLevel="0" collapsed="false">
      <c r="B2963" s="100" t="s">
        <v>1745</v>
      </c>
      <c r="C2963" s="110" t="n">
        <v>3</v>
      </c>
    </row>
    <row r="2964" customFormat="false" ht="15" hidden="false" customHeight="false" outlineLevel="0" collapsed="false">
      <c r="B2964" s="100" t="s">
        <v>1746</v>
      </c>
      <c r="C2964" s="110" t="n">
        <v>13</v>
      </c>
    </row>
    <row r="2965" customFormat="false" ht="15" hidden="false" customHeight="false" outlineLevel="0" collapsed="false">
      <c r="B2965" s="100" t="s">
        <v>1747</v>
      </c>
      <c r="C2965" s="110" t="n">
        <v>1</v>
      </c>
    </row>
    <row r="2966" customFormat="false" ht="15" hidden="false" customHeight="false" outlineLevel="0" collapsed="false">
      <c r="B2966" s="100" t="s">
        <v>1748</v>
      </c>
      <c r="C2966" s="110" t="n">
        <v>10</v>
      </c>
    </row>
    <row r="2967" customFormat="false" ht="15" hidden="false" customHeight="false" outlineLevel="0" collapsed="false">
      <c r="B2967" s="100" t="s">
        <v>1749</v>
      </c>
      <c r="C2967" s="110" t="n">
        <v>11</v>
      </c>
    </row>
    <row r="2968" customFormat="false" ht="15" hidden="false" customHeight="false" outlineLevel="0" collapsed="false">
      <c r="B2968" s="100" t="s">
        <v>1750</v>
      </c>
      <c r="C2968" s="110" t="n">
        <v>2</v>
      </c>
    </row>
    <row r="2969" customFormat="false" ht="15" hidden="false" customHeight="false" outlineLevel="0" collapsed="false">
      <c r="B2969" s="100" t="s">
        <v>1751</v>
      </c>
      <c r="C2969" s="110" t="n">
        <v>5</v>
      </c>
    </row>
    <row r="2970" customFormat="false" ht="15" hidden="false" customHeight="false" outlineLevel="0" collapsed="false">
      <c r="B2970" s="100" t="s">
        <v>1752</v>
      </c>
      <c r="C2970" s="110" t="n">
        <v>1</v>
      </c>
    </row>
    <row r="2971" customFormat="false" ht="15" hidden="false" customHeight="false" outlineLevel="0" collapsed="false">
      <c r="B2971" s="100" t="s">
        <v>1588</v>
      </c>
      <c r="C2971" s="110" t="n">
        <v>22</v>
      </c>
    </row>
    <row r="2972" customFormat="false" ht="15" hidden="false" customHeight="false" outlineLevel="0" collapsed="false">
      <c r="B2972" s="100" t="s">
        <v>1753</v>
      </c>
      <c r="C2972" s="110" t="n">
        <v>1</v>
      </c>
    </row>
    <row r="2973" customFormat="false" ht="15" hidden="false" customHeight="false" outlineLevel="0" collapsed="false">
      <c r="B2973" s="100" t="s">
        <v>1589</v>
      </c>
      <c r="C2973" s="110" t="n">
        <v>8</v>
      </c>
    </row>
    <row r="2974" customFormat="false" ht="15" hidden="false" customHeight="false" outlineLevel="0" collapsed="false">
      <c r="B2974" s="100" t="s">
        <v>1754</v>
      </c>
      <c r="C2974" s="110" t="n">
        <v>3</v>
      </c>
    </row>
    <row r="2975" customFormat="false" ht="15" hidden="false" customHeight="false" outlineLevel="0" collapsed="false">
      <c r="B2975" s="100" t="s">
        <v>1755</v>
      </c>
      <c r="C2975" s="110" t="n">
        <v>3</v>
      </c>
    </row>
    <row r="2976" customFormat="false" ht="15" hidden="false" customHeight="false" outlineLevel="0" collapsed="false">
      <c r="B2976" s="100" t="s">
        <v>1756</v>
      </c>
      <c r="C2976" s="110" t="n">
        <v>2</v>
      </c>
    </row>
    <row r="2977" customFormat="false" ht="15" hidden="false" customHeight="false" outlineLevel="0" collapsed="false">
      <c r="B2977" s="100" t="s">
        <v>1757</v>
      </c>
      <c r="C2977" s="110" t="n">
        <v>4</v>
      </c>
    </row>
    <row r="2978" customFormat="false" ht="15" hidden="false" customHeight="false" outlineLevel="0" collapsed="false">
      <c r="B2978" s="100" t="s">
        <v>1758</v>
      </c>
      <c r="C2978" s="110" t="n">
        <v>4</v>
      </c>
    </row>
    <row r="2979" customFormat="false" ht="15" hidden="false" customHeight="false" outlineLevel="0" collapsed="false">
      <c r="B2979" s="100" t="s">
        <v>1759</v>
      </c>
      <c r="C2979" s="110" t="n">
        <v>2</v>
      </c>
    </row>
    <row r="2980" customFormat="false" ht="15" hidden="false" customHeight="false" outlineLevel="0" collapsed="false">
      <c r="B2980" s="100" t="s">
        <v>1593</v>
      </c>
      <c r="C2980" s="110" t="n">
        <v>8</v>
      </c>
    </row>
    <row r="2981" customFormat="false" ht="15" hidden="false" customHeight="false" outlineLevel="0" collapsed="false">
      <c r="B2981" s="100" t="s">
        <v>1760</v>
      </c>
      <c r="C2981" s="110" t="n">
        <v>1</v>
      </c>
    </row>
    <row r="2982" customFormat="false" ht="15" hidden="false" customHeight="false" outlineLevel="0" collapsed="false">
      <c r="B2982" s="100" t="s">
        <v>1761</v>
      </c>
      <c r="C2982" s="110" t="n">
        <v>21</v>
      </c>
    </row>
    <row r="2983" customFormat="false" ht="15" hidden="false" customHeight="false" outlineLevel="0" collapsed="false">
      <c r="B2983" s="100" t="s">
        <v>1762</v>
      </c>
      <c r="C2983" s="110" t="n">
        <v>16</v>
      </c>
    </row>
    <row r="2984" customFormat="false" ht="15" hidden="false" customHeight="false" outlineLevel="0" collapsed="false">
      <c r="B2984" s="100" t="s">
        <v>1763</v>
      </c>
      <c r="C2984" s="110" t="n">
        <v>2</v>
      </c>
    </row>
    <row r="2985" customFormat="false" ht="15" hidden="false" customHeight="false" outlineLevel="0" collapsed="false">
      <c r="B2985" s="100" t="s">
        <v>1764</v>
      </c>
      <c r="C2985" s="110" t="n">
        <v>1</v>
      </c>
    </row>
    <row r="2986" customFormat="false" ht="15" hidden="false" customHeight="false" outlineLevel="0" collapsed="false">
      <c r="B2986" s="100" t="s">
        <v>1765</v>
      </c>
      <c r="C2986" s="110" t="n">
        <v>2</v>
      </c>
    </row>
    <row r="2987" customFormat="false" ht="15" hidden="false" customHeight="false" outlineLevel="0" collapsed="false">
      <c r="B2987" s="100" t="s">
        <v>1766</v>
      </c>
      <c r="C2987" s="110" t="n">
        <v>1</v>
      </c>
    </row>
    <row r="2988" customFormat="false" ht="15" hidden="false" customHeight="false" outlineLevel="0" collapsed="false">
      <c r="B2988" s="100" t="s">
        <v>1767</v>
      </c>
      <c r="C2988" s="110" t="n">
        <v>3</v>
      </c>
    </row>
    <row r="2989" customFormat="false" ht="15" hidden="false" customHeight="false" outlineLevel="0" collapsed="false">
      <c r="B2989" s="100" t="s">
        <v>1768</v>
      </c>
      <c r="C2989" s="110" t="n">
        <v>8</v>
      </c>
    </row>
    <row r="2990" customFormat="false" ht="15" hidden="false" customHeight="false" outlineLevel="0" collapsed="false">
      <c r="B2990" s="100" t="s">
        <v>1769</v>
      </c>
      <c r="C2990" s="110" t="n">
        <v>4</v>
      </c>
    </row>
    <row r="2991" customFormat="false" ht="15" hidden="false" customHeight="false" outlineLevel="0" collapsed="false">
      <c r="B2991" s="100" t="s">
        <v>1600</v>
      </c>
      <c r="C2991" s="110" t="n">
        <v>12</v>
      </c>
    </row>
    <row r="2992" customFormat="false" ht="15" hidden="false" customHeight="false" outlineLevel="0" collapsed="false">
      <c r="B2992" s="100" t="s">
        <v>1770</v>
      </c>
      <c r="C2992" s="110" t="n">
        <v>2</v>
      </c>
    </row>
    <row r="2993" customFormat="false" ht="15" hidden="false" customHeight="false" outlineLevel="0" collapsed="false">
      <c r="B2993" s="100" t="s">
        <v>1771</v>
      </c>
      <c r="C2993" s="110" t="n">
        <v>2</v>
      </c>
    </row>
    <row r="2994" customFormat="false" ht="15" hidden="false" customHeight="false" outlineLevel="0" collapsed="false">
      <c r="B2994" s="100" t="s">
        <v>1603</v>
      </c>
      <c r="C2994" s="110" t="n">
        <v>24</v>
      </c>
    </row>
    <row r="2995" customFormat="false" ht="15" hidden="false" customHeight="false" outlineLevel="0" collapsed="false">
      <c r="B2995" s="100" t="s">
        <v>1604</v>
      </c>
      <c r="C2995" s="110" t="n">
        <v>1</v>
      </c>
    </row>
    <row r="2996" customFormat="false" ht="15" hidden="false" customHeight="false" outlineLevel="0" collapsed="false">
      <c r="B2996" s="100" t="s">
        <v>1772</v>
      </c>
      <c r="C2996" s="110" t="n">
        <v>5</v>
      </c>
    </row>
    <row r="2997" customFormat="false" ht="15" hidden="false" customHeight="false" outlineLevel="0" collapsed="false">
      <c r="B2997" s="100" t="s">
        <v>1773</v>
      </c>
      <c r="C2997" s="110" t="n">
        <v>8</v>
      </c>
    </row>
    <row r="2998" customFormat="false" ht="15" hidden="false" customHeight="false" outlineLevel="0" collapsed="false">
      <c r="B2998" s="100" t="s">
        <v>1774</v>
      </c>
      <c r="C2998" s="110" t="n">
        <v>5</v>
      </c>
    </row>
    <row r="2999" customFormat="false" ht="15" hidden="false" customHeight="false" outlineLevel="0" collapsed="false">
      <c r="B2999" s="100" t="s">
        <v>1607</v>
      </c>
      <c r="C2999" s="110" t="n">
        <v>16</v>
      </c>
    </row>
    <row r="3000" customFormat="false" ht="15" hidden="false" customHeight="false" outlineLevel="0" collapsed="false">
      <c r="B3000" s="100" t="s">
        <v>1609</v>
      </c>
      <c r="C3000" s="110" t="n">
        <v>8</v>
      </c>
    </row>
    <row r="3001" customFormat="false" ht="15" hidden="false" customHeight="false" outlineLevel="0" collapsed="false">
      <c r="B3001" s="100" t="s">
        <v>1610</v>
      </c>
      <c r="C3001" s="110" t="n">
        <v>16</v>
      </c>
    </row>
    <row r="3002" customFormat="false" ht="15" hidden="false" customHeight="false" outlineLevel="0" collapsed="false">
      <c r="B3002" s="100" t="s">
        <v>1775</v>
      </c>
      <c r="C3002" s="110" t="n">
        <v>8</v>
      </c>
    </row>
    <row r="3003" customFormat="false" ht="15" hidden="false" customHeight="false" outlineLevel="0" collapsed="false">
      <c r="B3003" s="100" t="s">
        <v>1612</v>
      </c>
      <c r="C3003" s="110" t="n">
        <v>18</v>
      </c>
    </row>
    <row r="3004" customFormat="false" ht="15" hidden="false" customHeight="false" outlineLevel="0" collapsed="false">
      <c r="B3004" s="100" t="s">
        <v>1776</v>
      </c>
      <c r="C3004" s="110" t="n">
        <v>14</v>
      </c>
    </row>
    <row r="3005" customFormat="false" ht="15" hidden="false" customHeight="false" outlineLevel="0" collapsed="false">
      <c r="B3005" s="100" t="s">
        <v>1777</v>
      </c>
      <c r="C3005" s="110" t="n">
        <v>2</v>
      </c>
    </row>
    <row r="3006" customFormat="false" ht="15" hidden="false" customHeight="false" outlineLevel="0" collapsed="false">
      <c r="B3006" s="100" t="s">
        <v>1614</v>
      </c>
      <c r="C3006" s="110" t="n">
        <v>17</v>
      </c>
    </row>
    <row r="3007" customFormat="false" ht="15" hidden="false" customHeight="false" outlineLevel="0" collapsed="false">
      <c r="B3007" s="100" t="s">
        <v>1616</v>
      </c>
      <c r="C3007" s="110" t="n">
        <v>19</v>
      </c>
    </row>
    <row r="3008" customFormat="false" ht="15" hidden="false" customHeight="false" outlineLevel="0" collapsed="false">
      <c r="B3008" s="100" t="s">
        <v>1618</v>
      </c>
      <c r="C3008" s="110" t="n">
        <v>12</v>
      </c>
    </row>
    <row r="3009" customFormat="false" ht="15" hidden="false" customHeight="false" outlineLevel="0" collapsed="false">
      <c r="B3009" s="100" t="s">
        <v>1778</v>
      </c>
      <c r="C3009" s="110" t="n">
        <v>3</v>
      </c>
    </row>
    <row r="3010" customFormat="false" ht="15" hidden="false" customHeight="false" outlineLevel="0" collapsed="false">
      <c r="B3010" s="100" t="s">
        <v>1779</v>
      </c>
      <c r="C3010" s="110" t="n">
        <v>21</v>
      </c>
    </row>
    <row r="3011" customFormat="false" ht="15" hidden="false" customHeight="false" outlineLevel="0" collapsed="false">
      <c r="B3011" s="100" t="s">
        <v>1780</v>
      </c>
      <c r="C3011" s="110" t="n">
        <v>5</v>
      </c>
    </row>
    <row r="3012" customFormat="false" ht="15" hidden="false" customHeight="false" outlineLevel="0" collapsed="false">
      <c r="B3012" s="100" t="s">
        <v>1621</v>
      </c>
      <c r="C3012" s="110" t="n">
        <v>3</v>
      </c>
    </row>
    <row r="3013" customFormat="false" ht="15" hidden="false" customHeight="false" outlineLevel="0" collapsed="false">
      <c r="B3013" s="100" t="s">
        <v>1781</v>
      </c>
      <c r="C3013" s="110" t="n">
        <v>2</v>
      </c>
    </row>
    <row r="3014" customFormat="false" ht="15" hidden="false" customHeight="false" outlineLevel="0" collapsed="false">
      <c r="B3014" s="100" t="s">
        <v>1622</v>
      </c>
      <c r="C3014" s="110" t="n">
        <v>29</v>
      </c>
    </row>
    <row r="3015" customFormat="false" ht="15" hidden="false" customHeight="false" outlineLevel="0" collapsed="false">
      <c r="B3015" s="100" t="s">
        <v>1782</v>
      </c>
      <c r="C3015" s="110" t="n">
        <v>5</v>
      </c>
    </row>
    <row r="3016" customFormat="false" ht="15" hidden="false" customHeight="false" outlineLevel="0" collapsed="false">
      <c r="B3016" s="100" t="s">
        <v>1624</v>
      </c>
      <c r="C3016" s="110" t="n">
        <v>27</v>
      </c>
    </row>
    <row r="3017" customFormat="false" ht="15" hidden="false" customHeight="false" outlineLevel="0" collapsed="false">
      <c r="B3017" s="100" t="s">
        <v>1783</v>
      </c>
      <c r="C3017" s="110" t="n">
        <v>2</v>
      </c>
    </row>
    <row r="3018" customFormat="false" ht="15" hidden="false" customHeight="false" outlineLevel="0" collapsed="false">
      <c r="B3018" s="100" t="s">
        <v>1784</v>
      </c>
      <c r="C3018" s="110" t="n">
        <v>1</v>
      </c>
    </row>
    <row r="3019" customFormat="false" ht="15" hidden="false" customHeight="false" outlineLevel="0" collapsed="false">
      <c r="B3019" s="100" t="s">
        <v>1785</v>
      </c>
      <c r="C3019" s="110" t="n">
        <v>19</v>
      </c>
    </row>
    <row r="3020" customFormat="false" ht="15" hidden="false" customHeight="false" outlineLevel="0" collapsed="false">
      <c r="B3020" s="100" t="s">
        <v>1786</v>
      </c>
      <c r="C3020" s="110" t="n">
        <v>4</v>
      </c>
    </row>
    <row r="3021" customFormat="false" ht="15" hidden="false" customHeight="false" outlineLevel="0" collapsed="false">
      <c r="B3021" s="100" t="s">
        <v>1627</v>
      </c>
      <c r="C3021" s="110" t="n">
        <v>27</v>
      </c>
    </row>
    <row r="3022" customFormat="false" ht="15" hidden="false" customHeight="false" outlineLevel="0" collapsed="false">
      <c r="B3022" s="100" t="s">
        <v>1787</v>
      </c>
      <c r="C3022" s="110" t="n">
        <v>9</v>
      </c>
    </row>
    <row r="3023" customFormat="false" ht="15" hidden="false" customHeight="false" outlineLevel="0" collapsed="false">
      <c r="B3023" s="100" t="s">
        <v>1628</v>
      </c>
      <c r="C3023" s="110" t="n">
        <v>31</v>
      </c>
    </row>
    <row r="3024" customFormat="false" ht="15" hidden="false" customHeight="false" outlineLevel="0" collapsed="false">
      <c r="B3024" s="100" t="s">
        <v>1788</v>
      </c>
      <c r="C3024" s="110" t="n">
        <v>25</v>
      </c>
    </row>
    <row r="3025" customFormat="false" ht="15" hidden="false" customHeight="false" outlineLevel="0" collapsed="false">
      <c r="B3025" s="100" t="s">
        <v>1789</v>
      </c>
      <c r="C3025" s="110" t="n">
        <v>4</v>
      </c>
    </row>
    <row r="3026" customFormat="false" ht="15" hidden="false" customHeight="false" outlineLevel="0" collapsed="false">
      <c r="B3026" s="100" t="s">
        <v>1790</v>
      </c>
      <c r="C3026" s="110" t="n">
        <v>32</v>
      </c>
    </row>
    <row r="3027" customFormat="false" ht="15" hidden="false" customHeight="false" outlineLevel="0" collapsed="false">
      <c r="B3027" s="100" t="s">
        <v>1791</v>
      </c>
      <c r="C3027" s="110" t="n">
        <v>2</v>
      </c>
    </row>
    <row r="3028" customFormat="false" ht="15" hidden="false" customHeight="false" outlineLevel="0" collapsed="false">
      <c r="B3028" s="100" t="s">
        <v>1792</v>
      </c>
      <c r="C3028" s="110" t="n">
        <v>4</v>
      </c>
    </row>
    <row r="3029" customFormat="false" ht="15" hidden="false" customHeight="false" outlineLevel="0" collapsed="false">
      <c r="B3029" s="100" t="s">
        <v>1793</v>
      </c>
      <c r="C3029" s="110" t="n">
        <v>1</v>
      </c>
    </row>
    <row r="3030" customFormat="false" ht="15" hidden="false" customHeight="false" outlineLevel="0" collapsed="false">
      <c r="B3030" s="100" t="s">
        <v>1794</v>
      </c>
      <c r="C3030" s="110" t="n">
        <v>6</v>
      </c>
    </row>
    <row r="3031" customFormat="false" ht="15" hidden="false" customHeight="false" outlineLevel="0" collapsed="false">
      <c r="B3031" s="100" t="s">
        <v>1795</v>
      </c>
      <c r="C3031" s="110" t="n">
        <v>1</v>
      </c>
    </row>
    <row r="3032" customFormat="false" ht="15" hidden="false" customHeight="false" outlineLevel="0" collapsed="false">
      <c r="B3032" s="100" t="s">
        <v>1632</v>
      </c>
      <c r="C3032" s="110" t="n">
        <v>18</v>
      </c>
    </row>
    <row r="3033" customFormat="false" ht="15" hidden="false" customHeight="false" outlineLevel="0" collapsed="false">
      <c r="B3033" s="100" t="s">
        <v>1796</v>
      </c>
      <c r="C3033" s="110" t="n">
        <v>9</v>
      </c>
    </row>
    <row r="3034" customFormat="false" ht="15" hidden="false" customHeight="false" outlineLevel="0" collapsed="false">
      <c r="B3034" s="100" t="s">
        <v>1797</v>
      </c>
      <c r="C3034" s="110" t="n">
        <v>1</v>
      </c>
    </row>
    <row r="3035" customFormat="false" ht="15" hidden="false" customHeight="false" outlineLevel="0" collapsed="false">
      <c r="B3035" s="100" t="s">
        <v>1798</v>
      </c>
      <c r="C3035" s="110" t="n">
        <v>2</v>
      </c>
    </row>
    <row r="3036" customFormat="false" ht="15" hidden="false" customHeight="false" outlineLevel="0" collapsed="false">
      <c r="B3036" s="100" t="s">
        <v>1799</v>
      </c>
      <c r="C3036" s="110" t="n">
        <v>11</v>
      </c>
    </row>
    <row r="3037" customFormat="false" ht="15" hidden="false" customHeight="false" outlineLevel="0" collapsed="false">
      <c r="B3037" s="100" t="s">
        <v>1636</v>
      </c>
      <c r="C3037" s="110" t="n">
        <v>9</v>
      </c>
    </row>
    <row r="3038" customFormat="false" ht="15" hidden="false" customHeight="false" outlineLevel="0" collapsed="false">
      <c r="B3038" s="100" t="s">
        <v>1800</v>
      </c>
      <c r="C3038" s="110" t="n">
        <v>3</v>
      </c>
    </row>
    <row r="3039" customFormat="false" ht="15" hidden="false" customHeight="false" outlineLevel="0" collapsed="false">
      <c r="B3039" s="100" t="s">
        <v>1801</v>
      </c>
      <c r="C3039" s="110" t="n">
        <v>21</v>
      </c>
    </row>
    <row r="3040" customFormat="false" ht="15" hidden="false" customHeight="false" outlineLevel="0" collapsed="false">
      <c r="B3040" s="100" t="s">
        <v>1638</v>
      </c>
      <c r="C3040" s="110" t="n">
        <v>818</v>
      </c>
    </row>
    <row r="3041" customFormat="false" ht="15" hidden="false" customHeight="false" outlineLevel="0" collapsed="false">
      <c r="B3041" s="100" t="s">
        <v>1802</v>
      </c>
      <c r="C3041" s="110" t="n">
        <v>20</v>
      </c>
    </row>
    <row r="3042" customFormat="false" ht="15" hidden="false" customHeight="false" outlineLevel="0" collapsed="false">
      <c r="B3042" s="100" t="s">
        <v>1803</v>
      </c>
      <c r="C3042" s="110" t="n">
        <v>562</v>
      </c>
    </row>
    <row r="3043" customFormat="false" ht="15" hidden="false" customHeight="false" outlineLevel="0" collapsed="false">
      <c r="B3043" s="100" t="s">
        <v>1642</v>
      </c>
      <c r="C3043" s="110" t="n">
        <v>481</v>
      </c>
    </row>
    <row r="3044" customFormat="false" ht="15" hidden="false" customHeight="false" outlineLevel="0" collapsed="false">
      <c r="B3044" s="100" t="s">
        <v>1804</v>
      </c>
      <c r="C3044" s="110" t="n">
        <v>33</v>
      </c>
    </row>
    <row r="3045" customFormat="false" ht="15" hidden="false" customHeight="false" outlineLevel="0" collapsed="false">
      <c r="B3045" s="100" t="s">
        <v>1805</v>
      </c>
      <c r="C3045" s="110" t="n">
        <v>490</v>
      </c>
    </row>
    <row r="3046" customFormat="false" ht="15" hidden="false" customHeight="false" outlineLevel="0" collapsed="false">
      <c r="B3046" s="100" t="s">
        <v>1806</v>
      </c>
      <c r="C3046" s="110" t="n">
        <v>120</v>
      </c>
    </row>
    <row r="3047" customFormat="false" ht="15" hidden="false" customHeight="false" outlineLevel="0" collapsed="false">
      <c r="B3047" s="100" t="s">
        <v>1645</v>
      </c>
      <c r="C3047" s="110" t="n">
        <v>37</v>
      </c>
    </row>
    <row r="3048" customFormat="false" ht="15" hidden="false" customHeight="false" outlineLevel="0" collapsed="false">
      <c r="B3048" s="100" t="s">
        <v>1646</v>
      </c>
      <c r="C3048" s="110" t="n">
        <v>292</v>
      </c>
    </row>
    <row r="3049" customFormat="false" ht="15" hidden="false" customHeight="false" outlineLevel="0" collapsed="false">
      <c r="B3049" s="100" t="s">
        <v>1807</v>
      </c>
      <c r="C3049" s="110" t="n">
        <v>743</v>
      </c>
    </row>
    <row r="3050" customFormat="false" ht="15" hidden="false" customHeight="false" outlineLevel="0" collapsed="false">
      <c r="B3050" s="100" t="s">
        <v>1649</v>
      </c>
      <c r="C3050" s="110" t="n">
        <v>177</v>
      </c>
    </row>
    <row r="3051" customFormat="false" ht="15" hidden="false" customHeight="false" outlineLevel="0" collapsed="false">
      <c r="B3051" s="100" t="s">
        <v>1808</v>
      </c>
      <c r="C3051" s="110" t="n">
        <v>1</v>
      </c>
    </row>
    <row r="3052" customFormat="false" ht="15" hidden="false" customHeight="false" outlineLevel="0" collapsed="false">
      <c r="B3052" s="100" t="s">
        <v>1650</v>
      </c>
      <c r="C3052" s="110" t="n">
        <v>58</v>
      </c>
    </row>
    <row r="3053" customFormat="false" ht="15" hidden="false" customHeight="false" outlineLevel="0" collapsed="false">
      <c r="B3053" s="100" t="s">
        <v>1809</v>
      </c>
      <c r="C3053" s="110" t="n">
        <v>2</v>
      </c>
    </row>
    <row r="3054" customFormat="false" ht="15" hidden="false" customHeight="false" outlineLevel="0" collapsed="false">
      <c r="B3054" s="100" t="s">
        <v>1651</v>
      </c>
      <c r="C3054" s="110" t="n">
        <v>304</v>
      </c>
    </row>
    <row r="3055" customFormat="false" ht="15" hidden="false" customHeight="false" outlineLevel="0" collapsed="false">
      <c r="B3055" s="100" t="s">
        <v>1810</v>
      </c>
      <c r="C3055" s="110" t="n">
        <v>268</v>
      </c>
    </row>
    <row r="3056" customFormat="false" ht="15" hidden="false" customHeight="false" outlineLevel="0" collapsed="false">
      <c r="B3056" s="100" t="s">
        <v>1653</v>
      </c>
      <c r="C3056" s="110" t="n">
        <v>200</v>
      </c>
    </row>
    <row r="3057" customFormat="false" ht="15" hidden="false" customHeight="false" outlineLevel="0" collapsed="false">
      <c r="B3057" s="100" t="s">
        <v>1811</v>
      </c>
      <c r="C3057" s="110" t="n">
        <v>187</v>
      </c>
    </row>
    <row r="3058" customFormat="false" ht="15" hidden="false" customHeight="false" outlineLevel="0" collapsed="false">
      <c r="B3058" s="100" t="s">
        <v>1812</v>
      </c>
      <c r="C3058" s="110" t="n">
        <v>224</v>
      </c>
    </row>
    <row r="3059" customFormat="false" ht="15" hidden="false" customHeight="false" outlineLevel="0" collapsed="false">
      <c r="B3059" s="100" t="s">
        <v>1813</v>
      </c>
      <c r="C3059" s="110" t="n">
        <v>128</v>
      </c>
    </row>
    <row r="3060" customFormat="false" ht="15" hidden="false" customHeight="false" outlineLevel="0" collapsed="false">
      <c r="B3060" s="100" t="s">
        <v>1814</v>
      </c>
      <c r="C3060" s="110" t="n">
        <v>275</v>
      </c>
    </row>
    <row r="3061" customFormat="false" ht="15" hidden="false" customHeight="false" outlineLevel="0" collapsed="false">
      <c r="B3061" s="100" t="s">
        <v>1815</v>
      </c>
      <c r="C3061" s="110" t="n">
        <v>467</v>
      </c>
    </row>
    <row r="3062" customFormat="false" ht="15" hidden="false" customHeight="false" outlineLevel="0" collapsed="false">
      <c r="B3062" s="100" t="s">
        <v>1656</v>
      </c>
      <c r="C3062" s="110" t="n">
        <v>361</v>
      </c>
    </row>
    <row r="3063" customFormat="false" ht="15" hidden="false" customHeight="false" outlineLevel="0" collapsed="false">
      <c r="B3063" s="100" t="s">
        <v>1657</v>
      </c>
      <c r="C3063" s="110" t="n">
        <v>527</v>
      </c>
    </row>
    <row r="3064" customFormat="false" ht="15" hidden="false" customHeight="false" outlineLevel="0" collapsed="false">
      <c r="B3064" s="100" t="s">
        <v>1658</v>
      </c>
      <c r="C3064" s="110" t="n">
        <v>680</v>
      </c>
    </row>
    <row r="3065" customFormat="false" ht="15" hidden="false" customHeight="false" outlineLevel="0" collapsed="false">
      <c r="B3065" s="100" t="s">
        <v>1816</v>
      </c>
      <c r="C3065" s="110" t="n">
        <v>449</v>
      </c>
    </row>
    <row r="3066" customFormat="false" ht="15" hidden="false" customHeight="false" outlineLevel="0" collapsed="false">
      <c r="B3066" s="100" t="s">
        <v>1817</v>
      </c>
      <c r="C3066" s="110" t="n">
        <v>200</v>
      </c>
    </row>
    <row r="3067" customFormat="false" ht="15" hidden="false" customHeight="false" outlineLevel="0" collapsed="false">
      <c r="B3067" s="100" t="s">
        <v>1661</v>
      </c>
      <c r="C3067" s="110" t="n">
        <v>260</v>
      </c>
    </row>
    <row r="3068" customFormat="false" ht="15" hidden="false" customHeight="false" outlineLevel="0" collapsed="false">
      <c r="B3068" s="100" t="s">
        <v>1818</v>
      </c>
      <c r="C3068" s="110" t="n">
        <v>7</v>
      </c>
    </row>
    <row r="3069" customFormat="false" ht="15" hidden="false" customHeight="false" outlineLevel="0" collapsed="false">
      <c r="B3069" s="100" t="s">
        <v>1819</v>
      </c>
      <c r="C3069" s="110" t="n">
        <v>221</v>
      </c>
    </row>
    <row r="3070" customFormat="false" ht="15" hidden="false" customHeight="false" outlineLevel="0" collapsed="false">
      <c r="B3070" s="100" t="s">
        <v>1664</v>
      </c>
      <c r="C3070" s="110" t="n">
        <v>591</v>
      </c>
    </row>
    <row r="3071" customFormat="false" ht="15" hidden="false" customHeight="false" outlineLevel="0" collapsed="false">
      <c r="B3071" s="100" t="s">
        <v>1820</v>
      </c>
      <c r="C3071" s="110" t="n">
        <v>1</v>
      </c>
    </row>
    <row r="3072" customFormat="false" ht="15" hidden="false" customHeight="false" outlineLevel="0" collapsed="false">
      <c r="B3072" s="100" t="s">
        <v>1821</v>
      </c>
      <c r="C3072" s="110" t="n">
        <v>317</v>
      </c>
    </row>
    <row r="3073" customFormat="false" ht="15" hidden="false" customHeight="false" outlineLevel="0" collapsed="false">
      <c r="B3073" s="100" t="s">
        <v>1822</v>
      </c>
      <c r="C3073" s="110" t="n">
        <v>8</v>
      </c>
    </row>
    <row r="3074" customFormat="false" ht="15" hidden="false" customHeight="false" outlineLevel="0" collapsed="false">
      <c r="B3074" s="100" t="s">
        <v>1665</v>
      </c>
      <c r="C3074" s="110" t="n">
        <v>243</v>
      </c>
    </row>
    <row r="3075" customFormat="false" ht="15" hidden="false" customHeight="false" outlineLevel="0" collapsed="false">
      <c r="B3075" s="100" t="s">
        <v>1666</v>
      </c>
      <c r="C3075" s="110" t="n">
        <v>198</v>
      </c>
    </row>
    <row r="3076" customFormat="false" ht="15" hidden="false" customHeight="false" outlineLevel="0" collapsed="false">
      <c r="B3076" s="100" t="s">
        <v>1667</v>
      </c>
      <c r="C3076" s="110" t="n">
        <v>103</v>
      </c>
    </row>
    <row r="3077" customFormat="false" ht="15" hidden="false" customHeight="false" outlineLevel="0" collapsed="false">
      <c r="B3077" s="100" t="s">
        <v>1669</v>
      </c>
      <c r="C3077" s="110" t="n">
        <v>87</v>
      </c>
    </row>
    <row r="3078" customFormat="false" ht="15" hidden="false" customHeight="false" outlineLevel="0" collapsed="false">
      <c r="B3078" s="100" t="s">
        <v>1823</v>
      </c>
      <c r="C3078" s="110" t="n">
        <v>167</v>
      </c>
    </row>
    <row r="3079" customFormat="false" ht="15" hidden="false" customHeight="false" outlineLevel="0" collapsed="false">
      <c r="B3079" s="100" t="s">
        <v>1672</v>
      </c>
      <c r="C3079" s="110" t="n">
        <v>433</v>
      </c>
    </row>
    <row r="3080" customFormat="false" ht="15" hidden="false" customHeight="false" outlineLevel="0" collapsed="false">
      <c r="B3080" s="100" t="s">
        <v>1824</v>
      </c>
      <c r="C3080" s="110" t="n">
        <v>668</v>
      </c>
    </row>
    <row r="3081" customFormat="false" ht="15" hidden="false" customHeight="false" outlineLevel="0" collapsed="false">
      <c r="B3081" s="100" t="s">
        <v>1673</v>
      </c>
      <c r="C3081" s="110" t="n">
        <v>321</v>
      </c>
    </row>
    <row r="3082" customFormat="false" ht="15" hidden="false" customHeight="false" outlineLevel="0" collapsed="false">
      <c r="B3082" s="100" t="s">
        <v>1825</v>
      </c>
      <c r="C3082" s="110" t="n">
        <v>975</v>
      </c>
    </row>
    <row r="3083" customFormat="false" ht="15" hidden="false" customHeight="false" outlineLevel="0" collapsed="false">
      <c r="B3083" s="100" t="s">
        <v>1674</v>
      </c>
      <c r="C3083" s="110" t="n">
        <v>585</v>
      </c>
    </row>
    <row r="3084" customFormat="false" ht="15" hidden="false" customHeight="false" outlineLevel="0" collapsed="false">
      <c r="B3084" s="100" t="s">
        <v>1826</v>
      </c>
      <c r="C3084" s="110" t="n">
        <v>9</v>
      </c>
    </row>
    <row r="3085" customFormat="false" ht="15" hidden="false" customHeight="false" outlineLevel="0" collapsed="false">
      <c r="B3085" s="100" t="s">
        <v>1827</v>
      </c>
      <c r="C3085" s="110" t="n">
        <v>164</v>
      </c>
    </row>
    <row r="3086" customFormat="false" ht="15" hidden="false" customHeight="false" outlineLevel="0" collapsed="false">
      <c r="B3086" s="100" t="s">
        <v>1828</v>
      </c>
      <c r="C3086" s="110" t="n">
        <v>3</v>
      </c>
    </row>
    <row r="3087" customFormat="false" ht="15" hidden="false" customHeight="false" outlineLevel="0" collapsed="false">
      <c r="B3087" s="100" t="s">
        <v>1675</v>
      </c>
      <c r="C3087" s="110" t="n">
        <v>484</v>
      </c>
    </row>
    <row r="3088" customFormat="false" ht="15" hidden="false" customHeight="false" outlineLevel="0" collapsed="false">
      <c r="B3088" s="100" t="s">
        <v>1829</v>
      </c>
      <c r="C3088" s="110" t="n">
        <v>53</v>
      </c>
    </row>
    <row r="3089" customFormat="false" ht="15" hidden="false" customHeight="false" outlineLevel="0" collapsed="false">
      <c r="B3089" s="100" t="s">
        <v>1676</v>
      </c>
      <c r="C3089" s="110" t="n">
        <v>283</v>
      </c>
    </row>
    <row r="3090" customFormat="false" ht="15" hidden="false" customHeight="false" outlineLevel="0" collapsed="false">
      <c r="B3090" s="100" t="s">
        <v>1830</v>
      </c>
      <c r="C3090" s="110" t="n">
        <v>1314</v>
      </c>
    </row>
    <row r="3091" customFormat="false" ht="15" hidden="false" customHeight="false" outlineLevel="0" collapsed="false">
      <c r="B3091" s="100" t="s">
        <v>1679</v>
      </c>
      <c r="C3091" s="110" t="n">
        <v>225</v>
      </c>
    </row>
    <row r="3092" customFormat="false" ht="15" hidden="false" customHeight="false" outlineLevel="0" collapsed="false">
      <c r="B3092" s="100" t="s">
        <v>1831</v>
      </c>
      <c r="C3092" s="110" t="n">
        <v>3</v>
      </c>
    </row>
    <row r="3093" customFormat="false" ht="15" hidden="false" customHeight="false" outlineLevel="0" collapsed="false">
      <c r="B3093" s="100" t="s">
        <v>1832</v>
      </c>
      <c r="C3093" s="110" t="n">
        <v>1474</v>
      </c>
    </row>
    <row r="3094" customFormat="false" ht="15" hidden="false" customHeight="false" outlineLevel="0" collapsed="false">
      <c r="B3094" s="100" t="s">
        <v>1833</v>
      </c>
      <c r="C3094" s="110" t="n">
        <v>21</v>
      </c>
    </row>
    <row r="3095" customFormat="false" ht="15" hidden="false" customHeight="false" outlineLevel="0" collapsed="false">
      <c r="B3095" s="100" t="s">
        <v>1680</v>
      </c>
      <c r="C3095" s="110" t="n">
        <v>847</v>
      </c>
    </row>
    <row r="3096" customFormat="false" ht="15" hidden="false" customHeight="false" outlineLevel="0" collapsed="false">
      <c r="B3096" s="100" t="s">
        <v>1681</v>
      </c>
      <c r="C3096" s="110" t="n">
        <v>2894</v>
      </c>
    </row>
    <row r="3097" customFormat="false" ht="15" hidden="false" customHeight="false" outlineLevel="0" collapsed="false">
      <c r="B3097" s="100" t="s">
        <v>1834</v>
      </c>
      <c r="C3097" s="110" t="n">
        <v>18</v>
      </c>
    </row>
    <row r="3098" customFormat="false" ht="15" hidden="false" customHeight="false" outlineLevel="0" collapsed="false">
      <c r="B3098" s="100" t="s">
        <v>1682</v>
      </c>
      <c r="C3098" s="110" t="n">
        <v>1401</v>
      </c>
    </row>
    <row r="3099" customFormat="false" ht="15" hidden="false" customHeight="false" outlineLevel="0" collapsed="false">
      <c r="B3099" s="100" t="s">
        <v>1685</v>
      </c>
      <c r="C3099" s="110" t="n">
        <v>82</v>
      </c>
    </row>
    <row r="3100" customFormat="false" ht="15" hidden="false" customHeight="false" outlineLevel="0" collapsed="false">
      <c r="B3100" s="100" t="s">
        <v>1835</v>
      </c>
      <c r="C3100" s="110" t="n">
        <v>229</v>
      </c>
    </row>
    <row r="3101" customFormat="false" ht="15" hidden="false" customHeight="false" outlineLevel="0" collapsed="false">
      <c r="B3101" s="100" t="s">
        <v>1836</v>
      </c>
      <c r="C3101" s="110" t="n">
        <v>31</v>
      </c>
    </row>
    <row r="3102" customFormat="false" ht="15" hidden="false" customHeight="false" outlineLevel="0" collapsed="false">
      <c r="B3102" s="100" t="s">
        <v>1686</v>
      </c>
      <c r="C3102" s="110" t="n">
        <v>360</v>
      </c>
    </row>
    <row r="3103" customFormat="false" ht="15" hidden="false" customHeight="false" outlineLevel="0" collapsed="false">
      <c r="B3103" s="100" t="s">
        <v>1837</v>
      </c>
      <c r="C3103" s="110" t="n">
        <v>63</v>
      </c>
    </row>
    <row r="3104" customFormat="false" ht="15" hidden="false" customHeight="false" outlineLevel="0" collapsed="false">
      <c r="B3104" s="100" t="s">
        <v>1838</v>
      </c>
      <c r="C3104" s="110" t="n">
        <v>8</v>
      </c>
    </row>
    <row r="3105" customFormat="false" ht="15" hidden="false" customHeight="false" outlineLevel="0" collapsed="false">
      <c r="B3105" s="100" t="s">
        <v>1839</v>
      </c>
      <c r="C3105" s="110" t="n">
        <v>177</v>
      </c>
    </row>
    <row r="3106" customFormat="false" ht="15" hidden="false" customHeight="false" outlineLevel="0" collapsed="false">
      <c r="B3106" s="100" t="s">
        <v>1840</v>
      </c>
      <c r="C3106" s="110" t="n">
        <v>2</v>
      </c>
    </row>
    <row r="3107" customFormat="false" ht="15" hidden="false" customHeight="false" outlineLevel="0" collapsed="false">
      <c r="B3107" s="100" t="s">
        <v>1841</v>
      </c>
      <c r="C3107" s="110" t="n">
        <v>910</v>
      </c>
    </row>
    <row r="3108" customFormat="false" ht="15" hidden="false" customHeight="false" outlineLevel="0" collapsed="false">
      <c r="B3108" s="100" t="s">
        <v>1842</v>
      </c>
      <c r="C3108" s="110" t="n">
        <v>47</v>
      </c>
    </row>
    <row r="3109" customFormat="false" ht="15" hidden="false" customHeight="false" outlineLevel="0" collapsed="false">
      <c r="B3109" s="100" t="s">
        <v>1687</v>
      </c>
      <c r="C3109" s="110" t="n">
        <v>365</v>
      </c>
    </row>
    <row r="3110" customFormat="false" ht="15" hidden="false" customHeight="false" outlineLevel="0" collapsed="false">
      <c r="B3110" s="100" t="s">
        <v>1843</v>
      </c>
      <c r="C3110" s="110" t="n">
        <v>179</v>
      </c>
    </row>
    <row r="3111" customFormat="false" ht="15" hidden="false" customHeight="false" outlineLevel="0" collapsed="false">
      <c r="B3111" s="100" t="s">
        <v>1844</v>
      </c>
      <c r="C3111" s="110" t="n">
        <v>1013</v>
      </c>
    </row>
    <row r="3112" customFormat="false" ht="15" hidden="false" customHeight="false" outlineLevel="0" collapsed="false">
      <c r="B3112" s="100" t="s">
        <v>1845</v>
      </c>
      <c r="C3112" s="110" t="n">
        <v>506</v>
      </c>
    </row>
    <row r="3113" customFormat="false" ht="15" hidden="false" customHeight="false" outlineLevel="0" collapsed="false">
      <c r="B3113" s="100" t="s">
        <v>1846</v>
      </c>
      <c r="C3113" s="110" t="n">
        <v>506</v>
      </c>
    </row>
    <row r="3114" customFormat="false" ht="15" hidden="false" customHeight="false" outlineLevel="0" collapsed="false">
      <c r="B3114" s="100" t="s">
        <v>1847</v>
      </c>
      <c r="C3114" s="110" t="n">
        <v>384</v>
      </c>
    </row>
    <row r="3115" customFormat="false" ht="15" hidden="false" customHeight="false" outlineLevel="0" collapsed="false">
      <c r="B3115" s="100" t="s">
        <v>1848</v>
      </c>
      <c r="C3115" s="110" t="n">
        <v>797</v>
      </c>
    </row>
    <row r="3116" customFormat="false" ht="15" hidden="false" customHeight="false" outlineLevel="0" collapsed="false">
      <c r="B3116" s="100" t="s">
        <v>1692</v>
      </c>
      <c r="C3116" s="110" t="n">
        <v>708</v>
      </c>
    </row>
    <row r="3117" customFormat="false" ht="15" hidden="false" customHeight="false" outlineLevel="0" collapsed="false">
      <c r="B3117" s="100" t="s">
        <v>1849</v>
      </c>
      <c r="C3117" s="110" t="n">
        <v>3519</v>
      </c>
    </row>
    <row r="3118" customFormat="false" ht="15" hidden="false" customHeight="false" outlineLevel="0" collapsed="false">
      <c r="B3118" s="100" t="s">
        <v>1850</v>
      </c>
      <c r="C3118" s="110" t="n">
        <v>66</v>
      </c>
    </row>
    <row r="3119" customFormat="false" ht="15" hidden="false" customHeight="false" outlineLevel="0" collapsed="false">
      <c r="B3119" s="100" t="s">
        <v>1851</v>
      </c>
      <c r="C3119" s="110" t="n">
        <v>3082</v>
      </c>
    </row>
    <row r="3120" customFormat="false" ht="15" hidden="false" customHeight="false" outlineLevel="0" collapsed="false">
      <c r="B3120" s="100" t="s">
        <v>1852</v>
      </c>
      <c r="C3120" s="110" t="n">
        <v>1</v>
      </c>
    </row>
    <row r="3121" customFormat="false" ht="15" hidden="false" customHeight="false" outlineLevel="0" collapsed="false">
      <c r="B3121" s="100" t="s">
        <v>1853</v>
      </c>
      <c r="C3121" s="110" t="n">
        <v>4944</v>
      </c>
    </row>
    <row r="3122" customFormat="false" ht="15" hidden="false" customHeight="false" outlineLevel="0" collapsed="false">
      <c r="B3122" s="100" t="s">
        <v>1854</v>
      </c>
      <c r="C3122" s="110" t="n">
        <v>352</v>
      </c>
    </row>
    <row r="3123" customFormat="false" ht="15" hidden="false" customHeight="false" outlineLevel="0" collapsed="false">
      <c r="B3123" s="100" t="s">
        <v>1697</v>
      </c>
      <c r="C3123" s="110" t="n">
        <v>159</v>
      </c>
    </row>
    <row r="3124" customFormat="false" ht="15" hidden="false" customHeight="false" outlineLevel="0" collapsed="false">
      <c r="B3124" s="100" t="s">
        <v>1855</v>
      </c>
      <c r="C3124" s="110" t="n">
        <v>5</v>
      </c>
    </row>
    <row r="3125" customFormat="false" ht="15" hidden="false" customHeight="false" outlineLevel="0" collapsed="false">
      <c r="B3125" s="100" t="s">
        <v>1856</v>
      </c>
      <c r="C3125" s="110" t="n">
        <v>6</v>
      </c>
    </row>
    <row r="3126" customFormat="false" ht="15" hidden="false" customHeight="false" outlineLevel="0" collapsed="false">
      <c r="B3126" s="100" t="s">
        <v>1857</v>
      </c>
      <c r="C3126" s="110" t="n">
        <v>51</v>
      </c>
    </row>
    <row r="3127" customFormat="false" ht="15" hidden="false" customHeight="false" outlineLevel="0" collapsed="false">
      <c r="B3127" s="100" t="s">
        <v>1858</v>
      </c>
      <c r="C3127" s="110" t="n">
        <v>5411</v>
      </c>
    </row>
    <row r="3128" customFormat="false" ht="15" hidden="false" customHeight="false" outlineLevel="0" collapsed="false">
      <c r="B3128" s="100" t="s">
        <v>1701</v>
      </c>
      <c r="C3128" s="110" t="n">
        <v>342</v>
      </c>
    </row>
    <row r="3129" customFormat="false" ht="15" hidden="false" customHeight="false" outlineLevel="0" collapsed="false">
      <c r="B3129" s="100" t="s">
        <v>1859</v>
      </c>
      <c r="C3129" s="110" t="n">
        <v>1172</v>
      </c>
    </row>
    <row r="3130" customFormat="false" ht="15" hidden="false" customHeight="false" outlineLevel="0" collapsed="false">
      <c r="B3130" s="100" t="s">
        <v>1860</v>
      </c>
      <c r="C3130" s="110" t="n">
        <v>15</v>
      </c>
    </row>
    <row r="3131" customFormat="false" ht="15" hidden="false" customHeight="false" outlineLevel="0" collapsed="false">
      <c r="B3131" s="100" t="s">
        <v>1704</v>
      </c>
      <c r="C3131" s="110" t="n">
        <v>3312</v>
      </c>
    </row>
    <row r="3132" customFormat="false" ht="15" hidden="false" customHeight="false" outlineLevel="0" collapsed="false">
      <c r="B3132" s="100" t="s">
        <v>1706</v>
      </c>
      <c r="C3132" s="110" t="n">
        <v>545</v>
      </c>
    </row>
    <row r="3133" customFormat="false" ht="15" hidden="false" customHeight="false" outlineLevel="0" collapsed="false">
      <c r="B3133" s="100" t="s">
        <v>1861</v>
      </c>
      <c r="C3133" s="110" t="n">
        <v>2</v>
      </c>
    </row>
    <row r="3134" customFormat="false" ht="15" hidden="false" customHeight="false" outlineLevel="0" collapsed="false">
      <c r="B3134" s="100" t="s">
        <v>1708</v>
      </c>
      <c r="C3134" s="110" t="n">
        <v>3002</v>
      </c>
    </row>
    <row r="3135" customFormat="false" ht="15" hidden="false" customHeight="false" outlineLevel="0" collapsed="false">
      <c r="B3135" s="100" t="s">
        <v>1862</v>
      </c>
      <c r="C3135" s="110" t="n">
        <v>9</v>
      </c>
    </row>
    <row r="3136" customFormat="false" ht="15" hidden="false" customHeight="false" outlineLevel="0" collapsed="false">
      <c r="B3136" s="100" t="s">
        <v>1863</v>
      </c>
      <c r="C3136" s="110" t="n">
        <v>1174</v>
      </c>
    </row>
    <row r="3137" customFormat="false" ht="15" hidden="false" customHeight="false" outlineLevel="0" collapsed="false">
      <c r="B3137" s="100" t="s">
        <v>1864</v>
      </c>
      <c r="C3137" s="110" t="n">
        <v>24</v>
      </c>
    </row>
    <row r="3138" customFormat="false" ht="15" hidden="false" customHeight="false" outlineLevel="0" collapsed="false">
      <c r="B3138" s="100" t="s">
        <v>1865</v>
      </c>
      <c r="C3138" s="110" t="n">
        <v>735</v>
      </c>
    </row>
    <row r="3139" customFormat="false" ht="15" hidden="false" customHeight="false" outlineLevel="0" collapsed="false">
      <c r="B3139" s="100" t="s">
        <v>1866</v>
      </c>
      <c r="C3139" s="110" t="n">
        <v>169</v>
      </c>
    </row>
    <row r="3140" customFormat="false" ht="15" hidden="false" customHeight="false" outlineLevel="0" collapsed="false">
      <c r="B3140" s="100" t="s">
        <v>1712</v>
      </c>
      <c r="C3140" s="110" t="n">
        <v>650</v>
      </c>
    </row>
    <row r="3141" customFormat="false" ht="15" hidden="false" customHeight="false" outlineLevel="0" collapsed="false">
      <c r="B3141" s="100" t="s">
        <v>1714</v>
      </c>
      <c r="C3141" s="110" t="n">
        <v>640</v>
      </c>
    </row>
    <row r="3142" customFormat="false" ht="15" hidden="false" customHeight="false" outlineLevel="0" collapsed="false">
      <c r="B3142" s="100" t="s">
        <v>1867</v>
      </c>
      <c r="C3142" s="110" t="n">
        <v>31</v>
      </c>
    </row>
    <row r="3143" customFormat="false" ht="15" hidden="false" customHeight="false" outlineLevel="0" collapsed="false">
      <c r="B3143" s="100" t="s">
        <v>1715</v>
      </c>
      <c r="C3143" s="110" t="n">
        <v>774</v>
      </c>
    </row>
    <row r="3144" customFormat="false" ht="15" hidden="false" customHeight="false" outlineLevel="0" collapsed="false">
      <c r="B3144" s="100" t="s">
        <v>1868</v>
      </c>
      <c r="C3144" s="110" t="n">
        <v>261</v>
      </c>
    </row>
    <row r="3145" customFormat="false" ht="15" hidden="false" customHeight="false" outlineLevel="0" collapsed="false">
      <c r="B3145" s="100" t="s">
        <v>1718</v>
      </c>
      <c r="C3145" s="110" t="n">
        <v>684</v>
      </c>
    </row>
    <row r="3146" customFormat="false" ht="15" hidden="false" customHeight="false" outlineLevel="0" collapsed="false">
      <c r="B3146" s="100" t="s">
        <v>1720</v>
      </c>
      <c r="C3146" s="110" t="n">
        <v>197</v>
      </c>
    </row>
    <row r="3147" customFormat="false" ht="15" hidden="false" customHeight="false" outlineLevel="0" collapsed="false">
      <c r="B3147" s="100" t="s">
        <v>1722</v>
      </c>
      <c r="C3147" s="110" t="n">
        <v>267</v>
      </c>
    </row>
    <row r="3148" customFormat="false" ht="15" hidden="false" customHeight="false" outlineLevel="0" collapsed="false">
      <c r="B3148" s="100" t="s">
        <v>1724</v>
      </c>
      <c r="C3148" s="110" t="n">
        <v>369</v>
      </c>
    </row>
    <row r="3149" customFormat="false" ht="15" hidden="false" customHeight="false" outlineLevel="0" collapsed="false">
      <c r="B3149" s="100" t="s">
        <v>1869</v>
      </c>
      <c r="C3149" s="110" t="n">
        <v>139</v>
      </c>
    </row>
    <row r="3150" customFormat="false" ht="15" hidden="false" customHeight="false" outlineLevel="0" collapsed="false">
      <c r="B3150" s="100" t="s">
        <v>1870</v>
      </c>
      <c r="C3150" s="110" t="n">
        <v>269</v>
      </c>
    </row>
    <row r="3151" customFormat="false" ht="15" hidden="false" customHeight="false" outlineLevel="0" collapsed="false">
      <c r="B3151" s="100" t="s">
        <v>1725</v>
      </c>
      <c r="C3151" s="110" t="n">
        <v>274</v>
      </c>
    </row>
    <row r="3152" customFormat="false" ht="15" hidden="false" customHeight="false" outlineLevel="0" collapsed="false">
      <c r="B3152" s="100" t="s">
        <v>1871</v>
      </c>
      <c r="C3152" s="110" t="n">
        <v>2</v>
      </c>
    </row>
    <row r="3153" customFormat="false" ht="15" hidden="false" customHeight="false" outlineLevel="0" collapsed="false">
      <c r="B3153" s="100" t="s">
        <v>1872</v>
      </c>
      <c r="C3153" s="110" t="n">
        <v>133</v>
      </c>
    </row>
    <row r="3154" customFormat="false" ht="15" hidden="false" customHeight="false" outlineLevel="0" collapsed="false">
      <c r="B3154" s="100" t="s">
        <v>1873</v>
      </c>
      <c r="C3154" s="110" t="n">
        <v>209</v>
      </c>
    </row>
    <row r="3155" customFormat="false" ht="15" hidden="false" customHeight="false" outlineLevel="0" collapsed="false">
      <c r="B3155" s="100" t="s">
        <v>1726</v>
      </c>
      <c r="C3155" s="110" t="n">
        <v>125</v>
      </c>
    </row>
    <row r="3156" customFormat="false" ht="15" hidden="false" customHeight="false" outlineLevel="0" collapsed="false">
      <c r="B3156" s="100" t="s">
        <v>1728</v>
      </c>
      <c r="C3156" s="110" t="n">
        <v>850</v>
      </c>
    </row>
    <row r="3157" customFormat="false" ht="15" hidden="false" customHeight="false" outlineLevel="0" collapsed="false">
      <c r="B3157" s="100" t="s">
        <v>1729</v>
      </c>
      <c r="C3157" s="110" t="n">
        <v>277</v>
      </c>
    </row>
    <row r="3158" customFormat="false" ht="15" hidden="false" customHeight="false" outlineLevel="0" collapsed="false">
      <c r="B3158" s="100" t="s">
        <v>1874</v>
      </c>
      <c r="C3158" s="110" t="n">
        <v>766</v>
      </c>
    </row>
    <row r="3159" customFormat="false" ht="15" hidden="false" customHeight="false" outlineLevel="0" collapsed="false">
      <c r="B3159" s="100" t="s">
        <v>1731</v>
      </c>
      <c r="C3159" s="110" t="n">
        <v>790</v>
      </c>
    </row>
    <row r="3160" customFormat="false" ht="15" hidden="false" customHeight="false" outlineLevel="0" collapsed="false">
      <c r="B3160" s="100" t="s">
        <v>1875</v>
      </c>
      <c r="C3160" s="110" t="n">
        <v>898</v>
      </c>
    </row>
    <row r="3161" customFormat="false" ht="15" hidden="false" customHeight="false" outlineLevel="0" collapsed="false">
      <c r="B3161" s="100" t="s">
        <v>1732</v>
      </c>
      <c r="C3161" s="110" t="n">
        <v>153</v>
      </c>
    </row>
    <row r="3162" customFormat="false" ht="15" hidden="false" customHeight="false" outlineLevel="0" collapsed="false">
      <c r="B3162" s="100" t="s">
        <v>1876</v>
      </c>
      <c r="C3162" s="110" t="n">
        <v>23</v>
      </c>
    </row>
    <row r="3163" customFormat="false" ht="15" hidden="false" customHeight="false" outlineLevel="0" collapsed="false">
      <c r="B3163" s="100" t="s">
        <v>1733</v>
      </c>
      <c r="C3163" s="110" t="n">
        <v>312</v>
      </c>
    </row>
    <row r="3164" customFormat="false" ht="15" hidden="false" customHeight="false" outlineLevel="0" collapsed="false">
      <c r="B3164" s="100" t="s">
        <v>1877</v>
      </c>
      <c r="C3164" s="110" t="n">
        <v>106</v>
      </c>
    </row>
    <row r="3165" customFormat="false" ht="15" hidden="false" customHeight="false" outlineLevel="0" collapsed="false">
      <c r="B3165" s="100" t="s">
        <v>1735</v>
      </c>
      <c r="C3165" s="110" t="n">
        <v>671</v>
      </c>
    </row>
    <row r="3166" customFormat="false" ht="15" hidden="false" customHeight="false" outlineLevel="0" collapsed="false">
      <c r="B3166" s="100" t="s">
        <v>1736</v>
      </c>
      <c r="C3166" s="110" t="n">
        <v>337</v>
      </c>
    </row>
    <row r="3167" customFormat="false" ht="15" hidden="false" customHeight="false" outlineLevel="0" collapsed="false">
      <c r="B3167" s="100" t="s">
        <v>1738</v>
      </c>
      <c r="C3167" s="110" t="n">
        <v>284</v>
      </c>
    </row>
    <row r="3168" customFormat="false" ht="15" hidden="false" customHeight="false" outlineLevel="0" collapsed="false">
      <c r="B3168" s="100" t="s">
        <v>1739</v>
      </c>
      <c r="C3168" s="110" t="n">
        <v>7</v>
      </c>
    </row>
    <row r="3169" customFormat="false" ht="15" hidden="false" customHeight="false" outlineLevel="0" collapsed="false">
      <c r="B3169" s="100" t="s">
        <v>1739</v>
      </c>
      <c r="C3169" s="110" t="n">
        <v>615</v>
      </c>
    </row>
    <row r="3170" customFormat="false" ht="15" hidden="false" customHeight="false" outlineLevel="0" collapsed="false">
      <c r="B3170" s="100" t="s">
        <v>1878</v>
      </c>
      <c r="C3170" s="110" t="n">
        <v>8</v>
      </c>
    </row>
    <row r="3171" customFormat="false" ht="15" hidden="false" customHeight="false" outlineLevel="0" collapsed="false">
      <c r="B3171" s="100" t="s">
        <v>1740</v>
      </c>
      <c r="C3171" s="110" t="n">
        <v>656</v>
      </c>
    </row>
    <row r="3172" customFormat="false" ht="15" hidden="false" customHeight="false" outlineLevel="0" collapsed="false">
      <c r="B3172" s="100" t="s">
        <v>1879</v>
      </c>
      <c r="C3172" s="110" t="n">
        <v>327</v>
      </c>
    </row>
    <row r="3173" customFormat="false" ht="15" hidden="false" customHeight="false" outlineLevel="0" collapsed="false">
      <c r="B3173" s="100" t="s">
        <v>1880</v>
      </c>
      <c r="C3173" s="110" t="n">
        <v>2</v>
      </c>
    </row>
    <row r="3174" customFormat="false" ht="15" hidden="false" customHeight="false" outlineLevel="0" collapsed="false">
      <c r="B3174" s="100" t="s">
        <v>1742</v>
      </c>
      <c r="C3174" s="110" t="n">
        <v>582</v>
      </c>
    </row>
    <row r="3175" customFormat="false" ht="15" hidden="false" customHeight="false" outlineLevel="0" collapsed="false">
      <c r="B3175" s="100" t="s">
        <v>1743</v>
      </c>
      <c r="C3175" s="110" t="n">
        <v>226</v>
      </c>
    </row>
    <row r="3176" customFormat="false" ht="15" hidden="false" customHeight="false" outlineLevel="0" collapsed="false">
      <c r="B3176" s="100" t="s">
        <v>1881</v>
      </c>
      <c r="C3176" s="110" t="n">
        <v>23</v>
      </c>
    </row>
    <row r="3177" customFormat="false" ht="15" hidden="false" customHeight="false" outlineLevel="0" collapsed="false">
      <c r="B3177" s="100" t="s">
        <v>1745</v>
      </c>
      <c r="C3177" s="110" t="n">
        <v>288</v>
      </c>
    </row>
    <row r="3178" customFormat="false" ht="15" hidden="false" customHeight="false" outlineLevel="0" collapsed="false">
      <c r="B3178" s="100" t="s">
        <v>1747</v>
      </c>
      <c r="C3178" s="110" t="n">
        <v>840</v>
      </c>
    </row>
    <row r="3179" customFormat="false" ht="15" hidden="false" customHeight="false" outlineLevel="0" collapsed="false">
      <c r="B3179" s="100" t="s">
        <v>1750</v>
      </c>
      <c r="C3179" s="110" t="n">
        <v>413</v>
      </c>
    </row>
    <row r="3180" customFormat="false" ht="15" hidden="false" customHeight="false" outlineLevel="0" collapsed="false">
      <c r="B3180" s="100" t="s">
        <v>1752</v>
      </c>
      <c r="C3180" s="110" t="n">
        <v>378</v>
      </c>
    </row>
    <row r="3181" customFormat="false" ht="15" hidden="false" customHeight="false" outlineLevel="0" collapsed="false">
      <c r="B3181" s="100" t="s">
        <v>1753</v>
      </c>
      <c r="C3181" s="110" t="n">
        <v>891</v>
      </c>
    </row>
    <row r="3182" customFormat="false" ht="15" hidden="false" customHeight="false" outlineLevel="0" collapsed="false">
      <c r="B3182" s="100" t="s">
        <v>1882</v>
      </c>
      <c r="C3182" s="110" t="n">
        <v>7</v>
      </c>
    </row>
    <row r="3183" customFormat="false" ht="15" hidden="false" customHeight="false" outlineLevel="0" collapsed="false">
      <c r="B3183" s="100" t="s">
        <v>1883</v>
      </c>
      <c r="C3183" s="110" t="n">
        <v>103</v>
      </c>
    </row>
    <row r="3184" customFormat="false" ht="15" hidden="false" customHeight="false" outlineLevel="0" collapsed="false">
      <c r="B3184" s="100" t="s">
        <v>1884</v>
      </c>
      <c r="C3184" s="110" t="n">
        <v>6</v>
      </c>
    </row>
    <row r="3185" customFormat="false" ht="15" hidden="false" customHeight="false" outlineLevel="0" collapsed="false">
      <c r="B3185" s="100" t="s">
        <v>1885</v>
      </c>
      <c r="C3185" s="110" t="n">
        <v>88</v>
      </c>
    </row>
    <row r="3186" customFormat="false" ht="15" hidden="false" customHeight="false" outlineLevel="0" collapsed="false">
      <c r="B3186" s="100" t="s">
        <v>1755</v>
      </c>
      <c r="C3186" s="110" t="n">
        <v>203</v>
      </c>
    </row>
    <row r="3187" customFormat="false" ht="15" hidden="false" customHeight="false" outlineLevel="0" collapsed="false">
      <c r="B3187" s="100" t="s">
        <v>1886</v>
      </c>
      <c r="C3187" s="110" t="n">
        <v>1</v>
      </c>
    </row>
    <row r="3188" customFormat="false" ht="15" hidden="false" customHeight="false" outlineLevel="0" collapsed="false">
      <c r="B3188" s="100" t="s">
        <v>1887</v>
      </c>
      <c r="C3188" s="110" t="n">
        <v>14</v>
      </c>
    </row>
    <row r="3189" customFormat="false" ht="15" hidden="false" customHeight="false" outlineLevel="0" collapsed="false">
      <c r="B3189" s="100" t="s">
        <v>1757</v>
      </c>
      <c r="C3189" s="110" t="n">
        <v>110</v>
      </c>
    </row>
    <row r="3190" customFormat="false" ht="15" hidden="false" customHeight="false" outlineLevel="0" collapsed="false">
      <c r="B3190" s="100" t="s">
        <v>1888</v>
      </c>
      <c r="C3190" s="110" t="n">
        <v>108</v>
      </c>
    </row>
    <row r="3191" customFormat="false" ht="15" hidden="false" customHeight="false" outlineLevel="0" collapsed="false">
      <c r="B3191" s="100" t="s">
        <v>1889</v>
      </c>
      <c r="C3191" s="110" t="n">
        <v>750</v>
      </c>
    </row>
    <row r="3192" customFormat="false" ht="15" hidden="false" customHeight="false" outlineLevel="0" collapsed="false">
      <c r="B3192" s="100" t="s">
        <v>1759</v>
      </c>
      <c r="C3192" s="110" t="n">
        <v>343</v>
      </c>
    </row>
    <row r="3193" customFormat="false" ht="15" hidden="false" customHeight="false" outlineLevel="0" collapsed="false">
      <c r="B3193" s="100" t="s">
        <v>1760</v>
      </c>
      <c r="C3193" s="110" t="n">
        <v>572</v>
      </c>
    </row>
    <row r="3194" customFormat="false" ht="15" hidden="false" customHeight="false" outlineLevel="0" collapsed="false">
      <c r="B3194" s="100" t="s">
        <v>1890</v>
      </c>
      <c r="C3194" s="110" t="n">
        <v>66</v>
      </c>
    </row>
    <row r="3195" customFormat="false" ht="15" hidden="false" customHeight="false" outlineLevel="0" collapsed="false">
      <c r="B3195" s="100" t="s">
        <v>1891</v>
      </c>
      <c r="C3195" s="110" t="n">
        <v>861</v>
      </c>
    </row>
    <row r="3196" customFormat="false" ht="15" hidden="false" customHeight="false" outlineLevel="0" collapsed="false">
      <c r="B3196" s="100" t="s">
        <v>1892</v>
      </c>
      <c r="C3196" s="110" t="n">
        <v>87</v>
      </c>
    </row>
    <row r="3197" customFormat="false" ht="15" hidden="false" customHeight="false" outlineLevel="0" collapsed="false">
      <c r="B3197" s="100" t="s">
        <v>1763</v>
      </c>
      <c r="C3197" s="110" t="n">
        <v>455</v>
      </c>
    </row>
    <row r="3198" customFormat="false" ht="15" hidden="false" customHeight="false" outlineLevel="0" collapsed="false">
      <c r="B3198" s="100" t="s">
        <v>1893</v>
      </c>
      <c r="C3198" s="110" t="n">
        <v>179</v>
      </c>
    </row>
    <row r="3199" customFormat="false" ht="15" hidden="false" customHeight="false" outlineLevel="0" collapsed="false">
      <c r="B3199" s="100" t="s">
        <v>1894</v>
      </c>
      <c r="C3199" s="110" t="n">
        <v>558</v>
      </c>
    </row>
    <row r="3200" customFormat="false" ht="15" hidden="false" customHeight="false" outlineLevel="0" collapsed="false">
      <c r="B3200" s="100" t="s">
        <v>1767</v>
      </c>
      <c r="C3200" s="110" t="n">
        <v>316</v>
      </c>
    </row>
    <row r="3201" customFormat="false" ht="15" hidden="false" customHeight="false" outlineLevel="0" collapsed="false">
      <c r="B3201" s="100" t="s">
        <v>1769</v>
      </c>
      <c r="C3201" s="110" t="n">
        <v>417</v>
      </c>
    </row>
    <row r="3202" customFormat="false" ht="15" hidden="false" customHeight="false" outlineLevel="0" collapsed="false">
      <c r="B3202" s="100" t="s">
        <v>1895</v>
      </c>
      <c r="C3202" s="110" t="n">
        <v>828</v>
      </c>
    </row>
    <row r="3203" customFormat="false" ht="15" hidden="false" customHeight="false" outlineLevel="0" collapsed="false">
      <c r="B3203" s="100" t="s">
        <v>1771</v>
      </c>
      <c r="C3203" s="110" t="n">
        <v>109</v>
      </c>
    </row>
    <row r="3204" customFormat="false" ht="15" hidden="false" customHeight="false" outlineLevel="0" collapsed="false">
      <c r="B3204" s="100" t="s">
        <v>1896</v>
      </c>
      <c r="C3204" s="110" t="n">
        <v>156</v>
      </c>
    </row>
    <row r="3205" customFormat="false" ht="15" hidden="false" customHeight="false" outlineLevel="0" collapsed="false">
      <c r="B3205" s="100" t="s">
        <v>1897</v>
      </c>
      <c r="C3205" s="110" t="n">
        <v>541</v>
      </c>
    </row>
    <row r="3206" customFormat="false" ht="15" hidden="false" customHeight="false" outlineLevel="0" collapsed="false">
      <c r="B3206" s="100" t="s">
        <v>1898</v>
      </c>
      <c r="C3206" s="110" t="n">
        <v>92</v>
      </c>
    </row>
    <row r="3207" customFormat="false" ht="15" hidden="false" customHeight="false" outlineLevel="0" collapsed="false">
      <c r="B3207" s="100" t="s">
        <v>1899</v>
      </c>
      <c r="C3207" s="110" t="n">
        <v>181</v>
      </c>
    </row>
    <row r="3208" customFormat="false" ht="15" hidden="false" customHeight="false" outlineLevel="0" collapsed="false">
      <c r="B3208" s="100" t="s">
        <v>1900</v>
      </c>
      <c r="C3208" s="110" t="n">
        <v>129</v>
      </c>
    </row>
    <row r="3209" customFormat="false" ht="15" hidden="false" customHeight="false" outlineLevel="0" collapsed="false">
      <c r="B3209" s="100" t="s">
        <v>1901</v>
      </c>
      <c r="C3209" s="110" t="n">
        <v>640</v>
      </c>
    </row>
    <row r="3210" customFormat="false" ht="15" hidden="false" customHeight="false" outlineLevel="0" collapsed="false">
      <c r="B3210" s="100" t="s">
        <v>1902</v>
      </c>
      <c r="C3210" s="110" t="n">
        <v>22</v>
      </c>
    </row>
    <row r="3211" customFormat="false" ht="15" hidden="false" customHeight="false" outlineLevel="0" collapsed="false">
      <c r="B3211" s="100" t="s">
        <v>1903</v>
      </c>
      <c r="C3211" s="110" t="n">
        <v>51</v>
      </c>
    </row>
    <row r="3212" customFormat="false" ht="15" hidden="false" customHeight="false" outlineLevel="0" collapsed="false">
      <c r="B3212" s="100" t="s">
        <v>1904</v>
      </c>
      <c r="C3212" s="110" t="n">
        <v>533</v>
      </c>
    </row>
    <row r="3213" customFormat="false" ht="15" hidden="false" customHeight="false" outlineLevel="0" collapsed="false">
      <c r="B3213" s="100" t="s">
        <v>1905</v>
      </c>
      <c r="C3213" s="110" t="n">
        <v>608</v>
      </c>
    </row>
    <row r="3214" customFormat="false" ht="15" hidden="false" customHeight="false" outlineLevel="0" collapsed="false">
      <c r="B3214" s="100" t="s">
        <v>1906</v>
      </c>
      <c r="C3214" s="110" t="n">
        <v>122</v>
      </c>
    </row>
    <row r="3215" customFormat="false" ht="15" hidden="false" customHeight="false" outlineLevel="0" collapsed="false">
      <c r="B3215" s="100" t="s">
        <v>1907</v>
      </c>
      <c r="C3215" s="110" t="n">
        <v>499</v>
      </c>
    </row>
    <row r="3216" customFormat="false" ht="15" hidden="false" customHeight="false" outlineLevel="0" collapsed="false">
      <c r="B3216" s="100" t="s">
        <v>1777</v>
      </c>
      <c r="C3216" s="110" t="n">
        <v>142</v>
      </c>
    </row>
    <row r="3217" customFormat="false" ht="15" hidden="false" customHeight="false" outlineLevel="0" collapsed="false">
      <c r="B3217" s="100" t="s">
        <v>1908</v>
      </c>
      <c r="C3217" s="110" t="n">
        <v>113</v>
      </c>
    </row>
    <row r="3218" customFormat="false" ht="15" hidden="false" customHeight="false" outlineLevel="0" collapsed="false">
      <c r="B3218" s="100" t="s">
        <v>1909</v>
      </c>
      <c r="C3218" s="110" t="n">
        <v>420</v>
      </c>
    </row>
    <row r="3219" customFormat="false" ht="15" hidden="false" customHeight="false" outlineLevel="0" collapsed="false">
      <c r="B3219" s="100" t="s">
        <v>1910</v>
      </c>
      <c r="C3219" s="110" t="n">
        <v>21</v>
      </c>
    </row>
    <row r="3220" customFormat="false" ht="15" hidden="false" customHeight="false" outlineLevel="0" collapsed="false">
      <c r="B3220" s="100" t="s">
        <v>1911</v>
      </c>
      <c r="C3220" s="110" t="n">
        <v>231</v>
      </c>
    </row>
    <row r="3221" customFormat="false" ht="15" hidden="false" customHeight="false" outlineLevel="0" collapsed="false">
      <c r="B3221" s="100" t="s">
        <v>1778</v>
      </c>
      <c r="C3221" s="110" t="n">
        <v>170</v>
      </c>
    </row>
    <row r="3222" customFormat="false" ht="15" hidden="false" customHeight="false" outlineLevel="0" collapsed="false">
      <c r="B3222" s="100" t="s">
        <v>1912</v>
      </c>
      <c r="C3222" s="110" t="n">
        <v>110</v>
      </c>
    </row>
    <row r="3223" customFormat="false" ht="15" hidden="false" customHeight="false" outlineLevel="0" collapsed="false">
      <c r="B3223" s="100" t="s">
        <v>1913</v>
      </c>
      <c r="C3223" s="110" t="n">
        <v>161</v>
      </c>
    </row>
    <row r="3224" customFormat="false" ht="15" hidden="false" customHeight="false" outlineLevel="0" collapsed="false">
      <c r="B3224" s="100" t="s">
        <v>1781</v>
      </c>
      <c r="C3224" s="110" t="n">
        <v>60</v>
      </c>
    </row>
    <row r="3225" customFormat="false" ht="15" hidden="false" customHeight="false" outlineLevel="0" collapsed="false">
      <c r="B3225" s="100" t="s">
        <v>1914</v>
      </c>
      <c r="C3225" s="110" t="n">
        <v>520</v>
      </c>
    </row>
    <row r="3226" customFormat="false" ht="15" hidden="false" customHeight="false" outlineLevel="0" collapsed="false">
      <c r="B3226" s="100" t="s">
        <v>1782</v>
      </c>
      <c r="C3226" s="110" t="n">
        <v>264</v>
      </c>
    </row>
    <row r="3227" customFormat="false" ht="15" hidden="false" customHeight="false" outlineLevel="0" collapsed="false">
      <c r="B3227" s="100" t="s">
        <v>1915</v>
      </c>
      <c r="C3227" s="110" t="n">
        <v>9</v>
      </c>
    </row>
    <row r="3228" customFormat="false" ht="15" hidden="false" customHeight="false" outlineLevel="0" collapsed="false">
      <c r="B3228" s="100" t="s">
        <v>1916</v>
      </c>
      <c r="C3228" s="110" t="n">
        <v>1346</v>
      </c>
    </row>
    <row r="3229" customFormat="false" ht="15" hidden="false" customHeight="false" outlineLevel="0" collapsed="false">
      <c r="B3229" s="100" t="s">
        <v>1784</v>
      </c>
      <c r="C3229" s="110" t="n">
        <v>111</v>
      </c>
    </row>
    <row r="3230" customFormat="false" ht="15" hidden="false" customHeight="false" outlineLevel="0" collapsed="false">
      <c r="B3230" s="100" t="s">
        <v>1786</v>
      </c>
      <c r="C3230" s="110" t="n">
        <v>340</v>
      </c>
    </row>
    <row r="3231" customFormat="false" ht="15" hidden="false" customHeight="false" outlineLevel="0" collapsed="false">
      <c r="B3231" s="100" t="s">
        <v>1917</v>
      </c>
      <c r="C3231" s="110" t="n">
        <v>11</v>
      </c>
    </row>
    <row r="3232" customFormat="false" ht="15" hidden="false" customHeight="false" outlineLevel="0" collapsed="false">
      <c r="B3232" s="100" t="s">
        <v>1787</v>
      </c>
      <c r="C3232" s="110" t="n">
        <v>1100</v>
      </c>
    </row>
    <row r="3233" customFormat="false" ht="15" hidden="false" customHeight="false" outlineLevel="0" collapsed="false">
      <c r="B3233" s="100" t="s">
        <v>1918</v>
      </c>
      <c r="C3233" s="110" t="n">
        <v>2890</v>
      </c>
    </row>
    <row r="3234" customFormat="false" ht="15" hidden="false" customHeight="false" outlineLevel="0" collapsed="false">
      <c r="B3234" s="100" t="s">
        <v>1919</v>
      </c>
      <c r="C3234" s="110" t="n">
        <v>28</v>
      </c>
    </row>
    <row r="3235" customFormat="false" ht="15" hidden="false" customHeight="false" outlineLevel="0" collapsed="false">
      <c r="B3235" s="100" t="s">
        <v>1789</v>
      </c>
      <c r="C3235" s="110" t="n">
        <v>695</v>
      </c>
    </row>
    <row r="3236" customFormat="false" ht="15" hidden="false" customHeight="false" outlineLevel="0" collapsed="false">
      <c r="B3236" s="100" t="s">
        <v>1791</v>
      </c>
      <c r="C3236" s="110" t="n">
        <v>490</v>
      </c>
    </row>
    <row r="3237" customFormat="false" ht="15" hidden="false" customHeight="false" outlineLevel="0" collapsed="false">
      <c r="B3237" s="100" t="s">
        <v>1793</v>
      </c>
      <c r="C3237" s="110" t="n">
        <v>29</v>
      </c>
    </row>
    <row r="3238" customFormat="false" ht="15" hidden="false" customHeight="false" outlineLevel="0" collapsed="false">
      <c r="B3238" s="100" t="s">
        <v>1795</v>
      </c>
      <c r="C3238" s="110" t="n">
        <v>453</v>
      </c>
    </row>
    <row r="3239" customFormat="false" ht="15" hidden="false" customHeight="false" outlineLevel="0" collapsed="false">
      <c r="B3239" s="100" t="s">
        <v>1920</v>
      </c>
      <c r="C3239" s="110" t="n">
        <v>28</v>
      </c>
    </row>
    <row r="3240" customFormat="false" ht="15" hidden="false" customHeight="false" outlineLevel="0" collapsed="false">
      <c r="B3240" s="100" t="s">
        <v>1921</v>
      </c>
      <c r="C3240" s="110" t="n">
        <v>32</v>
      </c>
    </row>
    <row r="3241" customFormat="false" ht="15" hidden="false" customHeight="false" outlineLevel="0" collapsed="false">
      <c r="B3241" s="100" t="s">
        <v>1922</v>
      </c>
      <c r="C3241" s="110" t="n">
        <v>138</v>
      </c>
    </row>
    <row r="3242" customFormat="false" ht="15" hidden="false" customHeight="false" outlineLevel="0" collapsed="false">
      <c r="B3242" s="100" t="s">
        <v>1923</v>
      </c>
      <c r="C3242" s="110" t="n">
        <v>78</v>
      </c>
    </row>
    <row r="3243" customFormat="false" ht="15" hidden="false" customHeight="false" outlineLevel="0" collapsed="false">
      <c r="B3243" s="100" t="s">
        <v>1924</v>
      </c>
      <c r="C3243" s="110" t="n">
        <v>1349</v>
      </c>
    </row>
    <row r="3244" customFormat="false" ht="15" hidden="false" customHeight="false" outlineLevel="0" collapsed="false">
      <c r="B3244" s="100" t="s">
        <v>1925</v>
      </c>
      <c r="C3244" s="110" t="n">
        <v>1679</v>
      </c>
    </row>
    <row r="3245" customFormat="false" ht="15" hidden="false" customHeight="false" outlineLevel="0" collapsed="false">
      <c r="B3245" s="100" t="s">
        <v>1798</v>
      </c>
      <c r="C3245" s="110" t="n">
        <v>572</v>
      </c>
    </row>
    <row r="3246" customFormat="false" ht="15" hidden="false" customHeight="false" outlineLevel="0" collapsed="false">
      <c r="B3246" s="100" t="s">
        <v>1926</v>
      </c>
      <c r="C3246" s="110" t="n">
        <v>456</v>
      </c>
    </row>
    <row r="3247" customFormat="false" ht="15" hidden="false" customHeight="false" outlineLevel="0" collapsed="false">
      <c r="B3247" s="100" t="s">
        <v>1927</v>
      </c>
      <c r="C3247" s="110" t="n">
        <v>24</v>
      </c>
    </row>
    <row r="3248" customFormat="false" ht="15" hidden="false" customHeight="false" outlineLevel="0" collapsed="false">
      <c r="B3248" s="100" t="s">
        <v>1928</v>
      </c>
      <c r="C3248" s="110" t="n">
        <v>1</v>
      </c>
    </row>
    <row r="3249" customFormat="false" ht="15" hidden="false" customHeight="false" outlineLevel="0" collapsed="false">
      <c r="B3249" s="100" t="s">
        <v>1800</v>
      </c>
      <c r="C3249" s="110" t="n">
        <v>1619</v>
      </c>
    </row>
    <row r="3251" customFormat="false" ht="15.75" hidden="false" customHeight="false" outlineLevel="0" collapsed="false">
      <c r="B3251" s="108" t="s">
        <v>1930</v>
      </c>
      <c r="C3251" s="111" t="s">
        <v>1931</v>
      </c>
    </row>
    <row r="3252" customFormat="false" ht="15" hidden="false" customHeight="false" outlineLevel="0" collapsed="false">
      <c r="B3252" s="100" t="s">
        <v>938</v>
      </c>
      <c r="C3252" s="112" t="n">
        <v>54863296.87</v>
      </c>
    </row>
    <row r="3253" customFormat="false" ht="15" hidden="false" customHeight="false" outlineLevel="0" collapsed="false">
      <c r="B3253" s="100" t="s">
        <v>939</v>
      </c>
      <c r="C3253" s="112" t="n">
        <v>436171290.18</v>
      </c>
    </row>
    <row r="3254" customFormat="false" ht="15" hidden="false" customHeight="false" outlineLevel="0" collapsed="false">
      <c r="B3254" s="100" t="s">
        <v>940</v>
      </c>
      <c r="C3254" s="112" t="n">
        <v>46858417.51</v>
      </c>
    </row>
    <row r="3255" customFormat="false" ht="15" hidden="false" customHeight="false" outlineLevel="0" collapsed="false">
      <c r="B3255" s="100" t="s">
        <v>941</v>
      </c>
      <c r="C3255" s="112" t="n">
        <v>636443202.1</v>
      </c>
    </row>
    <row r="3256" customFormat="false" ht="15" hidden="false" customHeight="false" outlineLevel="0" collapsed="false">
      <c r="B3256" s="100" t="s">
        <v>942</v>
      </c>
      <c r="C3256" s="112" t="n">
        <v>53442300.2</v>
      </c>
    </row>
    <row r="3257" customFormat="false" ht="15" hidden="false" customHeight="false" outlineLevel="0" collapsed="false">
      <c r="B3257" s="100" t="s">
        <v>943</v>
      </c>
      <c r="C3257" s="112" t="n">
        <v>1512483600.7</v>
      </c>
    </row>
    <row r="3258" customFormat="false" ht="15" hidden="false" customHeight="false" outlineLevel="0" collapsed="false">
      <c r="B3258" s="100" t="s">
        <v>944</v>
      </c>
      <c r="C3258" s="112" t="n">
        <v>1909059770.88</v>
      </c>
    </row>
    <row r="3259" customFormat="false" ht="15" hidden="false" customHeight="false" outlineLevel="0" collapsed="false">
      <c r="B3259" s="100" t="s">
        <v>945</v>
      </c>
      <c r="C3259" s="112" t="n">
        <v>561227847.74</v>
      </c>
    </row>
    <row r="3260" customFormat="false" ht="15" hidden="false" customHeight="false" outlineLevel="0" collapsed="false">
      <c r="B3260" s="100" t="s">
        <v>946</v>
      </c>
      <c r="C3260" s="112" t="n">
        <v>390999711.6</v>
      </c>
    </row>
    <row r="3261" customFormat="false" ht="15" hidden="false" customHeight="false" outlineLevel="0" collapsed="false">
      <c r="B3261" s="100" t="s">
        <v>947</v>
      </c>
      <c r="C3261" s="112" t="n">
        <v>236333037.15</v>
      </c>
    </row>
    <row r="3262" customFormat="false" ht="15" hidden="false" customHeight="false" outlineLevel="0" collapsed="false">
      <c r="B3262" s="100" t="s">
        <v>948</v>
      </c>
      <c r="C3262" s="112" t="n">
        <v>977409917.7</v>
      </c>
    </row>
    <row r="3263" customFormat="false" ht="15" hidden="false" customHeight="false" outlineLevel="0" collapsed="false">
      <c r="B3263" s="100" t="s">
        <v>949</v>
      </c>
      <c r="C3263" s="112" t="n">
        <v>1608138464.16</v>
      </c>
    </row>
    <row r="3264" customFormat="false" ht="15" hidden="false" customHeight="false" outlineLevel="0" collapsed="false">
      <c r="B3264" s="100" t="s">
        <v>950</v>
      </c>
      <c r="C3264" s="112" t="n">
        <v>24545372.5</v>
      </c>
    </row>
    <row r="3265" customFormat="false" ht="15" hidden="false" customHeight="false" outlineLevel="0" collapsed="false">
      <c r="B3265" s="100" t="s">
        <v>951</v>
      </c>
      <c r="C3265" s="112" t="n">
        <v>204076391</v>
      </c>
    </row>
    <row r="3266" customFormat="false" ht="15" hidden="false" customHeight="false" outlineLevel="0" collapsed="false">
      <c r="B3266" s="100" t="s">
        <v>952</v>
      </c>
      <c r="C3266" s="112" t="n">
        <v>23118968.25</v>
      </c>
    </row>
    <row r="3267" customFormat="false" ht="15" hidden="false" customHeight="false" outlineLevel="0" collapsed="false">
      <c r="B3267" s="100" t="s">
        <v>953</v>
      </c>
      <c r="C3267" s="112" t="n">
        <v>911156275.8</v>
      </c>
    </row>
    <row r="3268" customFormat="false" ht="15" hidden="false" customHeight="false" outlineLevel="0" collapsed="false">
      <c r="B3268" s="100" t="s">
        <v>954</v>
      </c>
      <c r="C3268" s="112" t="n">
        <v>330258870.69</v>
      </c>
    </row>
    <row r="3269" customFormat="false" ht="15" hidden="false" customHeight="false" outlineLevel="0" collapsed="false">
      <c r="B3269" s="100" t="s">
        <v>955</v>
      </c>
      <c r="C3269" s="112" t="n">
        <v>903008046.15</v>
      </c>
    </row>
    <row r="3270" customFormat="false" ht="15" hidden="false" customHeight="false" outlineLevel="0" collapsed="false">
      <c r="B3270" s="100" t="s">
        <v>956</v>
      </c>
      <c r="C3270" s="112" t="n">
        <v>626575</v>
      </c>
    </row>
    <row r="3271" customFormat="false" ht="15" hidden="false" customHeight="false" outlineLevel="0" collapsed="false">
      <c r="B3271" s="100" t="s">
        <v>957</v>
      </c>
      <c r="C3271" s="112" t="n">
        <v>652403575.45</v>
      </c>
    </row>
    <row r="3272" customFormat="false" ht="15" hidden="false" customHeight="false" outlineLevel="0" collapsed="false">
      <c r="B3272" s="100" t="s">
        <v>958</v>
      </c>
      <c r="C3272" s="112" t="n">
        <v>1039937246.14</v>
      </c>
    </row>
    <row r="3273" customFormat="false" ht="15" hidden="false" customHeight="false" outlineLevel="0" collapsed="false">
      <c r="B3273" s="100" t="s">
        <v>959</v>
      </c>
      <c r="C3273" s="112" t="n">
        <v>24131038.8</v>
      </c>
    </row>
    <row r="3274" customFormat="false" ht="15" hidden="false" customHeight="false" outlineLevel="0" collapsed="false">
      <c r="B3274" s="100" t="s">
        <v>960</v>
      </c>
      <c r="C3274" s="112" t="n">
        <v>1227189513.48</v>
      </c>
    </row>
    <row r="3275" customFormat="false" ht="15" hidden="false" customHeight="false" outlineLevel="0" collapsed="false">
      <c r="B3275" s="100" t="s">
        <v>961</v>
      </c>
      <c r="C3275" s="112" t="n">
        <v>11333999.93</v>
      </c>
    </row>
    <row r="3276" customFormat="false" ht="15" hidden="false" customHeight="false" outlineLevel="0" collapsed="false">
      <c r="B3276" s="100" t="s">
        <v>962</v>
      </c>
      <c r="C3276" s="112" t="n">
        <v>1972809465.41</v>
      </c>
    </row>
    <row r="3277" customFormat="false" ht="15" hidden="false" customHeight="false" outlineLevel="0" collapsed="false">
      <c r="B3277" s="100" t="s">
        <v>963</v>
      </c>
      <c r="C3277" s="112" t="n">
        <v>1703413452.59</v>
      </c>
    </row>
    <row r="3278" customFormat="false" ht="15" hidden="false" customHeight="false" outlineLevel="0" collapsed="false">
      <c r="B3278" s="100" t="s">
        <v>964</v>
      </c>
      <c r="C3278" s="112" t="n">
        <v>51996806.33</v>
      </c>
    </row>
    <row r="3279" customFormat="false" ht="15" hidden="false" customHeight="false" outlineLevel="0" collapsed="false">
      <c r="B3279" s="100" t="s">
        <v>965</v>
      </c>
      <c r="C3279" s="112" t="n">
        <v>979941108.65</v>
      </c>
    </row>
    <row r="3280" customFormat="false" ht="15" hidden="false" customHeight="false" outlineLevel="0" collapsed="false">
      <c r="B3280" s="100" t="s">
        <v>966</v>
      </c>
      <c r="C3280" s="112" t="n">
        <v>481525460.28</v>
      </c>
    </row>
    <row r="3281" customFormat="false" ht="15" hidden="false" customHeight="false" outlineLevel="0" collapsed="false">
      <c r="B3281" s="100" t="s">
        <v>967</v>
      </c>
      <c r="C3281" s="112" t="n">
        <v>282732866.91</v>
      </c>
    </row>
    <row r="3282" customFormat="false" ht="15" hidden="false" customHeight="false" outlineLevel="0" collapsed="false">
      <c r="B3282" s="100" t="s">
        <v>968</v>
      </c>
      <c r="C3282" s="112" t="n">
        <v>653401738.08</v>
      </c>
    </row>
    <row r="3283" customFormat="false" ht="15" hidden="false" customHeight="false" outlineLevel="0" collapsed="false">
      <c r="B3283" s="100" t="s">
        <v>969</v>
      </c>
      <c r="C3283" s="112" t="n">
        <v>309848769.14</v>
      </c>
    </row>
    <row r="3284" customFormat="false" ht="15" hidden="false" customHeight="false" outlineLevel="0" collapsed="false">
      <c r="B3284" s="100" t="s">
        <v>970</v>
      </c>
      <c r="C3284" s="112" t="n">
        <v>540320336.74</v>
      </c>
    </row>
    <row r="3285" customFormat="false" ht="15" hidden="false" customHeight="false" outlineLevel="0" collapsed="false">
      <c r="B3285" s="100" t="s">
        <v>971</v>
      </c>
      <c r="C3285" s="112" t="n">
        <v>93669562.58</v>
      </c>
    </row>
    <row r="3286" customFormat="false" ht="15" hidden="false" customHeight="false" outlineLevel="0" collapsed="false">
      <c r="B3286" s="100" t="s">
        <v>972</v>
      </c>
      <c r="C3286" s="112" t="n">
        <v>623634707.63</v>
      </c>
    </row>
    <row r="3287" customFormat="false" ht="15" hidden="false" customHeight="false" outlineLevel="0" collapsed="false">
      <c r="B3287" s="100" t="s">
        <v>973</v>
      </c>
      <c r="C3287" s="112" t="n">
        <v>812066475.6</v>
      </c>
    </row>
    <row r="3288" customFormat="false" ht="15" hidden="false" customHeight="false" outlineLevel="0" collapsed="false">
      <c r="B3288" s="100" t="s">
        <v>974</v>
      </c>
      <c r="C3288" s="112" t="n">
        <v>295941603.25</v>
      </c>
    </row>
    <row r="3289" customFormat="false" ht="15" hidden="false" customHeight="false" outlineLevel="0" collapsed="false">
      <c r="B3289" s="100" t="s">
        <v>975</v>
      </c>
      <c r="C3289" s="112" t="n">
        <v>1258470774.33</v>
      </c>
    </row>
    <row r="3290" customFormat="false" ht="15" hidden="false" customHeight="false" outlineLevel="0" collapsed="false">
      <c r="B3290" s="100" t="s">
        <v>976</v>
      </c>
      <c r="C3290" s="112" t="n">
        <v>589360197.3</v>
      </c>
    </row>
    <row r="3291" customFormat="false" ht="15" hidden="false" customHeight="false" outlineLevel="0" collapsed="false">
      <c r="B3291" s="100" t="s">
        <v>977</v>
      </c>
      <c r="C3291" s="112" t="n">
        <v>15152055</v>
      </c>
    </row>
    <row r="3292" customFormat="false" ht="15" hidden="false" customHeight="false" outlineLevel="0" collapsed="false">
      <c r="B3292" s="100" t="s">
        <v>978</v>
      </c>
      <c r="C3292" s="112" t="n">
        <v>412577122.48</v>
      </c>
    </row>
    <row r="3293" customFormat="false" ht="15" hidden="false" customHeight="false" outlineLevel="0" collapsed="false">
      <c r="B3293" s="100" t="s">
        <v>979</v>
      </c>
      <c r="C3293" s="112" t="n">
        <v>364418144.82</v>
      </c>
    </row>
    <row r="3294" customFormat="false" ht="15" hidden="false" customHeight="false" outlineLevel="0" collapsed="false">
      <c r="B3294" s="100" t="s">
        <v>980</v>
      </c>
      <c r="C3294" s="112" t="n">
        <v>937196504.1</v>
      </c>
    </row>
    <row r="3295" customFormat="false" ht="15" hidden="false" customHeight="false" outlineLevel="0" collapsed="false">
      <c r="B3295" s="100" t="s">
        <v>981</v>
      </c>
      <c r="C3295" s="112" t="n">
        <v>26943345</v>
      </c>
    </row>
    <row r="3296" customFormat="false" ht="15" hidden="false" customHeight="false" outlineLevel="0" collapsed="false">
      <c r="B3296" s="100" t="s">
        <v>982</v>
      </c>
      <c r="C3296" s="112" t="n">
        <v>331455800.2</v>
      </c>
    </row>
    <row r="3297" customFormat="false" ht="15" hidden="false" customHeight="false" outlineLevel="0" collapsed="false">
      <c r="B3297" s="100" t="s">
        <v>983</v>
      </c>
      <c r="C3297" s="112" t="n">
        <v>9965395.44</v>
      </c>
    </row>
    <row r="3298" customFormat="false" ht="15" hidden="false" customHeight="false" outlineLevel="0" collapsed="false">
      <c r="B3298" s="100" t="s">
        <v>984</v>
      </c>
      <c r="C3298" s="112" t="n">
        <v>399708308.56</v>
      </c>
    </row>
    <row r="3299" customFormat="false" ht="15" hidden="false" customHeight="false" outlineLevel="0" collapsed="false">
      <c r="B3299" s="100" t="s">
        <v>985</v>
      </c>
      <c r="C3299" s="112" t="n">
        <v>147656521.08</v>
      </c>
    </row>
    <row r="3300" customFormat="false" ht="15" hidden="false" customHeight="false" outlineLevel="0" collapsed="false">
      <c r="B3300" s="100" t="s">
        <v>986</v>
      </c>
      <c r="C3300" s="112" t="n">
        <v>640359000</v>
      </c>
    </row>
    <row r="3301" customFormat="false" ht="15" hidden="false" customHeight="false" outlineLevel="0" collapsed="false">
      <c r="B3301" s="100" t="s">
        <v>987</v>
      </c>
      <c r="C3301" s="112" t="n">
        <v>1537250</v>
      </c>
    </row>
    <row r="3302" customFormat="false" ht="15" hidden="false" customHeight="false" outlineLevel="0" collapsed="false">
      <c r="B3302" s="100" t="s">
        <v>988</v>
      </c>
      <c r="C3302" s="112" t="n">
        <v>963019533.63</v>
      </c>
    </row>
    <row r="3303" customFormat="false" ht="15" hidden="false" customHeight="false" outlineLevel="0" collapsed="false">
      <c r="B3303" s="100" t="s">
        <v>989</v>
      </c>
      <c r="C3303" s="112" t="n">
        <v>187053748.65</v>
      </c>
    </row>
    <row r="3304" customFormat="false" ht="15" hidden="false" customHeight="false" outlineLevel="0" collapsed="false">
      <c r="B3304" s="100" t="s">
        <v>990</v>
      </c>
      <c r="C3304" s="112" t="n">
        <v>1006191924.36</v>
      </c>
    </row>
    <row r="3305" customFormat="false" ht="15" hidden="false" customHeight="false" outlineLevel="0" collapsed="false">
      <c r="B3305" s="100" t="s">
        <v>991</v>
      </c>
      <c r="C3305" s="112" t="n">
        <v>1603647.47</v>
      </c>
    </row>
    <row r="3306" customFormat="false" ht="15" hidden="false" customHeight="false" outlineLevel="0" collapsed="false">
      <c r="B3306" s="100" t="s">
        <v>992</v>
      </c>
      <c r="C3306" s="112" t="n">
        <v>308636639.4</v>
      </c>
    </row>
    <row r="3307" customFormat="false" ht="15" hidden="false" customHeight="false" outlineLevel="0" collapsed="false">
      <c r="B3307" s="100" t="s">
        <v>993</v>
      </c>
      <c r="C3307" s="112" t="n">
        <v>563329978.24</v>
      </c>
    </row>
    <row r="3308" customFormat="false" ht="15" hidden="false" customHeight="false" outlineLevel="0" collapsed="false">
      <c r="B3308" s="100" t="s">
        <v>994</v>
      </c>
      <c r="C3308" s="112" t="n">
        <v>16730546.24</v>
      </c>
    </row>
    <row r="3309" customFormat="false" ht="15" hidden="false" customHeight="false" outlineLevel="0" collapsed="false">
      <c r="B3309" s="100" t="s">
        <v>995</v>
      </c>
      <c r="C3309" s="112" t="n">
        <v>310398228.79</v>
      </c>
    </row>
    <row r="3310" customFormat="false" ht="15" hidden="false" customHeight="false" outlineLevel="0" collapsed="false">
      <c r="B3310" s="100" t="s">
        <v>996</v>
      </c>
      <c r="C3310" s="112" t="n">
        <v>314629920.78</v>
      </c>
    </row>
    <row r="3311" customFormat="false" ht="15" hidden="false" customHeight="false" outlineLevel="0" collapsed="false">
      <c r="B3311" s="100" t="s">
        <v>997</v>
      </c>
      <c r="C3311" s="112" t="n">
        <v>152590575.26</v>
      </c>
    </row>
    <row r="3312" customFormat="false" ht="15" hidden="false" customHeight="false" outlineLevel="0" collapsed="false">
      <c r="B3312" s="100" t="s">
        <v>998</v>
      </c>
      <c r="C3312" s="112" t="n">
        <v>357198687</v>
      </c>
    </row>
    <row r="3313" customFormat="false" ht="15" hidden="false" customHeight="false" outlineLevel="0" collapsed="false">
      <c r="B3313" s="100" t="s">
        <v>999</v>
      </c>
      <c r="C3313" s="112" t="n">
        <v>1100793366.13</v>
      </c>
    </row>
    <row r="3314" customFormat="false" ht="15" hidden="false" customHeight="false" outlineLevel="0" collapsed="false">
      <c r="B3314" s="100" t="s">
        <v>1000</v>
      </c>
      <c r="C3314" s="112" t="n">
        <v>1715150</v>
      </c>
    </row>
    <row r="3315" customFormat="false" ht="15" hidden="false" customHeight="false" outlineLevel="0" collapsed="false">
      <c r="B3315" s="100" t="s">
        <v>1001</v>
      </c>
      <c r="C3315" s="112" t="n">
        <v>619868597</v>
      </c>
    </row>
    <row r="3316" customFormat="false" ht="15" hidden="false" customHeight="false" outlineLevel="0" collapsed="false">
      <c r="B3316" s="100" t="s">
        <v>1002</v>
      </c>
      <c r="C3316" s="112" t="n">
        <v>44575130.04</v>
      </c>
    </row>
    <row r="3317" customFormat="false" ht="15" hidden="false" customHeight="false" outlineLevel="0" collapsed="false">
      <c r="B3317" s="100" t="s">
        <v>1003</v>
      </c>
      <c r="C3317" s="112" t="n">
        <v>1298003208.2</v>
      </c>
    </row>
    <row r="3318" customFormat="false" ht="15" hidden="false" customHeight="false" outlineLevel="0" collapsed="false">
      <c r="B3318" s="100" t="s">
        <v>1004</v>
      </c>
      <c r="C3318" s="112" t="n">
        <v>13164690</v>
      </c>
    </row>
    <row r="3319" customFormat="false" ht="15" hidden="false" customHeight="false" outlineLevel="0" collapsed="false">
      <c r="B3319" s="100" t="s">
        <v>1005</v>
      </c>
      <c r="C3319" s="112" t="n">
        <v>847080114.21</v>
      </c>
    </row>
    <row r="3320" customFormat="false" ht="15" hidden="false" customHeight="false" outlineLevel="0" collapsed="false">
      <c r="B3320" s="100" t="s">
        <v>1006</v>
      </c>
      <c r="C3320" s="112" t="n">
        <v>5352925.05</v>
      </c>
    </row>
    <row r="3321" customFormat="false" ht="15" hidden="false" customHeight="false" outlineLevel="0" collapsed="false">
      <c r="B3321" s="100" t="s">
        <v>1007</v>
      </c>
      <c r="C3321" s="112" t="n">
        <v>234470500.12</v>
      </c>
    </row>
    <row r="3322" customFormat="false" ht="15" hidden="false" customHeight="false" outlineLevel="0" collapsed="false">
      <c r="B3322" s="100" t="s">
        <v>1008</v>
      </c>
      <c r="C3322" s="112" t="n">
        <v>579842737.88</v>
      </c>
    </row>
    <row r="3323" customFormat="false" ht="15" hidden="false" customHeight="false" outlineLevel="0" collapsed="false">
      <c r="B3323" s="100" t="s">
        <v>1009</v>
      </c>
      <c r="C3323" s="112" t="n">
        <v>395752151.88</v>
      </c>
    </row>
    <row r="3324" customFormat="false" ht="15" hidden="false" customHeight="false" outlineLevel="0" collapsed="false">
      <c r="B3324" s="100" t="s">
        <v>1010</v>
      </c>
      <c r="C3324" s="112" t="n">
        <v>952543200</v>
      </c>
    </row>
    <row r="3325" customFormat="false" ht="15" hidden="false" customHeight="false" outlineLevel="0" collapsed="false">
      <c r="B3325" s="100" t="s">
        <v>1011</v>
      </c>
      <c r="C3325" s="112" t="n">
        <v>863083150.71</v>
      </c>
    </row>
    <row r="3326" customFormat="false" ht="15" hidden="false" customHeight="false" outlineLevel="0" collapsed="false">
      <c r="B3326" s="100" t="s">
        <v>1012</v>
      </c>
      <c r="C3326" s="112" t="n">
        <v>82994580.82</v>
      </c>
    </row>
    <row r="3327" customFormat="false" ht="15" hidden="false" customHeight="false" outlineLevel="0" collapsed="false">
      <c r="B3327" s="100" t="s">
        <v>1013</v>
      </c>
      <c r="C3327" s="112" t="n">
        <v>335914809.8</v>
      </c>
    </row>
    <row r="3328" customFormat="false" ht="15" hidden="false" customHeight="false" outlineLevel="0" collapsed="false">
      <c r="B3328" s="100" t="s">
        <v>1014</v>
      </c>
      <c r="C3328" s="112" t="n">
        <v>134059574.09</v>
      </c>
    </row>
    <row r="3329" customFormat="false" ht="15" hidden="false" customHeight="false" outlineLevel="0" collapsed="false">
      <c r="B3329" s="100" t="s">
        <v>1015</v>
      </c>
      <c r="C3329" s="112" t="n">
        <v>1767018504.02</v>
      </c>
    </row>
    <row r="3330" customFormat="false" ht="15" hidden="false" customHeight="false" outlineLevel="0" collapsed="false">
      <c r="B3330" s="100" t="s">
        <v>1016</v>
      </c>
      <c r="C3330" s="112" t="n">
        <v>178599814.25</v>
      </c>
    </row>
    <row r="3331" customFormat="false" ht="15" hidden="false" customHeight="false" outlineLevel="0" collapsed="false">
      <c r="B3331" s="100" t="s">
        <v>1017</v>
      </c>
      <c r="C3331" s="112" t="n">
        <v>267953183.65</v>
      </c>
    </row>
    <row r="3332" customFormat="false" ht="15" hidden="false" customHeight="false" outlineLevel="0" collapsed="false">
      <c r="B3332" s="100" t="s">
        <v>1018</v>
      </c>
      <c r="C3332" s="112" t="n">
        <v>376261932.53</v>
      </c>
    </row>
    <row r="3333" customFormat="false" ht="15" hidden="false" customHeight="false" outlineLevel="0" collapsed="false">
      <c r="B3333" s="100" t="s">
        <v>1019</v>
      </c>
      <c r="C3333" s="112" t="n">
        <v>611366248.05</v>
      </c>
    </row>
    <row r="3334" customFormat="false" ht="15" hidden="false" customHeight="false" outlineLevel="0" collapsed="false">
      <c r="B3334" s="100" t="s">
        <v>1020</v>
      </c>
      <c r="C3334" s="112" t="n">
        <v>1776671534.4</v>
      </c>
    </row>
    <row r="3335" customFormat="false" ht="15" hidden="false" customHeight="false" outlineLevel="0" collapsed="false">
      <c r="B3335" s="100" t="s">
        <v>1021</v>
      </c>
      <c r="C3335" s="112" t="n">
        <v>1013997704.78</v>
      </c>
    </row>
    <row r="3336" customFormat="false" ht="15" hidden="false" customHeight="false" outlineLevel="0" collapsed="false">
      <c r="B3336" s="100" t="s">
        <v>1022</v>
      </c>
      <c r="C3336" s="112" t="n">
        <v>2256265.11</v>
      </c>
    </row>
    <row r="3337" customFormat="false" ht="15" hidden="false" customHeight="false" outlineLevel="0" collapsed="false">
      <c r="B3337" s="100" t="s">
        <v>1023</v>
      </c>
      <c r="C3337" s="112" t="n">
        <v>623812042.48</v>
      </c>
    </row>
    <row r="3338" customFormat="false" ht="15" hidden="false" customHeight="false" outlineLevel="0" collapsed="false">
      <c r="B3338" s="100" t="s">
        <v>1024</v>
      </c>
      <c r="C3338" s="112" t="n">
        <v>408091712.13</v>
      </c>
    </row>
    <row r="3339" customFormat="false" ht="15" hidden="false" customHeight="false" outlineLevel="0" collapsed="false">
      <c r="B3339" s="100" t="s">
        <v>1025</v>
      </c>
      <c r="C3339" s="112" t="n">
        <v>1035328003.47</v>
      </c>
    </row>
    <row r="3340" customFormat="false" ht="15" hidden="false" customHeight="false" outlineLevel="0" collapsed="false">
      <c r="B3340" s="100" t="s">
        <v>1026</v>
      </c>
      <c r="C3340" s="112" t="n">
        <v>1029688199.31</v>
      </c>
    </row>
    <row r="3341" customFormat="false" ht="15" hidden="false" customHeight="false" outlineLevel="0" collapsed="false">
      <c r="B3341" s="100" t="s">
        <v>1027</v>
      </c>
      <c r="C3341" s="112" t="n">
        <v>207965625.28</v>
      </c>
    </row>
    <row r="3342" customFormat="false" ht="15" hidden="false" customHeight="false" outlineLevel="0" collapsed="false">
      <c r="B3342" s="100" t="s">
        <v>1028</v>
      </c>
      <c r="C3342" s="112" t="n">
        <v>329472462.69</v>
      </c>
    </row>
    <row r="3343" customFormat="false" ht="15" hidden="false" customHeight="false" outlineLevel="0" collapsed="false">
      <c r="B3343" s="100" t="s">
        <v>1029</v>
      </c>
      <c r="C3343" s="112" t="n">
        <v>419584456.08</v>
      </c>
    </row>
    <row r="3344" customFormat="false" ht="15" hidden="false" customHeight="false" outlineLevel="0" collapsed="false">
      <c r="B3344" s="100" t="s">
        <v>1030</v>
      </c>
      <c r="C3344" s="112" t="n">
        <v>172516051.68</v>
      </c>
    </row>
    <row r="3345" customFormat="false" ht="15" hidden="false" customHeight="false" outlineLevel="0" collapsed="false">
      <c r="B3345" s="100" t="s">
        <v>1031</v>
      </c>
      <c r="C3345" s="112" t="n">
        <v>409328389.08</v>
      </c>
    </row>
    <row r="3346" customFormat="false" ht="15" hidden="false" customHeight="false" outlineLevel="0" collapsed="false">
      <c r="B3346" s="100" t="s">
        <v>1032</v>
      </c>
      <c r="C3346" s="112" t="n">
        <v>30188261.1</v>
      </c>
    </row>
    <row r="3347" customFormat="false" ht="15" hidden="false" customHeight="false" outlineLevel="0" collapsed="false">
      <c r="B3347" s="100" t="s">
        <v>1033</v>
      </c>
      <c r="C3347" s="112" t="n">
        <v>7937687.63</v>
      </c>
    </row>
    <row r="3348" customFormat="false" ht="15" hidden="false" customHeight="false" outlineLevel="0" collapsed="false">
      <c r="B3348" s="100" t="s">
        <v>1034</v>
      </c>
      <c r="C3348" s="112" t="n">
        <v>663004162.14</v>
      </c>
    </row>
    <row r="3349" customFormat="false" ht="15" hidden="false" customHeight="false" outlineLevel="0" collapsed="false">
      <c r="B3349" s="100" t="s">
        <v>1035</v>
      </c>
      <c r="C3349" s="112" t="n">
        <v>257810266.82</v>
      </c>
    </row>
    <row r="3350" customFormat="false" ht="15" hidden="false" customHeight="false" outlineLevel="0" collapsed="false">
      <c r="B3350" s="100" t="s">
        <v>1036</v>
      </c>
      <c r="C3350" s="112" t="n">
        <v>240576524.51</v>
      </c>
    </row>
    <row r="3351" customFormat="false" ht="15" hidden="false" customHeight="false" outlineLevel="0" collapsed="false">
      <c r="B3351" s="100" t="s">
        <v>1037</v>
      </c>
      <c r="C3351" s="112" t="n">
        <v>2273758185.91</v>
      </c>
    </row>
    <row r="3352" customFormat="false" ht="15" hidden="false" customHeight="false" outlineLevel="0" collapsed="false">
      <c r="B3352" s="100" t="s">
        <v>1038</v>
      </c>
      <c r="C3352" s="112" t="n">
        <v>10137567.76</v>
      </c>
    </row>
    <row r="3353" customFormat="false" ht="15" hidden="false" customHeight="false" outlineLevel="0" collapsed="false">
      <c r="B3353" s="100" t="s">
        <v>1039</v>
      </c>
      <c r="C3353" s="112" t="n">
        <v>242416790.49</v>
      </c>
    </row>
    <row r="3354" customFormat="false" ht="15" hidden="false" customHeight="false" outlineLevel="0" collapsed="false">
      <c r="B3354" s="100" t="s">
        <v>1040</v>
      </c>
      <c r="C3354" s="112" t="n">
        <v>98194203.9</v>
      </c>
    </row>
    <row r="3355" customFormat="false" ht="15" hidden="false" customHeight="false" outlineLevel="0" collapsed="false">
      <c r="B3355" s="100" t="s">
        <v>1041</v>
      </c>
      <c r="C3355" s="112" t="n">
        <v>35493535</v>
      </c>
    </row>
    <row r="3356" customFormat="false" ht="15" hidden="false" customHeight="false" outlineLevel="0" collapsed="false">
      <c r="B3356" s="100" t="s">
        <v>1042</v>
      </c>
      <c r="C3356" s="112" t="n">
        <v>921025</v>
      </c>
    </row>
    <row r="3357" customFormat="false" ht="15" hidden="false" customHeight="false" outlineLevel="0" collapsed="false">
      <c r="B3357" s="100" t="s">
        <v>1043</v>
      </c>
      <c r="C3357" s="112" t="n">
        <v>509266987.35</v>
      </c>
    </row>
    <row r="3358" customFormat="false" ht="15" hidden="false" customHeight="false" outlineLevel="0" collapsed="false">
      <c r="B3358" s="100" t="s">
        <v>1044</v>
      </c>
      <c r="C3358" s="112" t="n">
        <v>812993736.11</v>
      </c>
    </row>
    <row r="3359" customFormat="false" ht="15" hidden="false" customHeight="false" outlineLevel="0" collapsed="false">
      <c r="B3359" s="100" t="s">
        <v>1045</v>
      </c>
      <c r="C3359" s="112" t="n">
        <v>212229074.43</v>
      </c>
    </row>
    <row r="3360" customFormat="false" ht="15" hidden="false" customHeight="false" outlineLevel="0" collapsed="false">
      <c r="B3360" s="100" t="s">
        <v>1046</v>
      </c>
      <c r="C3360" s="112" t="n">
        <v>507520471.7</v>
      </c>
    </row>
    <row r="3361" customFormat="false" ht="15" hidden="false" customHeight="false" outlineLevel="0" collapsed="false">
      <c r="B3361" s="100" t="s">
        <v>1047</v>
      </c>
      <c r="C3361" s="112" t="n">
        <v>80393983.92</v>
      </c>
    </row>
    <row r="3362" customFormat="false" ht="15" hidden="false" customHeight="false" outlineLevel="0" collapsed="false">
      <c r="B3362" s="100" t="s">
        <v>1048</v>
      </c>
      <c r="C3362" s="112" t="n">
        <v>153055813.95</v>
      </c>
    </row>
    <row r="3363" customFormat="false" ht="15" hidden="false" customHeight="false" outlineLevel="0" collapsed="false">
      <c r="B3363" s="100" t="s">
        <v>1049</v>
      </c>
      <c r="C3363" s="112" t="n">
        <v>502815119.99</v>
      </c>
    </row>
    <row r="3364" customFormat="false" ht="15" hidden="false" customHeight="false" outlineLevel="0" collapsed="false">
      <c r="B3364" s="100" t="s">
        <v>1050</v>
      </c>
      <c r="C3364" s="112" t="n">
        <v>1695811601.19</v>
      </c>
    </row>
    <row r="3365" customFormat="false" ht="15" hidden="false" customHeight="false" outlineLevel="0" collapsed="false">
      <c r="B3365" s="100" t="s">
        <v>1051</v>
      </c>
      <c r="C3365" s="112" t="n">
        <v>3621920</v>
      </c>
    </row>
    <row r="3366" customFormat="false" ht="15" hidden="false" customHeight="false" outlineLevel="0" collapsed="false">
      <c r="B3366" s="100" t="s">
        <v>1052</v>
      </c>
      <c r="C3366" s="112" t="n">
        <v>2796393292.48</v>
      </c>
    </row>
    <row r="3367" customFormat="false" ht="15" hidden="false" customHeight="false" outlineLevel="0" collapsed="false">
      <c r="B3367" s="100" t="s">
        <v>1053</v>
      </c>
      <c r="C3367" s="112" t="n">
        <v>3725325</v>
      </c>
    </row>
    <row r="3368" customFormat="false" ht="15" hidden="false" customHeight="false" outlineLevel="0" collapsed="false">
      <c r="B3368" s="100" t="s">
        <v>1054</v>
      </c>
      <c r="C3368" s="112" t="n">
        <v>2000196270.74</v>
      </c>
    </row>
    <row r="3369" customFormat="false" ht="15" hidden="false" customHeight="false" outlineLevel="0" collapsed="false">
      <c r="B3369" s="100" t="s">
        <v>1055</v>
      </c>
      <c r="C3369" s="112" t="n">
        <v>17565126</v>
      </c>
    </row>
    <row r="3370" customFormat="false" ht="15" hidden="false" customHeight="false" outlineLevel="0" collapsed="false">
      <c r="B3370" s="100" t="s">
        <v>1056</v>
      </c>
      <c r="C3370" s="112" t="n">
        <v>820238873.75</v>
      </c>
    </row>
    <row r="3371" customFormat="false" ht="15" hidden="false" customHeight="false" outlineLevel="0" collapsed="false">
      <c r="B3371" s="100" t="s">
        <v>1057</v>
      </c>
      <c r="C3371" s="112" t="n">
        <v>348567562.73</v>
      </c>
    </row>
    <row r="3372" customFormat="false" ht="15" hidden="false" customHeight="false" outlineLevel="0" collapsed="false">
      <c r="B3372" s="100" t="s">
        <v>1058</v>
      </c>
      <c r="C3372" s="112" t="n">
        <v>343472898.08</v>
      </c>
    </row>
    <row r="3373" customFormat="false" ht="15" hidden="false" customHeight="false" outlineLevel="0" collapsed="false">
      <c r="B3373" s="100" t="s">
        <v>1059</v>
      </c>
      <c r="C3373" s="112" t="n">
        <v>418815437.91</v>
      </c>
    </row>
    <row r="3374" customFormat="false" ht="15" hidden="false" customHeight="false" outlineLevel="0" collapsed="false">
      <c r="B3374" s="100" t="s">
        <v>1060</v>
      </c>
      <c r="C3374" s="112" t="n">
        <v>390355699.8</v>
      </c>
    </row>
    <row r="3375" customFormat="false" ht="15" hidden="false" customHeight="false" outlineLevel="0" collapsed="false">
      <c r="B3375" s="100" t="s">
        <v>1061</v>
      </c>
      <c r="C3375" s="112" t="n">
        <v>9017797.56</v>
      </c>
    </row>
    <row r="3376" customFormat="false" ht="15" hidden="false" customHeight="false" outlineLevel="0" collapsed="false">
      <c r="B3376" s="100" t="s">
        <v>1062</v>
      </c>
      <c r="C3376" s="112" t="n">
        <v>56454945.32</v>
      </c>
    </row>
    <row r="3377" customFormat="false" ht="15" hidden="false" customHeight="false" outlineLevel="0" collapsed="false">
      <c r="B3377" s="100" t="s">
        <v>1063</v>
      </c>
      <c r="C3377" s="112" t="n">
        <v>1498891108</v>
      </c>
    </row>
    <row r="3378" customFormat="false" ht="15" hidden="false" customHeight="false" outlineLevel="0" collapsed="false">
      <c r="B3378" s="100" t="s">
        <v>1064</v>
      </c>
      <c r="C3378" s="112" t="n">
        <v>36266500.12</v>
      </c>
    </row>
    <row r="3379" customFormat="false" ht="15" hidden="false" customHeight="false" outlineLevel="0" collapsed="false">
      <c r="B3379" s="100" t="s">
        <v>1065</v>
      </c>
      <c r="C3379" s="112" t="n">
        <v>45970899.9</v>
      </c>
    </row>
    <row r="3380" customFormat="false" ht="15" hidden="false" customHeight="false" outlineLevel="0" collapsed="false">
      <c r="B3380" s="100" t="s">
        <v>1066</v>
      </c>
      <c r="C3380" s="112" t="n">
        <v>35449080</v>
      </c>
    </row>
    <row r="3381" customFormat="false" ht="15" hidden="false" customHeight="false" outlineLevel="0" collapsed="false">
      <c r="B3381" s="100" t="s">
        <v>1067</v>
      </c>
      <c r="C3381" s="112" t="n">
        <v>643414333.07</v>
      </c>
    </row>
    <row r="3382" customFormat="false" ht="15" hidden="false" customHeight="false" outlineLevel="0" collapsed="false">
      <c r="B3382" s="100" t="s">
        <v>1068</v>
      </c>
      <c r="C3382" s="112" t="n">
        <v>77710796</v>
      </c>
    </row>
    <row r="3383" customFormat="false" ht="15" hidden="false" customHeight="false" outlineLevel="0" collapsed="false">
      <c r="B3383" s="100" t="s">
        <v>1069</v>
      </c>
      <c r="C3383" s="112" t="n">
        <v>1737105186.95</v>
      </c>
    </row>
    <row r="3384" customFormat="false" ht="15" hidden="false" customHeight="false" outlineLevel="0" collapsed="false">
      <c r="B3384" s="100" t="s">
        <v>1070</v>
      </c>
      <c r="C3384" s="112" t="n">
        <v>250707705.25</v>
      </c>
    </row>
    <row r="3385" customFormat="false" ht="15" hidden="false" customHeight="false" outlineLevel="0" collapsed="false">
      <c r="B3385" s="100" t="s">
        <v>1071</v>
      </c>
      <c r="C3385" s="112" t="n">
        <v>2156314068.69</v>
      </c>
    </row>
    <row r="3386" customFormat="false" ht="15" hidden="false" customHeight="false" outlineLevel="0" collapsed="false">
      <c r="B3386" s="100" t="s">
        <v>1072</v>
      </c>
      <c r="C3386" s="112" t="n">
        <v>184679420.4</v>
      </c>
    </row>
    <row r="3387" customFormat="false" ht="15" hidden="false" customHeight="false" outlineLevel="0" collapsed="false">
      <c r="B3387" s="100" t="s">
        <v>1073</v>
      </c>
      <c r="C3387" s="112" t="n">
        <v>7942400.2</v>
      </c>
    </row>
    <row r="3388" customFormat="false" ht="15" hidden="false" customHeight="false" outlineLevel="0" collapsed="false">
      <c r="B3388" s="100" t="s">
        <v>1074</v>
      </c>
      <c r="C3388" s="112" t="n">
        <v>555033906</v>
      </c>
    </row>
    <row r="3389" customFormat="false" ht="15" hidden="false" customHeight="false" outlineLevel="0" collapsed="false">
      <c r="B3389" s="100" t="s">
        <v>1075</v>
      </c>
      <c r="C3389" s="112" t="n">
        <v>8216312.13</v>
      </c>
    </row>
    <row r="3390" customFormat="false" ht="15" hidden="false" customHeight="false" outlineLevel="0" collapsed="false">
      <c r="B3390" s="100" t="s">
        <v>1076</v>
      </c>
      <c r="C3390" s="112" t="n">
        <v>972875797.39</v>
      </c>
    </row>
    <row r="3391" customFormat="false" ht="15" hidden="false" customHeight="false" outlineLevel="0" collapsed="false">
      <c r="B3391" s="100" t="s">
        <v>1077</v>
      </c>
      <c r="C3391" s="112" t="n">
        <v>61272016.19</v>
      </c>
    </row>
    <row r="3392" customFormat="false" ht="15" hidden="false" customHeight="false" outlineLevel="0" collapsed="false">
      <c r="B3392" s="100" t="s">
        <v>1078</v>
      </c>
      <c r="C3392" s="112" t="n">
        <v>428811721.97</v>
      </c>
    </row>
    <row r="3393" customFormat="false" ht="15" hidden="false" customHeight="false" outlineLevel="0" collapsed="false">
      <c r="B3393" s="100" t="s">
        <v>1079</v>
      </c>
      <c r="C3393" s="112" t="n">
        <v>6988085.33</v>
      </c>
    </row>
    <row r="3394" customFormat="false" ht="15" hidden="false" customHeight="false" outlineLevel="0" collapsed="false">
      <c r="B3394" s="100" t="s">
        <v>1080</v>
      </c>
      <c r="C3394" s="112" t="n">
        <v>242293547.29</v>
      </c>
    </row>
    <row r="3395" customFormat="false" ht="15" hidden="false" customHeight="false" outlineLevel="0" collapsed="false">
      <c r="B3395" s="100" t="s">
        <v>1081</v>
      </c>
      <c r="C3395" s="112" t="n">
        <v>293093843.82</v>
      </c>
    </row>
    <row r="3396" customFormat="false" ht="15" hidden="false" customHeight="false" outlineLevel="0" collapsed="false">
      <c r="B3396" s="100" t="s">
        <v>1082</v>
      </c>
      <c r="C3396" s="112" t="n">
        <v>4529320</v>
      </c>
    </row>
    <row r="3397" customFormat="false" ht="15" hidden="false" customHeight="false" outlineLevel="0" collapsed="false">
      <c r="B3397" s="100" t="s">
        <v>1083</v>
      </c>
      <c r="C3397" s="112" t="n">
        <v>243773099.52</v>
      </c>
    </row>
    <row r="3398" customFormat="false" ht="15" hidden="false" customHeight="false" outlineLevel="0" collapsed="false">
      <c r="B3398" s="100" t="s">
        <v>1084</v>
      </c>
      <c r="C3398" s="112" t="n">
        <v>379864355.28</v>
      </c>
    </row>
    <row r="3399" customFormat="false" ht="15" hidden="false" customHeight="false" outlineLevel="0" collapsed="false">
      <c r="B3399" s="100" t="s">
        <v>1085</v>
      </c>
      <c r="C3399" s="112" t="n">
        <v>944051702.12</v>
      </c>
    </row>
    <row r="3400" customFormat="false" ht="15" hidden="false" customHeight="false" outlineLevel="0" collapsed="false">
      <c r="B3400" s="100" t="s">
        <v>1086</v>
      </c>
      <c r="C3400" s="112" t="n">
        <v>641849549.64</v>
      </c>
    </row>
    <row r="3401" customFormat="false" ht="15" hidden="false" customHeight="false" outlineLevel="0" collapsed="false">
      <c r="B3401" s="100" t="s">
        <v>1087</v>
      </c>
      <c r="C3401" s="112" t="n">
        <v>8821300</v>
      </c>
    </row>
    <row r="3402" customFormat="false" ht="15" hidden="false" customHeight="false" outlineLevel="0" collapsed="false">
      <c r="B3402" s="100" t="s">
        <v>1088</v>
      </c>
      <c r="C3402" s="112" t="n">
        <v>391100325.5</v>
      </c>
    </row>
    <row r="3403" customFormat="false" ht="15" hidden="false" customHeight="false" outlineLevel="0" collapsed="false">
      <c r="B3403" s="100" t="s">
        <v>1089</v>
      </c>
      <c r="C3403" s="112" t="n">
        <v>9213962.55</v>
      </c>
    </row>
    <row r="3404" customFormat="false" ht="15" hidden="false" customHeight="false" outlineLevel="0" collapsed="false">
      <c r="B3404" s="100" t="s">
        <v>1090</v>
      </c>
      <c r="C3404" s="112" t="n">
        <v>1204707538.45</v>
      </c>
    </row>
    <row r="3405" customFormat="false" ht="15" hidden="false" customHeight="false" outlineLevel="0" collapsed="false">
      <c r="B3405" s="100" t="s">
        <v>1091</v>
      </c>
      <c r="C3405" s="112" t="n">
        <v>10641960.09</v>
      </c>
    </row>
    <row r="3406" customFormat="false" ht="15" hidden="false" customHeight="false" outlineLevel="0" collapsed="false">
      <c r="B3406" s="100" t="s">
        <v>1092</v>
      </c>
      <c r="C3406" s="112" t="n">
        <v>90201170.04</v>
      </c>
    </row>
    <row r="3407" customFormat="false" ht="15" hidden="false" customHeight="false" outlineLevel="0" collapsed="false">
      <c r="B3407" s="100" t="s">
        <v>1093</v>
      </c>
      <c r="C3407" s="112" t="n">
        <v>798687158.62</v>
      </c>
    </row>
    <row r="3408" customFormat="false" ht="15" hidden="false" customHeight="false" outlineLevel="0" collapsed="false">
      <c r="B3408" s="100" t="s">
        <v>1094</v>
      </c>
      <c r="C3408" s="112" t="n">
        <v>146882194.2</v>
      </c>
    </row>
    <row r="3409" customFormat="false" ht="15" hidden="false" customHeight="false" outlineLevel="0" collapsed="false">
      <c r="B3409" s="100" t="s">
        <v>1095</v>
      </c>
      <c r="C3409" s="112" t="n">
        <v>92145943.99</v>
      </c>
    </row>
    <row r="3410" customFormat="false" ht="15" hidden="false" customHeight="false" outlineLevel="0" collapsed="false">
      <c r="B3410" s="100" t="s">
        <v>1096</v>
      </c>
      <c r="C3410" s="112" t="n">
        <v>222821862.67</v>
      </c>
    </row>
    <row r="3411" customFormat="false" ht="15" hidden="false" customHeight="false" outlineLevel="0" collapsed="false">
      <c r="B3411" s="100" t="s">
        <v>1097</v>
      </c>
      <c r="C3411" s="112" t="n">
        <v>628587888.39</v>
      </c>
    </row>
    <row r="3412" customFormat="false" ht="15" hidden="false" customHeight="false" outlineLevel="0" collapsed="false">
      <c r="B3412" s="100" t="s">
        <v>1098</v>
      </c>
      <c r="C3412" s="112" t="n">
        <v>429457388.18</v>
      </c>
    </row>
    <row r="3413" customFormat="false" ht="15" hidden="false" customHeight="false" outlineLevel="0" collapsed="false">
      <c r="B3413" s="100" t="s">
        <v>1099</v>
      </c>
      <c r="C3413" s="112" t="n">
        <v>142800846.76</v>
      </c>
    </row>
    <row r="3414" customFormat="false" ht="15" hidden="false" customHeight="false" outlineLevel="0" collapsed="false">
      <c r="B3414" s="100" t="s">
        <v>1100</v>
      </c>
      <c r="C3414" s="112" t="n">
        <v>354611954.06</v>
      </c>
    </row>
    <row r="3415" customFormat="false" ht="15" hidden="false" customHeight="false" outlineLevel="0" collapsed="false">
      <c r="B3415" s="100" t="s">
        <v>1101</v>
      </c>
      <c r="C3415" s="112" t="n">
        <v>35755364.52</v>
      </c>
    </row>
    <row r="3416" customFormat="false" ht="15" hidden="false" customHeight="false" outlineLevel="0" collapsed="false">
      <c r="B3416" s="100" t="s">
        <v>1102</v>
      </c>
      <c r="C3416" s="112" t="n">
        <v>270192976.62</v>
      </c>
    </row>
    <row r="3417" customFormat="false" ht="15" hidden="false" customHeight="false" outlineLevel="0" collapsed="false">
      <c r="B3417" s="100" t="s">
        <v>1103</v>
      </c>
      <c r="C3417" s="112" t="n">
        <v>406851441.18</v>
      </c>
    </row>
    <row r="3418" customFormat="false" ht="15" hidden="false" customHeight="false" outlineLevel="0" collapsed="false">
      <c r="B3418" s="100" t="s">
        <v>1104</v>
      </c>
      <c r="C3418" s="112" t="n">
        <v>321931819.8</v>
      </c>
    </row>
    <row r="3419" customFormat="false" ht="15" hidden="false" customHeight="false" outlineLevel="0" collapsed="false">
      <c r="B3419" s="100" t="s">
        <v>1105</v>
      </c>
      <c r="C3419" s="112" t="n">
        <v>560384051.9</v>
      </c>
    </row>
    <row r="3420" customFormat="false" ht="15" hidden="false" customHeight="false" outlineLevel="0" collapsed="false">
      <c r="B3420" s="100" t="s">
        <v>1106</v>
      </c>
      <c r="C3420" s="112" t="n">
        <v>13399587.6</v>
      </c>
    </row>
    <row r="3421" customFormat="false" ht="15" hidden="false" customHeight="false" outlineLevel="0" collapsed="false">
      <c r="B3421" s="100" t="s">
        <v>1107</v>
      </c>
      <c r="C3421" s="112" t="n">
        <v>14578306.19</v>
      </c>
    </row>
    <row r="3422" customFormat="false" ht="15" hidden="false" customHeight="false" outlineLevel="0" collapsed="false">
      <c r="B3422" s="100" t="s">
        <v>1108</v>
      </c>
      <c r="C3422" s="112" t="n">
        <v>818556128.55</v>
      </c>
    </row>
    <row r="3423" customFormat="false" ht="15" hidden="false" customHeight="false" outlineLevel="0" collapsed="false">
      <c r="B3423" s="100" t="s">
        <v>1109</v>
      </c>
      <c r="C3423" s="112" t="n">
        <v>670755830.4</v>
      </c>
    </row>
    <row r="3424" customFormat="false" ht="15" hidden="false" customHeight="false" outlineLevel="0" collapsed="false">
      <c r="B3424" s="100" t="s">
        <v>1110</v>
      </c>
      <c r="C3424" s="112" t="n">
        <v>168027881.6</v>
      </c>
    </row>
    <row r="3425" customFormat="false" ht="15" hidden="false" customHeight="false" outlineLevel="0" collapsed="false">
      <c r="B3425" s="100" t="s">
        <v>1111</v>
      </c>
      <c r="C3425" s="112" t="n">
        <v>363392691.79</v>
      </c>
    </row>
    <row r="3426" customFormat="false" ht="15" hidden="false" customHeight="false" outlineLevel="0" collapsed="false">
      <c r="B3426" s="100" t="s">
        <v>1112</v>
      </c>
      <c r="C3426" s="112" t="n">
        <v>249508452.02</v>
      </c>
    </row>
    <row r="3427" customFormat="false" ht="15" hidden="false" customHeight="false" outlineLevel="0" collapsed="false">
      <c r="B3427" s="100" t="s">
        <v>1113</v>
      </c>
      <c r="C3427" s="112" t="n">
        <v>166732191.68</v>
      </c>
    </row>
    <row r="3428" customFormat="false" ht="15" hidden="false" customHeight="false" outlineLevel="0" collapsed="false">
      <c r="B3428" s="100" t="s">
        <v>1114</v>
      </c>
      <c r="C3428" s="112" t="n">
        <v>358617076.61</v>
      </c>
    </row>
    <row r="3429" customFormat="false" ht="15" hidden="false" customHeight="false" outlineLevel="0" collapsed="false">
      <c r="B3429" s="100" t="s">
        <v>1115</v>
      </c>
      <c r="C3429" s="112" t="n">
        <v>560551452</v>
      </c>
    </row>
    <row r="3430" customFormat="false" ht="15" hidden="false" customHeight="false" outlineLevel="0" collapsed="false">
      <c r="B3430" s="100" t="s">
        <v>1116</v>
      </c>
      <c r="C3430" s="112" t="n">
        <v>38536962.15</v>
      </c>
    </row>
    <row r="3431" customFormat="false" ht="15" hidden="false" customHeight="false" outlineLevel="0" collapsed="false">
      <c r="B3431" s="100" t="s">
        <v>1117</v>
      </c>
      <c r="C3431" s="112" t="n">
        <v>1786537.5</v>
      </c>
    </row>
    <row r="3432" customFormat="false" ht="15" hidden="false" customHeight="false" outlineLevel="0" collapsed="false">
      <c r="B3432" s="100" t="s">
        <v>1118</v>
      </c>
      <c r="C3432" s="112" t="n">
        <v>586316661.53</v>
      </c>
    </row>
    <row r="3433" customFormat="false" ht="15" hidden="false" customHeight="false" outlineLevel="0" collapsed="false">
      <c r="B3433" s="100" t="s">
        <v>1119</v>
      </c>
      <c r="C3433" s="112" t="n">
        <v>909063046.5</v>
      </c>
    </row>
    <row r="3434" customFormat="false" ht="15" hidden="false" customHeight="false" outlineLevel="0" collapsed="false">
      <c r="B3434" s="100" t="s">
        <v>1120</v>
      </c>
      <c r="C3434" s="112" t="n">
        <v>2493032808.75</v>
      </c>
    </row>
    <row r="3435" customFormat="false" ht="15" hidden="false" customHeight="false" outlineLevel="0" collapsed="false">
      <c r="B3435" s="100" t="s">
        <v>1121</v>
      </c>
      <c r="C3435" s="112" t="n">
        <v>391799420.06</v>
      </c>
    </row>
    <row r="3436" customFormat="false" ht="15" hidden="false" customHeight="false" outlineLevel="0" collapsed="false">
      <c r="B3436" s="100" t="s">
        <v>1122</v>
      </c>
      <c r="C3436" s="112" t="n">
        <v>679571590.55</v>
      </c>
    </row>
    <row r="3437" customFormat="false" ht="15" hidden="false" customHeight="false" outlineLevel="0" collapsed="false">
      <c r="B3437" s="100" t="s">
        <v>1123</v>
      </c>
      <c r="C3437" s="112" t="n">
        <v>49655188</v>
      </c>
    </row>
    <row r="3438" customFormat="false" ht="15" hidden="false" customHeight="false" outlineLevel="0" collapsed="false">
      <c r="B3438" s="100" t="s">
        <v>1124</v>
      </c>
      <c r="C3438" s="112" t="n">
        <v>785165973.6</v>
      </c>
    </row>
    <row r="3439" customFormat="false" ht="15" hidden="false" customHeight="false" outlineLevel="0" collapsed="false">
      <c r="B3439" s="100" t="s">
        <v>1125</v>
      </c>
      <c r="C3439" s="112" t="n">
        <v>701674836.08</v>
      </c>
    </row>
    <row r="3440" customFormat="false" ht="15" hidden="false" customHeight="false" outlineLevel="0" collapsed="false">
      <c r="B3440" s="100" t="s">
        <v>1126</v>
      </c>
      <c r="C3440" s="112" t="n">
        <v>1882451282.46</v>
      </c>
    </row>
    <row r="3441" customFormat="false" ht="15" hidden="false" customHeight="false" outlineLevel="0" collapsed="false">
      <c r="B3441" s="100" t="s">
        <v>1127</v>
      </c>
      <c r="C3441" s="112" t="n">
        <v>846075</v>
      </c>
    </row>
    <row r="3442" customFormat="false" ht="15" hidden="false" customHeight="false" outlineLevel="0" collapsed="false">
      <c r="B3442" s="100" t="s">
        <v>1128</v>
      </c>
      <c r="C3442" s="112" t="n">
        <v>257460745.65</v>
      </c>
    </row>
    <row r="3443" customFormat="false" ht="15" hidden="false" customHeight="false" outlineLevel="0" collapsed="false">
      <c r="B3443" s="100" t="s">
        <v>1129</v>
      </c>
      <c r="C3443" s="112" t="n">
        <v>253243599.8</v>
      </c>
    </row>
    <row r="3444" customFormat="false" ht="15" hidden="false" customHeight="false" outlineLevel="0" collapsed="false">
      <c r="B3444" s="100" t="s">
        <v>1130</v>
      </c>
      <c r="C3444" s="112" t="n">
        <v>727328047.8</v>
      </c>
    </row>
    <row r="3445" customFormat="false" ht="15" hidden="false" customHeight="false" outlineLevel="0" collapsed="false">
      <c r="B3445" s="100" t="s">
        <v>1131</v>
      </c>
      <c r="C3445" s="112" t="n">
        <v>10956330</v>
      </c>
    </row>
    <row r="3446" customFormat="false" ht="15" hidden="false" customHeight="false" outlineLevel="0" collapsed="false">
      <c r="B3446" s="100" t="s">
        <v>1132</v>
      </c>
      <c r="C3446" s="112" t="n">
        <v>1325875950.25</v>
      </c>
    </row>
    <row r="3447" customFormat="false" ht="15" hidden="false" customHeight="false" outlineLevel="0" collapsed="false">
      <c r="B3447" s="100" t="s">
        <v>1133</v>
      </c>
      <c r="C3447" s="112" t="n">
        <v>25066175.22</v>
      </c>
    </row>
    <row r="3448" customFormat="false" ht="15" hidden="false" customHeight="false" outlineLevel="0" collapsed="false">
      <c r="B3448" s="100" t="s">
        <v>1134</v>
      </c>
      <c r="C3448" s="112" t="n">
        <v>2957326528.37</v>
      </c>
    </row>
    <row r="3449" customFormat="false" ht="15" hidden="false" customHeight="false" outlineLevel="0" collapsed="false">
      <c r="B3449" s="100" t="s">
        <v>1135</v>
      </c>
      <c r="C3449" s="112" t="n">
        <v>17850712.5</v>
      </c>
    </row>
    <row r="3450" customFormat="false" ht="15" hidden="false" customHeight="false" outlineLevel="0" collapsed="false">
      <c r="B3450" s="100" t="s">
        <v>1136</v>
      </c>
      <c r="C3450" s="112" t="n">
        <v>1760353539.76</v>
      </c>
    </row>
    <row r="3451" customFormat="false" ht="15" hidden="false" customHeight="false" outlineLevel="0" collapsed="false">
      <c r="B3451" s="100" t="s">
        <v>1137</v>
      </c>
      <c r="C3451" s="112" t="n">
        <v>250065900.21</v>
      </c>
    </row>
    <row r="3452" customFormat="false" ht="15" hidden="false" customHeight="false" outlineLevel="0" collapsed="false">
      <c r="B3452" s="100" t="s">
        <v>1138</v>
      </c>
      <c r="C3452" s="112" t="n">
        <v>2228465680.85</v>
      </c>
    </row>
    <row r="3453" customFormat="false" ht="15" hidden="false" customHeight="false" outlineLevel="0" collapsed="false">
      <c r="B3453" s="100" t="s">
        <v>1139</v>
      </c>
      <c r="C3453" s="112" t="n">
        <v>3023749496.82</v>
      </c>
    </row>
    <row r="3454" customFormat="false" ht="15" hidden="false" customHeight="false" outlineLevel="0" collapsed="false">
      <c r="B3454" s="100" t="s">
        <v>1140</v>
      </c>
      <c r="C3454" s="112" t="n">
        <v>1167853739.7</v>
      </c>
    </row>
    <row r="3455" customFormat="false" ht="15" hidden="false" customHeight="false" outlineLevel="0" collapsed="false">
      <c r="B3455" s="100" t="s">
        <v>1141</v>
      </c>
      <c r="C3455" s="112" t="n">
        <v>846400967.64</v>
      </c>
    </row>
    <row r="3456" customFormat="false" ht="15" hidden="false" customHeight="false" outlineLevel="0" collapsed="false">
      <c r="B3456" s="100" t="s">
        <v>1142</v>
      </c>
      <c r="C3456" s="112" t="n">
        <v>91399812.68</v>
      </c>
    </row>
    <row r="3457" customFormat="false" ht="15" hidden="false" customHeight="false" outlineLevel="0" collapsed="false">
      <c r="B3457" s="100" t="s">
        <v>1143</v>
      </c>
      <c r="C3457" s="112" t="n">
        <v>297153102.4</v>
      </c>
    </row>
    <row r="3458" customFormat="false" ht="15" hidden="false" customHeight="false" outlineLevel="0" collapsed="false">
      <c r="B3458" s="100" t="s">
        <v>1144</v>
      </c>
      <c r="C3458" s="112" t="n">
        <v>758531.25</v>
      </c>
    </row>
    <row r="3459" customFormat="false" ht="15" hidden="false" customHeight="false" outlineLevel="0" collapsed="false">
      <c r="B3459" s="100" t="s">
        <v>1145</v>
      </c>
      <c r="C3459" s="112" t="n">
        <v>177126417.13</v>
      </c>
    </row>
    <row r="3460" customFormat="false" ht="15" hidden="false" customHeight="false" outlineLevel="0" collapsed="false">
      <c r="B3460" s="100" t="s">
        <v>1146</v>
      </c>
      <c r="C3460" s="112" t="n">
        <v>36753080</v>
      </c>
    </row>
    <row r="3461" customFormat="false" ht="15" hidden="false" customHeight="false" outlineLevel="0" collapsed="false">
      <c r="B3461" s="100" t="s">
        <v>1147</v>
      </c>
      <c r="C3461" s="112" t="n">
        <v>271673579.38</v>
      </c>
    </row>
    <row r="3462" customFormat="false" ht="15" hidden="false" customHeight="false" outlineLevel="0" collapsed="false">
      <c r="B3462" s="100" t="s">
        <v>1148</v>
      </c>
      <c r="C3462" s="112" t="n">
        <v>38797434.98</v>
      </c>
    </row>
    <row r="3463" customFormat="false" ht="15" hidden="false" customHeight="false" outlineLevel="0" collapsed="false">
      <c r="B3463" s="100" t="s">
        <v>1149</v>
      </c>
      <c r="C3463" s="112" t="n">
        <v>1768199785.02</v>
      </c>
    </row>
    <row r="3464" customFormat="false" ht="15" hidden="false" customHeight="false" outlineLevel="0" collapsed="false">
      <c r="B3464" s="100" t="s">
        <v>1150</v>
      </c>
      <c r="C3464" s="112" t="n">
        <v>2893410</v>
      </c>
    </row>
    <row r="3465" customFormat="false" ht="15" hidden="false" customHeight="false" outlineLevel="0" collapsed="false">
      <c r="B3465" s="100" t="s">
        <v>1151</v>
      </c>
      <c r="C3465" s="112" t="n">
        <v>976343892.03</v>
      </c>
    </row>
    <row r="3466" customFormat="false" ht="15" hidden="false" customHeight="false" outlineLevel="0" collapsed="false">
      <c r="B3466" s="100" t="s">
        <v>1152</v>
      </c>
      <c r="C3466" s="112" t="n">
        <v>292082931.55</v>
      </c>
    </row>
    <row r="3467" customFormat="false" ht="15" hidden="false" customHeight="false" outlineLevel="0" collapsed="false">
      <c r="B3467" s="100" t="s">
        <v>1153</v>
      </c>
      <c r="C3467" s="112" t="n">
        <v>2020588017.22</v>
      </c>
    </row>
    <row r="3468" customFormat="false" ht="15" hidden="false" customHeight="false" outlineLevel="0" collapsed="false">
      <c r="B3468" s="100" t="s">
        <v>1154</v>
      </c>
      <c r="C3468" s="112" t="n">
        <v>6570825.25</v>
      </c>
    </row>
    <row r="3469" customFormat="false" ht="15" hidden="false" customHeight="false" outlineLevel="0" collapsed="false">
      <c r="B3469" s="100" t="s">
        <v>1155</v>
      </c>
      <c r="C3469" s="112" t="n">
        <v>96907449.3</v>
      </c>
    </row>
    <row r="3470" customFormat="false" ht="15" hidden="false" customHeight="false" outlineLevel="0" collapsed="false">
      <c r="B3470" s="100" t="s">
        <v>1156</v>
      </c>
      <c r="C3470" s="112" t="n">
        <v>962980226.56</v>
      </c>
    </row>
    <row r="3471" customFormat="false" ht="15" hidden="false" customHeight="false" outlineLevel="0" collapsed="false">
      <c r="B3471" s="100" t="s">
        <v>1157</v>
      </c>
      <c r="C3471" s="112" t="n">
        <v>751461879.9</v>
      </c>
    </row>
    <row r="3472" customFormat="false" ht="15" hidden="false" customHeight="false" outlineLevel="0" collapsed="false">
      <c r="B3472" s="100" t="s">
        <v>1158</v>
      </c>
      <c r="C3472" s="112" t="n">
        <v>97645968.12</v>
      </c>
    </row>
    <row r="3473" customFormat="false" ht="15" hidden="false" customHeight="false" outlineLevel="0" collapsed="false">
      <c r="B3473" s="100" t="s">
        <v>938</v>
      </c>
      <c r="C3473" s="112" t="n">
        <v>389790188.91</v>
      </c>
    </row>
    <row r="3474" customFormat="false" ht="15" hidden="false" customHeight="false" outlineLevel="0" collapsed="false">
      <c r="B3474" s="100" t="s">
        <v>1159</v>
      </c>
      <c r="C3474" s="112" t="n">
        <v>59262381.75</v>
      </c>
    </row>
    <row r="3475" customFormat="false" ht="15" hidden="false" customHeight="false" outlineLevel="0" collapsed="false">
      <c r="B3475" s="100" t="s">
        <v>1160</v>
      </c>
      <c r="C3475" s="112" t="n">
        <v>389935899.18</v>
      </c>
    </row>
    <row r="3476" customFormat="false" ht="15" hidden="false" customHeight="false" outlineLevel="0" collapsed="false">
      <c r="B3476" s="100" t="s">
        <v>942</v>
      </c>
      <c r="C3476" s="112" t="n">
        <v>1689812867.55</v>
      </c>
    </row>
    <row r="3477" customFormat="false" ht="15" hidden="false" customHeight="false" outlineLevel="0" collapsed="false">
      <c r="B3477" s="100" t="s">
        <v>1161</v>
      </c>
      <c r="C3477" s="112" t="n">
        <v>1772285151.5</v>
      </c>
    </row>
    <row r="3478" customFormat="false" ht="15" hidden="false" customHeight="false" outlineLevel="0" collapsed="false">
      <c r="B3478" s="100" t="s">
        <v>1162</v>
      </c>
      <c r="C3478" s="112" t="n">
        <v>179798589.34</v>
      </c>
    </row>
    <row r="3479" customFormat="false" ht="15" hidden="false" customHeight="false" outlineLevel="0" collapsed="false">
      <c r="B3479" s="100" t="s">
        <v>1163</v>
      </c>
      <c r="C3479" s="112" t="n">
        <v>521051220</v>
      </c>
    </row>
    <row r="3480" customFormat="false" ht="15" hidden="false" customHeight="false" outlineLevel="0" collapsed="false">
      <c r="B3480" s="100" t="s">
        <v>1164</v>
      </c>
      <c r="C3480" s="112" t="n">
        <v>255299765.5</v>
      </c>
    </row>
    <row r="3481" customFormat="false" ht="15" hidden="false" customHeight="false" outlineLevel="0" collapsed="false">
      <c r="B3481" s="100" t="s">
        <v>947</v>
      </c>
      <c r="C3481" s="112" t="n">
        <v>885757336.65</v>
      </c>
    </row>
    <row r="3482" customFormat="false" ht="15" hidden="false" customHeight="false" outlineLevel="0" collapsed="false">
      <c r="B3482" s="100" t="s">
        <v>1165</v>
      </c>
      <c r="C3482" s="112" t="n">
        <v>33008550.13</v>
      </c>
    </row>
    <row r="3483" customFormat="false" ht="15" hidden="false" customHeight="false" outlineLevel="0" collapsed="false">
      <c r="B3483" s="100" t="s">
        <v>1166</v>
      </c>
      <c r="C3483" s="112" t="n">
        <v>2231001096.1</v>
      </c>
    </row>
    <row r="3484" customFormat="false" ht="15" hidden="false" customHeight="false" outlineLevel="0" collapsed="false">
      <c r="B3484" s="100" t="s">
        <v>1167</v>
      </c>
      <c r="C3484" s="112" t="n">
        <v>121529260</v>
      </c>
    </row>
    <row r="3485" customFormat="false" ht="15" hidden="false" customHeight="false" outlineLevel="0" collapsed="false">
      <c r="B3485" s="100" t="s">
        <v>950</v>
      </c>
      <c r="C3485" s="112" t="n">
        <v>200918878</v>
      </c>
    </row>
    <row r="3486" customFormat="false" ht="15" hidden="false" customHeight="false" outlineLevel="0" collapsed="false">
      <c r="B3486" s="100" t="s">
        <v>1168</v>
      </c>
      <c r="C3486" s="112" t="n">
        <v>22491675.9</v>
      </c>
    </row>
    <row r="3487" customFormat="false" ht="15" hidden="false" customHeight="false" outlineLevel="0" collapsed="false">
      <c r="B3487" s="100" t="s">
        <v>952</v>
      </c>
      <c r="C3487" s="112" t="n">
        <v>616709457.9</v>
      </c>
    </row>
    <row r="3488" customFormat="false" ht="15" hidden="false" customHeight="false" outlineLevel="0" collapsed="false">
      <c r="B3488" s="100" t="s">
        <v>954</v>
      </c>
      <c r="C3488" s="112" t="n">
        <v>1117582128.66</v>
      </c>
    </row>
    <row r="3489" customFormat="false" ht="15" hidden="false" customHeight="false" outlineLevel="0" collapsed="false">
      <c r="B3489" s="100" t="s">
        <v>1169</v>
      </c>
      <c r="C3489" s="112" t="n">
        <v>43486376.05</v>
      </c>
    </row>
    <row r="3490" customFormat="false" ht="15" hidden="false" customHeight="false" outlineLevel="0" collapsed="false">
      <c r="B3490" s="100" t="s">
        <v>956</v>
      </c>
      <c r="C3490" s="112" t="n">
        <v>590263067.4</v>
      </c>
    </row>
    <row r="3491" customFormat="false" ht="15" hidden="false" customHeight="false" outlineLevel="0" collapsed="false">
      <c r="B3491" s="100" t="s">
        <v>1170</v>
      </c>
      <c r="C3491" s="112" t="n">
        <v>425425</v>
      </c>
    </row>
    <row r="3492" customFormat="false" ht="15" hidden="false" customHeight="false" outlineLevel="0" collapsed="false">
      <c r="B3492" s="100" t="s">
        <v>1171</v>
      </c>
      <c r="C3492" s="112" t="n">
        <v>1031327658.93</v>
      </c>
    </row>
    <row r="3493" customFormat="false" ht="15" hidden="false" customHeight="false" outlineLevel="0" collapsed="false">
      <c r="B3493" s="100" t="s">
        <v>959</v>
      </c>
      <c r="C3493" s="112" t="n">
        <v>2333199842.4</v>
      </c>
    </row>
    <row r="3494" customFormat="false" ht="15" hidden="false" customHeight="false" outlineLevel="0" collapsed="false">
      <c r="B3494" s="100" t="s">
        <v>1172</v>
      </c>
      <c r="C3494" s="112" t="n">
        <v>840500</v>
      </c>
    </row>
    <row r="3495" customFormat="false" ht="15" hidden="false" customHeight="false" outlineLevel="0" collapsed="false">
      <c r="B3495" s="100" t="s">
        <v>961</v>
      </c>
      <c r="C3495" s="112" t="n">
        <v>1716943102.66</v>
      </c>
    </row>
    <row r="3496" customFormat="false" ht="15" hidden="false" customHeight="false" outlineLevel="0" collapsed="false">
      <c r="B3496" s="100" t="s">
        <v>1173</v>
      </c>
      <c r="C3496" s="112" t="n">
        <v>46181831.28</v>
      </c>
    </row>
    <row r="3497" customFormat="false" ht="15" hidden="false" customHeight="false" outlineLevel="0" collapsed="false">
      <c r="B3497" s="100" t="s">
        <v>1174</v>
      </c>
      <c r="C3497" s="112" t="n">
        <v>1493298599.07</v>
      </c>
    </row>
    <row r="3498" customFormat="false" ht="15" hidden="false" customHeight="false" outlineLevel="0" collapsed="false">
      <c r="B3498" s="100" t="s">
        <v>1175</v>
      </c>
      <c r="C3498" s="112" t="n">
        <v>2652337.5</v>
      </c>
    </row>
    <row r="3499" customFormat="false" ht="15" hidden="false" customHeight="false" outlineLevel="0" collapsed="false">
      <c r="B3499" s="100" t="s">
        <v>964</v>
      </c>
      <c r="C3499" s="112" t="n">
        <v>834003809.67</v>
      </c>
    </row>
    <row r="3500" customFormat="false" ht="15" hidden="false" customHeight="false" outlineLevel="0" collapsed="false">
      <c r="B3500" s="100" t="s">
        <v>1176</v>
      </c>
      <c r="C3500" s="112" t="n">
        <v>398518339.32</v>
      </c>
    </row>
    <row r="3501" customFormat="false" ht="15" hidden="false" customHeight="false" outlineLevel="0" collapsed="false">
      <c r="B3501" s="100" t="s">
        <v>1177</v>
      </c>
      <c r="C3501" s="112" t="n">
        <v>66054089.79</v>
      </c>
    </row>
    <row r="3502" customFormat="false" ht="15" hidden="false" customHeight="false" outlineLevel="0" collapsed="false">
      <c r="B3502" s="100" t="s">
        <v>967</v>
      </c>
      <c r="C3502" s="112" t="n">
        <v>786287989.89</v>
      </c>
    </row>
    <row r="3503" customFormat="false" ht="15" hidden="false" customHeight="false" outlineLevel="0" collapsed="false">
      <c r="B3503" s="100" t="s">
        <v>1178</v>
      </c>
      <c r="C3503" s="112" t="n">
        <v>42049204.67</v>
      </c>
    </row>
    <row r="3504" customFormat="false" ht="15" hidden="false" customHeight="false" outlineLevel="0" collapsed="false">
      <c r="B3504" s="100" t="s">
        <v>1179</v>
      </c>
      <c r="C3504" s="112" t="n">
        <v>203190075.5</v>
      </c>
    </row>
    <row r="3505" customFormat="false" ht="15" hidden="false" customHeight="false" outlineLevel="0" collapsed="false">
      <c r="B3505" s="100" t="s">
        <v>1180</v>
      </c>
      <c r="C3505" s="112" t="n">
        <v>696672421.26</v>
      </c>
    </row>
    <row r="3506" customFormat="false" ht="15" hidden="false" customHeight="false" outlineLevel="0" collapsed="false">
      <c r="B3506" s="100" t="s">
        <v>971</v>
      </c>
      <c r="C3506" s="112" t="n">
        <v>151117114.72</v>
      </c>
    </row>
    <row r="3507" customFormat="false" ht="15" hidden="false" customHeight="false" outlineLevel="0" collapsed="false">
      <c r="B3507" s="100" t="s">
        <v>1181</v>
      </c>
      <c r="C3507" s="112" t="n">
        <v>156020101.28</v>
      </c>
    </row>
    <row r="3508" customFormat="false" ht="15" hidden="false" customHeight="false" outlineLevel="0" collapsed="false">
      <c r="B3508" s="100" t="s">
        <v>1182</v>
      </c>
      <c r="C3508" s="112" t="n">
        <v>576115911.69</v>
      </c>
    </row>
    <row r="3509" customFormat="false" ht="15" hidden="false" customHeight="false" outlineLevel="0" collapsed="false">
      <c r="B3509" s="100" t="s">
        <v>1183</v>
      </c>
      <c r="C3509" s="112" t="n">
        <v>4237181.9</v>
      </c>
    </row>
    <row r="3510" customFormat="false" ht="15" hidden="false" customHeight="false" outlineLevel="0" collapsed="false">
      <c r="B3510" s="100" t="s">
        <v>974</v>
      </c>
      <c r="C3510" s="112" t="n">
        <v>1079490854.85</v>
      </c>
    </row>
    <row r="3511" customFormat="false" ht="15" hidden="false" customHeight="false" outlineLevel="0" collapsed="false">
      <c r="B3511" s="100" t="s">
        <v>1184</v>
      </c>
      <c r="C3511" s="112" t="n">
        <v>56194461.75</v>
      </c>
    </row>
    <row r="3512" customFormat="false" ht="15" hidden="false" customHeight="false" outlineLevel="0" collapsed="false">
      <c r="B3512" s="100" t="s">
        <v>1185</v>
      </c>
      <c r="C3512" s="112" t="n">
        <v>454478804.85</v>
      </c>
    </row>
    <row r="3513" customFormat="false" ht="15" hidden="false" customHeight="false" outlineLevel="0" collapsed="false">
      <c r="B3513" s="100" t="s">
        <v>977</v>
      </c>
      <c r="C3513" s="112" t="n">
        <v>502971740.19</v>
      </c>
    </row>
    <row r="3514" customFormat="false" ht="15" hidden="false" customHeight="false" outlineLevel="0" collapsed="false">
      <c r="B3514" s="100" t="s">
        <v>1186</v>
      </c>
      <c r="C3514" s="112" t="n">
        <v>437066502.64</v>
      </c>
    </row>
    <row r="3515" customFormat="false" ht="15" hidden="false" customHeight="false" outlineLevel="0" collapsed="false">
      <c r="B3515" s="100" t="s">
        <v>1187</v>
      </c>
      <c r="C3515" s="112" t="n">
        <v>713126754.36</v>
      </c>
    </row>
    <row r="3516" customFormat="false" ht="15" hidden="false" customHeight="false" outlineLevel="0" collapsed="false">
      <c r="B3516" s="100" t="s">
        <v>1188</v>
      </c>
      <c r="C3516" s="112" t="n">
        <v>12427410.04</v>
      </c>
    </row>
    <row r="3517" customFormat="false" ht="15" hidden="false" customHeight="false" outlineLevel="0" collapsed="false">
      <c r="B3517" s="100" t="s">
        <v>1189</v>
      </c>
      <c r="C3517" s="112" t="n">
        <v>66994626.39</v>
      </c>
    </row>
    <row r="3518" customFormat="false" ht="15" hidden="false" customHeight="false" outlineLevel="0" collapsed="false">
      <c r="B3518" s="100" t="s">
        <v>981</v>
      </c>
      <c r="C3518" s="112" t="n">
        <v>257287816.83</v>
      </c>
    </row>
    <row r="3519" customFormat="false" ht="15" hidden="false" customHeight="false" outlineLevel="0" collapsed="false">
      <c r="B3519" s="100" t="s">
        <v>1190</v>
      </c>
      <c r="C3519" s="112" t="n">
        <v>5156250.44</v>
      </c>
    </row>
    <row r="3520" customFormat="false" ht="15" hidden="false" customHeight="false" outlineLevel="0" collapsed="false">
      <c r="B3520" s="100" t="s">
        <v>1191</v>
      </c>
      <c r="C3520" s="112" t="n">
        <v>33829732.31</v>
      </c>
    </row>
    <row r="3521" customFormat="false" ht="15" hidden="false" customHeight="false" outlineLevel="0" collapsed="false">
      <c r="B3521" s="100" t="s">
        <v>1192</v>
      </c>
      <c r="C3521" s="112" t="n">
        <v>249810044</v>
      </c>
    </row>
    <row r="3522" customFormat="false" ht="15" hidden="false" customHeight="false" outlineLevel="0" collapsed="false">
      <c r="B3522" s="100" t="s">
        <v>985</v>
      </c>
      <c r="C3522" s="112" t="n">
        <v>341753860.8</v>
      </c>
    </row>
    <row r="3523" customFormat="false" ht="15" hidden="false" customHeight="false" outlineLevel="0" collapsed="false">
      <c r="B3523" s="100" t="s">
        <v>1193</v>
      </c>
      <c r="C3523" s="112" t="n">
        <v>22491932.78</v>
      </c>
    </row>
    <row r="3524" customFormat="false" ht="15" hidden="false" customHeight="false" outlineLevel="0" collapsed="false">
      <c r="B3524" s="100" t="s">
        <v>1194</v>
      </c>
      <c r="C3524" s="112" t="n">
        <v>55564957.89</v>
      </c>
    </row>
    <row r="3525" customFormat="false" ht="15" hidden="false" customHeight="false" outlineLevel="0" collapsed="false">
      <c r="B3525" s="100" t="s">
        <v>1195</v>
      </c>
      <c r="C3525" s="112" t="n">
        <v>118529753</v>
      </c>
    </row>
    <row r="3526" customFormat="false" ht="15" hidden="false" customHeight="false" outlineLevel="0" collapsed="false">
      <c r="B3526" s="100" t="s">
        <v>987</v>
      </c>
      <c r="C3526" s="112" t="n">
        <v>976224654.27</v>
      </c>
    </row>
    <row r="3527" customFormat="false" ht="15" hidden="false" customHeight="false" outlineLevel="0" collapsed="false">
      <c r="B3527" s="100" t="s">
        <v>1196</v>
      </c>
      <c r="C3527" s="112" t="n">
        <v>47994048.31</v>
      </c>
    </row>
    <row r="3528" customFormat="false" ht="15" hidden="false" customHeight="false" outlineLevel="0" collapsed="false">
      <c r="B3528" s="100" t="s">
        <v>1197</v>
      </c>
      <c r="C3528" s="112" t="n">
        <v>29203460.13</v>
      </c>
    </row>
    <row r="3529" customFormat="false" ht="15" hidden="false" customHeight="false" outlineLevel="0" collapsed="false">
      <c r="B3529" s="100" t="s">
        <v>1198</v>
      </c>
      <c r="C3529" s="112" t="n">
        <v>184270992.78</v>
      </c>
    </row>
    <row r="3530" customFormat="false" ht="15" hidden="false" customHeight="false" outlineLevel="0" collapsed="false">
      <c r="B3530" s="100" t="s">
        <v>991</v>
      </c>
      <c r="C3530" s="112" t="n">
        <v>519708013.77</v>
      </c>
    </row>
    <row r="3531" customFormat="false" ht="15" hidden="false" customHeight="false" outlineLevel="0" collapsed="false">
      <c r="B3531" s="100" t="s">
        <v>1199</v>
      </c>
      <c r="C3531" s="112" t="n">
        <v>46010030.05</v>
      </c>
    </row>
    <row r="3532" customFormat="false" ht="15" hidden="false" customHeight="false" outlineLevel="0" collapsed="false">
      <c r="B3532" s="100" t="s">
        <v>1200</v>
      </c>
      <c r="C3532" s="112" t="n">
        <v>512900088.81</v>
      </c>
    </row>
    <row r="3533" customFormat="false" ht="15" hidden="false" customHeight="false" outlineLevel="0" collapsed="false">
      <c r="B3533" s="100" t="s">
        <v>1201</v>
      </c>
      <c r="C3533" s="112" t="n">
        <v>43918014.34</v>
      </c>
    </row>
    <row r="3534" customFormat="false" ht="15" hidden="false" customHeight="false" outlineLevel="0" collapsed="false">
      <c r="B3534" s="100" t="s">
        <v>994</v>
      </c>
      <c r="C3534" s="112" t="n">
        <v>288053421.35</v>
      </c>
    </row>
    <row r="3535" customFormat="false" ht="15" hidden="false" customHeight="false" outlineLevel="0" collapsed="false">
      <c r="B3535" s="100" t="s">
        <v>1202</v>
      </c>
      <c r="C3535" s="112" t="n">
        <v>52333299.65</v>
      </c>
    </row>
    <row r="3536" customFormat="false" ht="15" hidden="false" customHeight="false" outlineLevel="0" collapsed="false">
      <c r="B3536" s="100" t="s">
        <v>997</v>
      </c>
      <c r="C3536" s="112" t="n">
        <v>242756844.56</v>
      </c>
    </row>
    <row r="3537" customFormat="false" ht="15" hidden="false" customHeight="false" outlineLevel="0" collapsed="false">
      <c r="B3537" s="100" t="s">
        <v>1203</v>
      </c>
      <c r="C3537" s="112" t="n">
        <v>2994187.5</v>
      </c>
    </row>
    <row r="3538" customFormat="false" ht="15" hidden="false" customHeight="false" outlineLevel="0" collapsed="false">
      <c r="B3538" s="100" t="s">
        <v>1204</v>
      </c>
      <c r="C3538" s="112" t="n">
        <v>1071108216.77</v>
      </c>
    </row>
    <row r="3539" customFormat="false" ht="15" hidden="false" customHeight="false" outlineLevel="0" collapsed="false">
      <c r="B3539" s="100" t="s">
        <v>1205</v>
      </c>
      <c r="C3539" s="112" t="n">
        <v>2691700</v>
      </c>
    </row>
    <row r="3540" customFormat="false" ht="15" hidden="false" customHeight="false" outlineLevel="0" collapsed="false">
      <c r="B3540" s="100" t="s">
        <v>1000</v>
      </c>
      <c r="C3540" s="112" t="n">
        <v>564501185.48</v>
      </c>
    </row>
    <row r="3541" customFormat="false" ht="15" hidden="false" customHeight="false" outlineLevel="0" collapsed="false">
      <c r="B3541" s="100" t="s">
        <v>1002</v>
      </c>
      <c r="C3541" s="112" t="n">
        <v>793205862.98</v>
      </c>
    </row>
    <row r="3542" customFormat="false" ht="15" hidden="false" customHeight="false" outlineLevel="0" collapsed="false">
      <c r="B3542" s="100" t="s">
        <v>1004</v>
      </c>
      <c r="C3542" s="112" t="n">
        <v>1012544570.92</v>
      </c>
    </row>
    <row r="3543" customFormat="false" ht="15" hidden="false" customHeight="false" outlineLevel="0" collapsed="false">
      <c r="B3543" s="100" t="s">
        <v>1206</v>
      </c>
      <c r="C3543" s="112" t="n">
        <v>1210900</v>
      </c>
    </row>
    <row r="3544" customFormat="false" ht="15" hidden="false" customHeight="false" outlineLevel="0" collapsed="false">
      <c r="B3544" s="100" t="s">
        <v>1006</v>
      </c>
      <c r="C3544" s="112" t="n">
        <v>200955813.03</v>
      </c>
    </row>
    <row r="3545" customFormat="false" ht="15" hidden="false" customHeight="false" outlineLevel="0" collapsed="false">
      <c r="B3545" s="100" t="s">
        <v>1207</v>
      </c>
      <c r="C3545" s="112" t="n">
        <v>1195993260.91</v>
      </c>
    </row>
    <row r="3546" customFormat="false" ht="15" hidden="false" customHeight="false" outlineLevel="0" collapsed="false">
      <c r="B3546" s="100" t="s">
        <v>1208</v>
      </c>
      <c r="C3546" s="112" t="n">
        <v>706179702.55</v>
      </c>
    </row>
    <row r="3547" customFormat="false" ht="15" hidden="false" customHeight="false" outlineLevel="0" collapsed="false">
      <c r="B3547" s="100" t="s">
        <v>1209</v>
      </c>
      <c r="C3547" s="112" t="n">
        <v>47170618.56</v>
      </c>
    </row>
    <row r="3548" customFormat="false" ht="15" hidden="false" customHeight="false" outlineLevel="0" collapsed="false">
      <c r="B3548" s="100" t="s">
        <v>1210</v>
      </c>
      <c r="C3548" s="112" t="n">
        <v>379918253.88</v>
      </c>
    </row>
    <row r="3549" customFormat="false" ht="15" hidden="false" customHeight="false" outlineLevel="0" collapsed="false">
      <c r="B3549" s="100" t="s">
        <v>1211</v>
      </c>
      <c r="C3549" s="112" t="n">
        <v>37950505</v>
      </c>
    </row>
    <row r="3550" customFormat="false" ht="15" hidden="false" customHeight="false" outlineLevel="0" collapsed="false">
      <c r="B3550" s="100" t="s">
        <v>1212</v>
      </c>
      <c r="C3550" s="112" t="n">
        <v>809868701</v>
      </c>
    </row>
    <row r="3551" customFormat="false" ht="15" hidden="false" customHeight="false" outlineLevel="0" collapsed="false">
      <c r="B3551" s="100" t="s">
        <v>1213</v>
      </c>
      <c r="C3551" s="112" t="n">
        <v>30545043.62</v>
      </c>
    </row>
    <row r="3552" customFormat="false" ht="15" hidden="false" customHeight="false" outlineLevel="0" collapsed="false">
      <c r="B3552" s="100" t="s">
        <v>1214</v>
      </c>
      <c r="C3552" s="112" t="n">
        <v>90133647.5</v>
      </c>
    </row>
    <row r="3553" customFormat="false" ht="15" hidden="false" customHeight="false" outlineLevel="0" collapsed="false">
      <c r="B3553" s="100" t="s">
        <v>1215</v>
      </c>
      <c r="C3553" s="112" t="n">
        <v>404630052.55</v>
      </c>
    </row>
    <row r="3554" customFormat="false" ht="15" hidden="false" customHeight="false" outlineLevel="0" collapsed="false">
      <c r="B3554" s="100" t="s">
        <v>1216</v>
      </c>
      <c r="C3554" s="112" t="n">
        <v>148003439.69</v>
      </c>
    </row>
    <row r="3555" customFormat="false" ht="15" hidden="false" customHeight="false" outlineLevel="0" collapsed="false">
      <c r="B3555" s="100" t="s">
        <v>1217</v>
      </c>
      <c r="C3555" s="112" t="n">
        <v>397789270.3</v>
      </c>
    </row>
    <row r="3556" customFormat="false" ht="15" hidden="false" customHeight="false" outlineLevel="0" collapsed="false">
      <c r="B3556" s="100" t="s">
        <v>1218</v>
      </c>
      <c r="C3556" s="112" t="n">
        <v>23270229.05</v>
      </c>
    </row>
    <row r="3557" customFormat="false" ht="15" hidden="false" customHeight="false" outlineLevel="0" collapsed="false">
      <c r="B3557" s="100" t="s">
        <v>1219</v>
      </c>
      <c r="C3557" s="112" t="n">
        <v>192409009.13</v>
      </c>
    </row>
    <row r="3558" customFormat="false" ht="15" hidden="false" customHeight="false" outlineLevel="0" collapsed="false">
      <c r="B3558" s="100" t="s">
        <v>1220</v>
      </c>
      <c r="C3558" s="112" t="n">
        <v>25071259.86</v>
      </c>
    </row>
    <row r="3559" customFormat="false" ht="15" hidden="false" customHeight="false" outlineLevel="0" collapsed="false">
      <c r="B3559" s="100" t="s">
        <v>1221</v>
      </c>
      <c r="C3559" s="112" t="n">
        <v>1850664798.75</v>
      </c>
    </row>
    <row r="3560" customFormat="false" ht="15" hidden="false" customHeight="false" outlineLevel="0" collapsed="false">
      <c r="B3560" s="100" t="s">
        <v>1016</v>
      </c>
      <c r="C3560" s="112" t="n">
        <v>105355937.76</v>
      </c>
    </row>
    <row r="3561" customFormat="false" ht="15" hidden="false" customHeight="false" outlineLevel="0" collapsed="false">
      <c r="B3561" s="100" t="s">
        <v>1222</v>
      </c>
      <c r="C3561" s="112" t="n">
        <v>1297519477.55</v>
      </c>
    </row>
    <row r="3562" customFormat="false" ht="15" hidden="false" customHeight="false" outlineLevel="0" collapsed="false">
      <c r="B3562" s="100" t="s">
        <v>1223</v>
      </c>
      <c r="C3562" s="112" t="n">
        <v>1206208282.79</v>
      </c>
    </row>
    <row r="3563" customFormat="false" ht="15" hidden="false" customHeight="false" outlineLevel="0" collapsed="false">
      <c r="B3563" s="100" t="s">
        <v>1224</v>
      </c>
      <c r="C3563" s="112" t="n">
        <v>660480850.35</v>
      </c>
    </row>
    <row r="3564" customFormat="false" ht="15" hidden="false" customHeight="false" outlineLevel="0" collapsed="false">
      <c r="B3564" s="100" t="s">
        <v>1225</v>
      </c>
      <c r="C3564" s="112" t="n">
        <v>2908082232.09</v>
      </c>
    </row>
    <row r="3565" customFormat="false" ht="15" hidden="false" customHeight="false" outlineLevel="0" collapsed="false">
      <c r="B3565" s="100" t="s">
        <v>1226</v>
      </c>
      <c r="C3565" s="112" t="n">
        <v>84880149.2</v>
      </c>
    </row>
    <row r="3566" customFormat="false" ht="15" hidden="false" customHeight="false" outlineLevel="0" collapsed="false">
      <c r="B3566" s="100" t="s">
        <v>1227</v>
      </c>
      <c r="C3566" s="112" t="n">
        <v>959240221.92</v>
      </c>
    </row>
    <row r="3567" customFormat="false" ht="15" hidden="false" customHeight="false" outlineLevel="0" collapsed="false">
      <c r="B3567" s="100" t="s">
        <v>1022</v>
      </c>
      <c r="C3567" s="112" t="n">
        <v>764406500.33</v>
      </c>
    </row>
    <row r="3568" customFormat="false" ht="15" hidden="false" customHeight="false" outlineLevel="0" collapsed="false">
      <c r="B3568" s="100" t="s">
        <v>1024</v>
      </c>
      <c r="C3568" s="112" t="n">
        <v>564689686.32</v>
      </c>
    </row>
    <row r="3569" customFormat="false" ht="15" hidden="false" customHeight="false" outlineLevel="0" collapsed="false">
      <c r="B3569" s="100" t="s">
        <v>1228</v>
      </c>
      <c r="C3569" s="112" t="n">
        <v>14625195.06</v>
      </c>
    </row>
    <row r="3570" customFormat="false" ht="15" hidden="false" customHeight="false" outlineLevel="0" collapsed="false">
      <c r="B3570" s="100" t="s">
        <v>1229</v>
      </c>
      <c r="C3570" s="112" t="n">
        <v>1087809895.92</v>
      </c>
    </row>
    <row r="3571" customFormat="false" ht="15" hidden="false" customHeight="false" outlineLevel="0" collapsed="false">
      <c r="B3571" s="100" t="s">
        <v>1027</v>
      </c>
      <c r="C3571" s="112" t="n">
        <v>252515120.61</v>
      </c>
    </row>
    <row r="3572" customFormat="false" ht="15" hidden="false" customHeight="false" outlineLevel="0" collapsed="false">
      <c r="B3572" s="100" t="s">
        <v>1230</v>
      </c>
      <c r="C3572" s="112" t="n">
        <v>37865477.43</v>
      </c>
    </row>
    <row r="3573" customFormat="false" ht="15" hidden="false" customHeight="false" outlineLevel="0" collapsed="false">
      <c r="B3573" s="100" t="s">
        <v>1231</v>
      </c>
      <c r="C3573" s="112" t="n">
        <v>3131833193.13</v>
      </c>
    </row>
    <row r="3574" customFormat="false" ht="15" hidden="false" customHeight="false" outlineLevel="0" collapsed="false">
      <c r="B3574" s="100" t="s">
        <v>1232</v>
      </c>
      <c r="C3574" s="112" t="n">
        <v>9174383.9</v>
      </c>
    </row>
    <row r="3575" customFormat="false" ht="15" hidden="false" customHeight="false" outlineLevel="0" collapsed="false">
      <c r="B3575" s="100" t="s">
        <v>1233</v>
      </c>
      <c r="C3575" s="112" t="n">
        <v>11667241.17</v>
      </c>
    </row>
    <row r="3576" customFormat="false" ht="15" hidden="false" customHeight="false" outlineLevel="0" collapsed="false">
      <c r="B3576" s="100" t="s">
        <v>1234</v>
      </c>
      <c r="C3576" s="112" t="n">
        <v>92078686.88</v>
      </c>
    </row>
    <row r="3577" customFormat="false" ht="15" hidden="false" customHeight="false" outlineLevel="0" collapsed="false">
      <c r="B3577" s="100" t="s">
        <v>1033</v>
      </c>
      <c r="C3577" s="112" t="n">
        <v>734885734.27</v>
      </c>
    </row>
    <row r="3578" customFormat="false" ht="15" hidden="false" customHeight="false" outlineLevel="0" collapsed="false">
      <c r="B3578" s="100" t="s">
        <v>1036</v>
      </c>
      <c r="C3578" s="112" t="n">
        <v>429356537.79</v>
      </c>
    </row>
    <row r="3579" customFormat="false" ht="15" hidden="false" customHeight="false" outlineLevel="0" collapsed="false">
      <c r="B3579" s="100" t="s">
        <v>1235</v>
      </c>
      <c r="C3579" s="112" t="n">
        <v>1851406.21</v>
      </c>
    </row>
    <row r="3580" customFormat="false" ht="15" hidden="false" customHeight="false" outlineLevel="0" collapsed="false">
      <c r="B3580" s="100" t="s">
        <v>1038</v>
      </c>
      <c r="C3580" s="112" t="n">
        <v>345738120.29</v>
      </c>
    </row>
    <row r="3581" customFormat="false" ht="15" hidden="false" customHeight="false" outlineLevel="0" collapsed="false">
      <c r="B3581" s="100" t="s">
        <v>1236</v>
      </c>
      <c r="C3581" s="112" t="n">
        <v>120003712.8</v>
      </c>
    </row>
    <row r="3582" customFormat="false" ht="15" hidden="false" customHeight="false" outlineLevel="0" collapsed="false">
      <c r="B3582" s="100" t="s">
        <v>1237</v>
      </c>
      <c r="C3582" s="112" t="n">
        <v>850500</v>
      </c>
    </row>
    <row r="3583" customFormat="false" ht="15" hidden="false" customHeight="false" outlineLevel="0" collapsed="false">
      <c r="B3583" s="100" t="s">
        <v>1238</v>
      </c>
      <c r="C3583" s="112" t="n">
        <v>17507000</v>
      </c>
    </row>
    <row r="3584" customFormat="false" ht="15" hidden="false" customHeight="false" outlineLevel="0" collapsed="false">
      <c r="B3584" s="100" t="s">
        <v>1239</v>
      </c>
      <c r="C3584" s="112" t="n">
        <v>111024145.9</v>
      </c>
    </row>
    <row r="3585" customFormat="false" ht="15" hidden="false" customHeight="false" outlineLevel="0" collapsed="false">
      <c r="B3585" s="100" t="s">
        <v>1042</v>
      </c>
      <c r="C3585" s="112" t="n">
        <v>390052782.2</v>
      </c>
    </row>
    <row r="3586" customFormat="false" ht="15" hidden="false" customHeight="false" outlineLevel="0" collapsed="false">
      <c r="B3586" s="100" t="s">
        <v>1240</v>
      </c>
      <c r="C3586" s="112" t="n">
        <v>95320021.23</v>
      </c>
    </row>
    <row r="3587" customFormat="false" ht="15" hidden="false" customHeight="false" outlineLevel="0" collapsed="false">
      <c r="B3587" s="100" t="s">
        <v>1241</v>
      </c>
      <c r="C3587" s="112" t="n">
        <v>830026087.71</v>
      </c>
    </row>
    <row r="3588" customFormat="false" ht="15" hidden="false" customHeight="false" outlineLevel="0" collapsed="false">
      <c r="B3588" s="100" t="s">
        <v>1242</v>
      </c>
      <c r="C3588" s="112" t="n">
        <v>607985</v>
      </c>
    </row>
    <row r="3589" customFormat="false" ht="15" hidden="false" customHeight="false" outlineLevel="0" collapsed="false">
      <c r="B3589" s="100" t="s">
        <v>1243</v>
      </c>
      <c r="C3589" s="112" t="n">
        <v>39983212.63</v>
      </c>
    </row>
    <row r="3590" customFormat="false" ht="15" hidden="false" customHeight="false" outlineLevel="0" collapsed="false">
      <c r="B3590" s="100" t="s">
        <v>1045</v>
      </c>
      <c r="C3590" s="112" t="n">
        <v>395400689.16</v>
      </c>
    </row>
    <row r="3591" customFormat="false" ht="15" hidden="false" customHeight="false" outlineLevel="0" collapsed="false">
      <c r="B3591" s="100" t="s">
        <v>1244</v>
      </c>
      <c r="C3591" s="112" t="n">
        <v>29427449.51</v>
      </c>
    </row>
    <row r="3592" customFormat="false" ht="15" hidden="false" customHeight="false" outlineLevel="0" collapsed="false">
      <c r="B3592" s="100" t="s">
        <v>1049</v>
      </c>
      <c r="C3592" s="112" t="n">
        <v>716016918.69</v>
      </c>
    </row>
    <row r="3593" customFormat="false" ht="15" hidden="false" customHeight="false" outlineLevel="0" collapsed="false">
      <c r="B3593" s="100" t="s">
        <v>1051</v>
      </c>
      <c r="C3593" s="112" t="n">
        <v>3138337633.28</v>
      </c>
    </row>
    <row r="3594" customFormat="false" ht="15" hidden="false" customHeight="false" outlineLevel="0" collapsed="false">
      <c r="B3594" s="100" t="s">
        <v>1053</v>
      </c>
      <c r="C3594" s="112" t="n">
        <v>1715115243.34</v>
      </c>
    </row>
    <row r="3595" customFormat="false" ht="15" hidden="false" customHeight="false" outlineLevel="0" collapsed="false">
      <c r="B3595" s="100" t="s">
        <v>1245</v>
      </c>
      <c r="C3595" s="112" t="n">
        <v>57534626.75</v>
      </c>
    </row>
    <row r="3596" customFormat="false" ht="15" hidden="false" customHeight="false" outlineLevel="0" collapsed="false">
      <c r="B3596" s="100" t="s">
        <v>1055</v>
      </c>
      <c r="C3596" s="112" t="n">
        <v>668472619.5</v>
      </c>
    </row>
    <row r="3597" customFormat="false" ht="15" hidden="false" customHeight="false" outlineLevel="0" collapsed="false">
      <c r="B3597" s="100" t="s">
        <v>1246</v>
      </c>
      <c r="C3597" s="112" t="n">
        <v>916943.75</v>
      </c>
    </row>
    <row r="3598" customFormat="false" ht="15" hidden="false" customHeight="false" outlineLevel="0" collapsed="false">
      <c r="B3598" s="100" t="s">
        <v>1247</v>
      </c>
      <c r="C3598" s="112" t="n">
        <v>390039319.29</v>
      </c>
    </row>
    <row r="3599" customFormat="false" ht="15" hidden="false" customHeight="false" outlineLevel="0" collapsed="false">
      <c r="B3599" s="100" t="s">
        <v>1248</v>
      </c>
      <c r="C3599" s="112" t="n">
        <v>81551919.44</v>
      </c>
    </row>
    <row r="3600" customFormat="false" ht="15" hidden="false" customHeight="false" outlineLevel="0" collapsed="false">
      <c r="B3600" s="100" t="s">
        <v>1249</v>
      </c>
      <c r="C3600" s="112" t="n">
        <v>384703565.2</v>
      </c>
    </row>
    <row r="3601" customFormat="false" ht="15" hidden="false" customHeight="false" outlineLevel="0" collapsed="false">
      <c r="B3601" s="100" t="s">
        <v>1250</v>
      </c>
      <c r="C3601" s="112" t="n">
        <v>51905998.91</v>
      </c>
    </row>
    <row r="3602" customFormat="false" ht="15" hidden="false" customHeight="false" outlineLevel="0" collapsed="false">
      <c r="B3602" s="100" t="s">
        <v>1251</v>
      </c>
      <c r="C3602" s="112" t="n">
        <v>234653474.44</v>
      </c>
    </row>
    <row r="3603" customFormat="false" ht="15" hidden="false" customHeight="false" outlineLevel="0" collapsed="false">
      <c r="B3603" s="100" t="s">
        <v>1252</v>
      </c>
      <c r="C3603" s="112" t="n">
        <v>69755798.4</v>
      </c>
    </row>
    <row r="3604" customFormat="false" ht="15" hidden="false" customHeight="false" outlineLevel="0" collapsed="false">
      <c r="B3604" s="100" t="s">
        <v>1253</v>
      </c>
      <c r="C3604" s="112" t="n">
        <v>332306986.2</v>
      </c>
    </row>
    <row r="3605" customFormat="false" ht="15" hidden="false" customHeight="false" outlineLevel="0" collapsed="false">
      <c r="B3605" s="100" t="s">
        <v>1061</v>
      </c>
      <c r="C3605" s="112" t="n">
        <v>111048457.6</v>
      </c>
    </row>
    <row r="3606" customFormat="false" ht="15" hidden="false" customHeight="false" outlineLevel="0" collapsed="false">
      <c r="B3606" s="100" t="s">
        <v>1254</v>
      </c>
      <c r="C3606" s="112" t="n">
        <v>97212490.76</v>
      </c>
    </row>
    <row r="3607" customFormat="false" ht="15" hidden="false" customHeight="false" outlineLevel="0" collapsed="false">
      <c r="B3607" s="100" t="s">
        <v>1255</v>
      </c>
      <c r="C3607" s="112" t="n">
        <v>3130720</v>
      </c>
    </row>
    <row r="3608" customFormat="false" ht="15" hidden="false" customHeight="false" outlineLevel="0" collapsed="false">
      <c r="B3608" s="100" t="s">
        <v>1066</v>
      </c>
      <c r="C3608" s="112" t="n">
        <v>659717447.58</v>
      </c>
    </row>
    <row r="3609" customFormat="false" ht="15" hidden="false" customHeight="false" outlineLevel="0" collapsed="false">
      <c r="B3609" s="100" t="s">
        <v>1256</v>
      </c>
      <c r="C3609" s="112" t="n">
        <v>1279200</v>
      </c>
    </row>
    <row r="3610" customFormat="false" ht="15" hidden="false" customHeight="false" outlineLevel="0" collapsed="false">
      <c r="B3610" s="100" t="s">
        <v>1257</v>
      </c>
      <c r="C3610" s="112" t="n">
        <v>1798930</v>
      </c>
    </row>
    <row r="3611" customFormat="false" ht="15" hidden="false" customHeight="false" outlineLevel="0" collapsed="false">
      <c r="B3611" s="100" t="s">
        <v>1258</v>
      </c>
      <c r="C3611" s="112" t="n">
        <v>787751964.37</v>
      </c>
    </row>
    <row r="3612" customFormat="false" ht="15" hidden="false" customHeight="false" outlineLevel="0" collapsed="false">
      <c r="B3612" s="100" t="s">
        <v>1070</v>
      </c>
      <c r="C3612" s="112" t="n">
        <v>1312729965.85</v>
      </c>
    </row>
    <row r="3613" customFormat="false" ht="15" hidden="false" customHeight="false" outlineLevel="0" collapsed="false">
      <c r="B3613" s="100" t="s">
        <v>1259</v>
      </c>
      <c r="C3613" s="112" t="n">
        <v>19532248.5</v>
      </c>
    </row>
    <row r="3614" customFormat="false" ht="15" hidden="false" customHeight="false" outlineLevel="0" collapsed="false">
      <c r="B3614" s="100" t="s">
        <v>1260</v>
      </c>
      <c r="C3614" s="112" t="n">
        <v>136830006.3</v>
      </c>
    </row>
    <row r="3615" customFormat="false" ht="15" hidden="false" customHeight="false" outlineLevel="0" collapsed="false">
      <c r="B3615" s="100" t="s">
        <v>1261</v>
      </c>
      <c r="C3615" s="112" t="n">
        <v>3795600</v>
      </c>
    </row>
    <row r="3616" customFormat="false" ht="15" hidden="false" customHeight="false" outlineLevel="0" collapsed="false">
      <c r="B3616" s="100" t="s">
        <v>1073</v>
      </c>
      <c r="C3616" s="112" t="n">
        <v>211763538.1</v>
      </c>
    </row>
    <row r="3617" customFormat="false" ht="15" hidden="false" customHeight="false" outlineLevel="0" collapsed="false">
      <c r="B3617" s="100" t="s">
        <v>1075</v>
      </c>
      <c r="C3617" s="112" t="n">
        <v>1030464546.76</v>
      </c>
    </row>
    <row r="3618" customFormat="false" ht="15" hidden="false" customHeight="false" outlineLevel="0" collapsed="false">
      <c r="B3618" s="100" t="s">
        <v>1262</v>
      </c>
      <c r="C3618" s="112" t="n">
        <v>580387.5</v>
      </c>
    </row>
    <row r="3619" customFormat="false" ht="15" hidden="false" customHeight="false" outlineLevel="0" collapsed="false">
      <c r="B3619" s="100" t="s">
        <v>1077</v>
      </c>
      <c r="C3619" s="112" t="n">
        <v>240405618.92</v>
      </c>
    </row>
    <row r="3620" customFormat="false" ht="15" hidden="false" customHeight="false" outlineLevel="0" collapsed="false">
      <c r="B3620" s="100" t="s">
        <v>1263</v>
      </c>
      <c r="C3620" s="112" t="n">
        <v>32245395.26</v>
      </c>
    </row>
    <row r="3621" customFormat="false" ht="15" hidden="false" customHeight="false" outlineLevel="0" collapsed="false">
      <c r="B3621" s="100" t="s">
        <v>1079</v>
      </c>
      <c r="C3621" s="112" t="n">
        <v>253233373.21</v>
      </c>
    </row>
    <row r="3622" customFormat="false" ht="15" hidden="false" customHeight="false" outlineLevel="0" collapsed="false">
      <c r="B3622" s="100" t="s">
        <v>1264</v>
      </c>
      <c r="C3622" s="112" t="n">
        <v>16547880.24</v>
      </c>
    </row>
    <row r="3623" customFormat="false" ht="15" hidden="false" customHeight="false" outlineLevel="0" collapsed="false">
      <c r="B3623" s="100" t="s">
        <v>1265</v>
      </c>
      <c r="C3623" s="112" t="n">
        <v>199751313.06</v>
      </c>
    </row>
    <row r="3624" customFormat="false" ht="15" hidden="false" customHeight="false" outlineLevel="0" collapsed="false">
      <c r="B3624" s="100" t="s">
        <v>1082</v>
      </c>
      <c r="C3624" s="112" t="n">
        <v>264365630.54</v>
      </c>
    </row>
    <row r="3625" customFormat="false" ht="15" hidden="false" customHeight="false" outlineLevel="0" collapsed="false">
      <c r="B3625" s="100" t="s">
        <v>1266</v>
      </c>
      <c r="C3625" s="112" t="n">
        <v>56717325.7</v>
      </c>
    </row>
    <row r="3626" customFormat="false" ht="15" hidden="false" customHeight="false" outlineLevel="0" collapsed="false">
      <c r="B3626" s="100" t="s">
        <v>1267</v>
      </c>
      <c r="C3626" s="112" t="n">
        <v>91828964.85</v>
      </c>
    </row>
    <row r="3627" customFormat="false" ht="15" hidden="false" customHeight="false" outlineLevel="0" collapsed="false">
      <c r="B3627" s="100" t="s">
        <v>1268</v>
      </c>
      <c r="C3627" s="112" t="n">
        <v>20209767.6</v>
      </c>
    </row>
    <row r="3628" customFormat="false" ht="15" hidden="false" customHeight="false" outlineLevel="0" collapsed="false">
      <c r="B3628" s="100" t="s">
        <v>1269</v>
      </c>
      <c r="C3628" s="112" t="n">
        <v>17220884.5</v>
      </c>
    </row>
    <row r="3629" customFormat="false" ht="15" hidden="false" customHeight="false" outlineLevel="0" collapsed="false">
      <c r="B3629" s="100" t="s">
        <v>1270</v>
      </c>
      <c r="C3629" s="112" t="n">
        <v>800620398.96</v>
      </c>
    </row>
    <row r="3630" customFormat="false" ht="15" hidden="false" customHeight="false" outlineLevel="0" collapsed="false">
      <c r="B3630" s="100" t="s">
        <v>1271</v>
      </c>
      <c r="C3630" s="112" t="n">
        <v>2160468.75</v>
      </c>
    </row>
    <row r="3631" customFormat="false" ht="15" hidden="false" customHeight="false" outlineLevel="0" collapsed="false">
      <c r="B3631" s="100" t="s">
        <v>1272</v>
      </c>
      <c r="C3631" s="112" t="n">
        <v>533334465.14</v>
      </c>
    </row>
    <row r="3632" customFormat="false" ht="15" hidden="false" customHeight="false" outlineLevel="0" collapsed="false">
      <c r="B3632" s="100" t="s">
        <v>1273</v>
      </c>
      <c r="C3632" s="112" t="n">
        <v>21398329.25</v>
      </c>
    </row>
    <row r="3633" customFormat="false" ht="15" hidden="false" customHeight="false" outlineLevel="0" collapsed="false">
      <c r="B3633" s="100" t="s">
        <v>1087</v>
      </c>
      <c r="C3633" s="112" t="n">
        <v>105917232.65</v>
      </c>
    </row>
    <row r="3634" customFormat="false" ht="15" hidden="false" customHeight="false" outlineLevel="0" collapsed="false">
      <c r="B3634" s="100" t="s">
        <v>1089</v>
      </c>
      <c r="C3634" s="112" t="n">
        <v>1147497028.01</v>
      </c>
    </row>
    <row r="3635" customFormat="false" ht="15" hidden="false" customHeight="false" outlineLevel="0" collapsed="false">
      <c r="B3635" s="100" t="s">
        <v>1274</v>
      </c>
      <c r="C3635" s="112" t="n">
        <v>75411933.93</v>
      </c>
    </row>
    <row r="3636" customFormat="false" ht="15" hidden="false" customHeight="false" outlineLevel="0" collapsed="false">
      <c r="B3636" s="100" t="s">
        <v>1275</v>
      </c>
      <c r="C3636" s="112" t="n">
        <v>60849629.69</v>
      </c>
    </row>
    <row r="3637" customFormat="false" ht="15" hidden="false" customHeight="false" outlineLevel="0" collapsed="false">
      <c r="B3637" s="100" t="s">
        <v>1276</v>
      </c>
      <c r="C3637" s="112" t="n">
        <v>112293062.38</v>
      </c>
    </row>
    <row r="3638" customFormat="false" ht="15" hidden="false" customHeight="false" outlineLevel="0" collapsed="false">
      <c r="B3638" s="100" t="s">
        <v>1277</v>
      </c>
      <c r="C3638" s="112" t="n">
        <v>554952242.43</v>
      </c>
    </row>
    <row r="3639" customFormat="false" ht="15" hidden="false" customHeight="false" outlineLevel="0" collapsed="false">
      <c r="B3639" s="100" t="s">
        <v>1278</v>
      </c>
      <c r="C3639" s="112" t="n">
        <v>65113687.8</v>
      </c>
    </row>
    <row r="3640" customFormat="false" ht="15" hidden="false" customHeight="false" outlineLevel="0" collapsed="false">
      <c r="B3640" s="100" t="s">
        <v>1279</v>
      </c>
      <c r="C3640" s="112" t="n">
        <v>32467862.62</v>
      </c>
    </row>
    <row r="3641" customFormat="false" ht="15" hidden="false" customHeight="false" outlineLevel="0" collapsed="false">
      <c r="B3641" s="100" t="s">
        <v>1095</v>
      </c>
      <c r="C3641" s="112" t="n">
        <v>151425963.13</v>
      </c>
    </row>
    <row r="3642" customFormat="false" ht="15" hidden="false" customHeight="false" outlineLevel="0" collapsed="false">
      <c r="B3642" s="100" t="s">
        <v>1280</v>
      </c>
      <c r="C3642" s="112" t="n">
        <v>331720988.06</v>
      </c>
    </row>
    <row r="3643" customFormat="false" ht="15" hidden="false" customHeight="false" outlineLevel="0" collapsed="false">
      <c r="B3643" s="100" t="s">
        <v>1281</v>
      </c>
      <c r="C3643" s="112" t="n">
        <v>235702015.01</v>
      </c>
    </row>
    <row r="3644" customFormat="false" ht="15" hidden="false" customHeight="false" outlineLevel="0" collapsed="false">
      <c r="B3644" s="100" t="s">
        <v>1282</v>
      </c>
      <c r="C3644" s="112" t="n">
        <v>15724642.53</v>
      </c>
    </row>
    <row r="3645" customFormat="false" ht="15" hidden="false" customHeight="false" outlineLevel="0" collapsed="false">
      <c r="B3645" s="100" t="s">
        <v>1283</v>
      </c>
      <c r="C3645" s="112" t="n">
        <v>11924412.4</v>
      </c>
    </row>
    <row r="3646" customFormat="false" ht="15" hidden="false" customHeight="false" outlineLevel="0" collapsed="false">
      <c r="B3646" s="100" t="s">
        <v>1284</v>
      </c>
      <c r="C3646" s="112" t="n">
        <v>553784988.21</v>
      </c>
    </row>
    <row r="3647" customFormat="false" ht="15" hidden="false" customHeight="false" outlineLevel="0" collapsed="false">
      <c r="B3647" s="100" t="s">
        <v>1285</v>
      </c>
      <c r="C3647" s="112" t="n">
        <v>11470288.18</v>
      </c>
    </row>
    <row r="3648" customFormat="false" ht="15" hidden="false" customHeight="false" outlineLevel="0" collapsed="false">
      <c r="B3648" s="100" t="s">
        <v>1099</v>
      </c>
      <c r="C3648" s="112" t="n">
        <v>296115310.14</v>
      </c>
    </row>
    <row r="3649" customFormat="false" ht="15" hidden="false" customHeight="false" outlineLevel="0" collapsed="false">
      <c r="B3649" s="100" t="s">
        <v>1286</v>
      </c>
      <c r="C3649" s="112" t="n">
        <v>99513735.24</v>
      </c>
    </row>
    <row r="3650" customFormat="false" ht="15" hidden="false" customHeight="false" outlineLevel="0" collapsed="false">
      <c r="B3650" s="100" t="s">
        <v>1101</v>
      </c>
      <c r="C3650" s="112" t="n">
        <v>134965319.67</v>
      </c>
    </row>
    <row r="3651" customFormat="false" ht="15" hidden="false" customHeight="false" outlineLevel="0" collapsed="false">
      <c r="B3651" s="100" t="s">
        <v>1287</v>
      </c>
      <c r="C3651" s="112" t="n">
        <v>371792143.62</v>
      </c>
    </row>
    <row r="3652" customFormat="false" ht="15" hidden="false" customHeight="false" outlineLevel="0" collapsed="false">
      <c r="B3652" s="100" t="s">
        <v>1288</v>
      </c>
      <c r="C3652" s="112" t="n">
        <v>12568018.14</v>
      </c>
    </row>
    <row r="3653" customFormat="false" ht="15" hidden="false" customHeight="false" outlineLevel="0" collapsed="false">
      <c r="B3653" s="100" t="s">
        <v>1289</v>
      </c>
      <c r="C3653" s="112" t="n">
        <v>215185593.56</v>
      </c>
    </row>
    <row r="3654" customFormat="false" ht="15" hidden="false" customHeight="false" outlineLevel="0" collapsed="false">
      <c r="B3654" s="100" t="s">
        <v>1290</v>
      </c>
      <c r="C3654" s="112" t="n">
        <v>655308853.27</v>
      </c>
    </row>
    <row r="3655" customFormat="false" ht="15" hidden="false" customHeight="false" outlineLevel="0" collapsed="false">
      <c r="B3655" s="100" t="s">
        <v>1291</v>
      </c>
      <c r="C3655" s="112" t="n">
        <v>10701598.4</v>
      </c>
    </row>
    <row r="3656" customFormat="false" ht="15" hidden="false" customHeight="false" outlineLevel="0" collapsed="false">
      <c r="B3656" s="100" t="s">
        <v>1292</v>
      </c>
      <c r="C3656" s="112" t="n">
        <v>321534568</v>
      </c>
    </row>
    <row r="3657" customFormat="false" ht="15" hidden="false" customHeight="false" outlineLevel="0" collapsed="false">
      <c r="B3657" s="100" t="s">
        <v>1293</v>
      </c>
      <c r="C3657" s="112" t="n">
        <v>350374124.79</v>
      </c>
    </row>
    <row r="3658" customFormat="false" ht="15" hidden="false" customHeight="false" outlineLevel="0" collapsed="false">
      <c r="B3658" s="100" t="s">
        <v>1294</v>
      </c>
      <c r="C3658" s="112" t="n">
        <v>265930096.71</v>
      </c>
    </row>
    <row r="3659" customFormat="false" ht="15" hidden="false" customHeight="false" outlineLevel="0" collapsed="false">
      <c r="B3659" s="100" t="s">
        <v>1295</v>
      </c>
      <c r="C3659" s="112" t="n">
        <v>435927544.73</v>
      </c>
    </row>
    <row r="3660" customFormat="false" ht="15" hidden="false" customHeight="false" outlineLevel="0" collapsed="false">
      <c r="B3660" s="100" t="s">
        <v>1296</v>
      </c>
      <c r="C3660" s="112" t="n">
        <v>91937998.1</v>
      </c>
    </row>
    <row r="3661" customFormat="false" ht="15" hidden="false" customHeight="false" outlineLevel="0" collapsed="false">
      <c r="B3661" s="100" t="s">
        <v>1297</v>
      </c>
      <c r="C3661" s="112" t="n">
        <v>393944609.7</v>
      </c>
    </row>
    <row r="3662" customFormat="false" ht="15" hidden="false" customHeight="false" outlineLevel="0" collapsed="false">
      <c r="B3662" s="100" t="s">
        <v>1113</v>
      </c>
      <c r="C3662" s="112" t="n">
        <v>513374347.88</v>
      </c>
    </row>
    <row r="3663" customFormat="false" ht="15" hidden="false" customHeight="false" outlineLevel="0" collapsed="false">
      <c r="B3663" s="100" t="s">
        <v>1298</v>
      </c>
      <c r="C3663" s="112" t="n">
        <v>134349283.2</v>
      </c>
    </row>
    <row r="3664" customFormat="false" ht="15" hidden="false" customHeight="false" outlineLevel="0" collapsed="false">
      <c r="B3664" s="100" t="s">
        <v>1299</v>
      </c>
      <c r="C3664" s="112" t="n">
        <v>1744508731.76</v>
      </c>
    </row>
    <row r="3665" customFormat="false" ht="15" hidden="false" customHeight="false" outlineLevel="0" collapsed="false">
      <c r="B3665" s="100" t="s">
        <v>1300</v>
      </c>
      <c r="C3665" s="112" t="n">
        <v>2384688883.12</v>
      </c>
    </row>
    <row r="3666" customFormat="false" ht="15" hidden="false" customHeight="false" outlineLevel="0" collapsed="false">
      <c r="B3666" s="100" t="s">
        <v>1301</v>
      </c>
      <c r="C3666" s="112" t="n">
        <v>2570212.5</v>
      </c>
    </row>
    <row r="3667" customFormat="false" ht="15" hidden="false" customHeight="false" outlineLevel="0" collapsed="false">
      <c r="B3667" s="100" t="s">
        <v>1117</v>
      </c>
      <c r="C3667" s="112" t="n">
        <v>773199293.11</v>
      </c>
    </row>
    <row r="3668" customFormat="false" ht="15" hidden="false" customHeight="false" outlineLevel="0" collapsed="false">
      <c r="B3668" s="100" t="s">
        <v>1302</v>
      </c>
      <c r="C3668" s="112" t="n">
        <v>602833910</v>
      </c>
    </row>
    <row r="3669" customFormat="false" ht="15" hidden="false" customHeight="false" outlineLevel="0" collapsed="false">
      <c r="B3669" s="100" t="s">
        <v>1303</v>
      </c>
      <c r="C3669" s="112" t="n">
        <v>6415575.15</v>
      </c>
    </row>
    <row r="3670" customFormat="false" ht="15" hidden="false" customHeight="false" outlineLevel="0" collapsed="false">
      <c r="B3670" s="100" t="s">
        <v>1304</v>
      </c>
      <c r="C3670" s="112" t="n">
        <v>2914236590.4</v>
      </c>
    </row>
    <row r="3671" customFormat="false" ht="15" hidden="false" customHeight="false" outlineLevel="0" collapsed="false">
      <c r="B3671" s="100" t="s">
        <v>1305</v>
      </c>
      <c r="C3671" s="112" t="n">
        <v>1338227.5</v>
      </c>
    </row>
    <row r="3672" customFormat="false" ht="15" hidden="false" customHeight="false" outlineLevel="0" collapsed="false">
      <c r="B3672" s="100" t="s">
        <v>1306</v>
      </c>
      <c r="C3672" s="112" t="n">
        <v>531484993.08</v>
      </c>
    </row>
    <row r="3673" customFormat="false" ht="15" hidden="false" customHeight="false" outlineLevel="0" collapsed="false">
      <c r="B3673" s="100" t="s">
        <v>1307</v>
      </c>
      <c r="C3673" s="112" t="n">
        <v>116083302.06</v>
      </c>
    </row>
    <row r="3674" customFormat="false" ht="15" hidden="false" customHeight="false" outlineLevel="0" collapsed="false">
      <c r="B3674" s="100" t="s">
        <v>1308</v>
      </c>
      <c r="C3674" s="112" t="n">
        <v>567853856.55</v>
      </c>
    </row>
    <row r="3675" customFormat="false" ht="15" hidden="false" customHeight="false" outlineLevel="0" collapsed="false">
      <c r="B3675" s="100" t="s">
        <v>1123</v>
      </c>
      <c r="C3675" s="112" t="n">
        <v>589168464.52</v>
      </c>
    </row>
    <row r="3676" customFormat="false" ht="15" hidden="false" customHeight="false" outlineLevel="0" collapsed="false">
      <c r="B3676" s="100" t="s">
        <v>1309</v>
      </c>
      <c r="C3676" s="112" t="n">
        <v>456507616.52</v>
      </c>
    </row>
    <row r="3677" customFormat="false" ht="15" hidden="false" customHeight="false" outlineLevel="0" collapsed="false">
      <c r="B3677" s="100" t="s">
        <v>1310</v>
      </c>
      <c r="C3677" s="112" t="n">
        <v>1785205087.05</v>
      </c>
    </row>
    <row r="3678" customFormat="false" ht="15" hidden="false" customHeight="false" outlineLevel="0" collapsed="false">
      <c r="B3678" s="100" t="s">
        <v>1127</v>
      </c>
      <c r="C3678" s="112" t="n">
        <v>13117200</v>
      </c>
    </row>
    <row r="3679" customFormat="false" ht="15" hidden="false" customHeight="false" outlineLevel="0" collapsed="false">
      <c r="B3679" s="100" t="s">
        <v>1311</v>
      </c>
      <c r="C3679" s="112" t="n">
        <v>21605450</v>
      </c>
    </row>
    <row r="3680" customFormat="false" ht="15" hidden="false" customHeight="false" outlineLevel="0" collapsed="false">
      <c r="B3680" s="100" t="s">
        <v>1129</v>
      </c>
      <c r="C3680" s="112" t="n">
        <v>340299345.1</v>
      </c>
    </row>
    <row r="3681" customFormat="false" ht="15" hidden="false" customHeight="false" outlineLevel="0" collapsed="false">
      <c r="B3681" s="100" t="s">
        <v>1131</v>
      </c>
      <c r="C3681" s="112" t="n">
        <v>1287091581.41</v>
      </c>
    </row>
    <row r="3682" customFormat="false" ht="15" hidden="false" customHeight="false" outlineLevel="0" collapsed="false">
      <c r="B3682" s="100" t="s">
        <v>1133</v>
      </c>
      <c r="C3682" s="112" t="n">
        <v>347385492.24</v>
      </c>
    </row>
    <row r="3683" customFormat="false" ht="15" hidden="false" customHeight="false" outlineLevel="0" collapsed="false">
      <c r="B3683" s="100" t="s">
        <v>1312</v>
      </c>
      <c r="C3683" s="112" t="n">
        <v>26310484.13</v>
      </c>
    </row>
    <row r="3684" customFormat="false" ht="15" hidden="false" customHeight="false" outlineLevel="0" collapsed="false">
      <c r="B3684" s="100" t="s">
        <v>1135</v>
      </c>
      <c r="C3684" s="112" t="n">
        <v>1171386886.52</v>
      </c>
    </row>
    <row r="3685" customFormat="false" ht="15" hidden="false" customHeight="false" outlineLevel="0" collapsed="false">
      <c r="B3685" s="100" t="s">
        <v>1137</v>
      </c>
      <c r="C3685" s="112" t="n">
        <v>2488811628.8</v>
      </c>
    </row>
    <row r="3686" customFormat="false" ht="15" hidden="false" customHeight="false" outlineLevel="0" collapsed="false">
      <c r="B3686" s="100" t="s">
        <v>1313</v>
      </c>
      <c r="C3686" s="112" t="n">
        <v>17658322.49</v>
      </c>
    </row>
    <row r="3687" customFormat="false" ht="15" hidden="false" customHeight="false" outlineLevel="0" collapsed="false">
      <c r="B3687" s="100" t="s">
        <v>1314</v>
      </c>
      <c r="C3687" s="112" t="n">
        <v>3390756686.89</v>
      </c>
    </row>
    <row r="3688" customFormat="false" ht="15" hidden="false" customHeight="false" outlineLevel="0" collapsed="false">
      <c r="B3688" s="100" t="s">
        <v>1315</v>
      </c>
      <c r="C3688" s="112" t="n">
        <v>857300525.94</v>
      </c>
    </row>
    <row r="3689" customFormat="false" ht="15" hidden="false" customHeight="false" outlineLevel="0" collapsed="false">
      <c r="B3689" s="100" t="s">
        <v>1316</v>
      </c>
      <c r="C3689" s="112" t="n">
        <v>4359206.25</v>
      </c>
    </row>
    <row r="3690" customFormat="false" ht="15" hidden="false" customHeight="false" outlineLevel="0" collapsed="false">
      <c r="B3690" s="100" t="s">
        <v>1317</v>
      </c>
      <c r="C3690" s="112" t="n">
        <v>988011935.32</v>
      </c>
    </row>
    <row r="3691" customFormat="false" ht="15" hidden="false" customHeight="false" outlineLevel="0" collapsed="false">
      <c r="B3691" s="100" t="s">
        <v>1318</v>
      </c>
      <c r="C3691" s="112" t="n">
        <v>195843563.71</v>
      </c>
    </row>
    <row r="3692" customFormat="false" ht="15" hidden="false" customHeight="false" outlineLevel="0" collapsed="false">
      <c r="B3692" s="100" t="s">
        <v>1142</v>
      </c>
      <c r="C3692" s="112" t="n">
        <v>421119226.04</v>
      </c>
    </row>
    <row r="3693" customFormat="false" ht="15" hidden="false" customHeight="false" outlineLevel="0" collapsed="false">
      <c r="B3693" s="100" t="s">
        <v>1319</v>
      </c>
      <c r="C3693" s="112" t="n">
        <v>37759848.03</v>
      </c>
    </row>
    <row r="3694" customFormat="false" ht="15" hidden="false" customHeight="false" outlineLevel="0" collapsed="false">
      <c r="B3694" s="100" t="s">
        <v>1144</v>
      </c>
      <c r="C3694" s="112" t="n">
        <v>338944940.91</v>
      </c>
    </row>
    <row r="3695" customFormat="false" ht="15" hidden="false" customHeight="false" outlineLevel="0" collapsed="false">
      <c r="B3695" s="100" t="s">
        <v>1320</v>
      </c>
      <c r="C3695" s="112" t="n">
        <v>31833480.84</v>
      </c>
    </row>
    <row r="3696" customFormat="false" ht="15" hidden="false" customHeight="false" outlineLevel="0" collapsed="false">
      <c r="B3696" s="100" t="s">
        <v>1146</v>
      </c>
      <c r="C3696" s="112" t="n">
        <v>226416815.66</v>
      </c>
    </row>
    <row r="3697" customFormat="false" ht="15" hidden="false" customHeight="false" outlineLevel="0" collapsed="false">
      <c r="B3697" s="100" t="s">
        <v>1321</v>
      </c>
      <c r="C3697" s="112" t="n">
        <v>2265215</v>
      </c>
    </row>
    <row r="3698" customFormat="false" ht="15" hidden="false" customHeight="false" outlineLevel="0" collapsed="false">
      <c r="B3698" s="100" t="s">
        <v>1148</v>
      </c>
      <c r="C3698" s="112" t="n">
        <v>1859843490.52</v>
      </c>
    </row>
    <row r="3699" customFormat="false" ht="15" hidden="false" customHeight="false" outlineLevel="0" collapsed="false">
      <c r="B3699" s="100" t="s">
        <v>1150</v>
      </c>
      <c r="C3699" s="112" t="n">
        <v>1008271272.06</v>
      </c>
    </row>
    <row r="3700" customFormat="false" ht="15" hidden="false" customHeight="false" outlineLevel="0" collapsed="false">
      <c r="B3700" s="100" t="s">
        <v>1322</v>
      </c>
      <c r="C3700" s="112" t="n">
        <v>1130012310</v>
      </c>
    </row>
    <row r="3701" customFormat="false" ht="15" hidden="false" customHeight="false" outlineLevel="0" collapsed="false">
      <c r="B3701" s="100" t="s">
        <v>1152</v>
      </c>
      <c r="C3701" s="112" t="n">
        <v>1849101612.72</v>
      </c>
    </row>
    <row r="3702" customFormat="false" ht="15" hidden="false" customHeight="false" outlineLevel="0" collapsed="false">
      <c r="B3702" s="100" t="s">
        <v>1154</v>
      </c>
      <c r="C3702" s="112" t="n">
        <v>25283324.85</v>
      </c>
    </row>
    <row r="3703" customFormat="false" ht="15" hidden="false" customHeight="false" outlineLevel="0" collapsed="false">
      <c r="B3703" s="100" t="s">
        <v>1323</v>
      </c>
      <c r="C3703" s="112" t="n">
        <v>1105043798.32</v>
      </c>
    </row>
    <row r="3704" customFormat="false" ht="15" hidden="false" customHeight="false" outlineLevel="0" collapsed="false">
      <c r="B3704" s="100" t="s">
        <v>1324</v>
      </c>
      <c r="C3704" s="112" t="n">
        <v>1005300</v>
      </c>
    </row>
    <row r="3705" customFormat="false" ht="15" hidden="false" customHeight="false" outlineLevel="0" collapsed="false">
      <c r="B3705" s="100" t="s">
        <v>1325</v>
      </c>
      <c r="C3705" s="112" t="n">
        <v>1165961284.5</v>
      </c>
    </row>
    <row r="3706" customFormat="false" ht="15" hidden="false" customHeight="false" outlineLevel="0" collapsed="false">
      <c r="B3706" s="100" t="s">
        <v>1158</v>
      </c>
      <c r="C3706" s="112" t="n">
        <v>268152378.33</v>
      </c>
    </row>
    <row r="3707" customFormat="false" ht="15" hidden="false" customHeight="false" outlineLevel="0" collapsed="false">
      <c r="B3707" s="100" t="s">
        <v>1326</v>
      </c>
      <c r="C3707" s="112" t="n">
        <v>65418338.2</v>
      </c>
    </row>
    <row r="3708" customFormat="false" ht="15" hidden="false" customHeight="false" outlineLevel="0" collapsed="false">
      <c r="B3708" s="100" t="s">
        <v>1327</v>
      </c>
      <c r="C3708" s="112" t="n">
        <v>415676324.59</v>
      </c>
    </row>
    <row r="3709" customFormat="false" ht="15" hidden="false" customHeight="false" outlineLevel="0" collapsed="false">
      <c r="B3709" s="100" t="s">
        <v>1328</v>
      </c>
      <c r="C3709" s="112" t="n">
        <v>1549680960.1</v>
      </c>
    </row>
    <row r="3710" customFormat="false" ht="15" hidden="false" customHeight="false" outlineLevel="0" collapsed="false">
      <c r="B3710" s="100" t="s">
        <v>1329</v>
      </c>
      <c r="C3710" s="112" t="n">
        <v>1762424542.89</v>
      </c>
    </row>
    <row r="3711" customFormat="false" ht="15" hidden="false" customHeight="false" outlineLevel="0" collapsed="false">
      <c r="B3711" s="100" t="s">
        <v>1330</v>
      </c>
      <c r="C3711" s="112" t="n">
        <v>1813875</v>
      </c>
    </row>
    <row r="3712" customFormat="false" ht="15" hidden="false" customHeight="false" outlineLevel="0" collapsed="false">
      <c r="B3712" s="100" t="s">
        <v>1162</v>
      </c>
      <c r="C3712" s="112" t="n">
        <v>409446570.12</v>
      </c>
    </row>
    <row r="3713" customFormat="false" ht="15" hidden="false" customHeight="false" outlineLevel="0" collapsed="false">
      <c r="B3713" s="100" t="s">
        <v>1331</v>
      </c>
      <c r="C3713" s="112" t="n">
        <v>278965491.6</v>
      </c>
    </row>
    <row r="3714" customFormat="false" ht="15" hidden="false" customHeight="false" outlineLevel="0" collapsed="false">
      <c r="B3714" s="100" t="s">
        <v>1332</v>
      </c>
      <c r="C3714" s="112" t="n">
        <v>1859799.9</v>
      </c>
    </row>
    <row r="3715" customFormat="false" ht="15" hidden="false" customHeight="false" outlineLevel="0" collapsed="false">
      <c r="B3715" s="100" t="s">
        <v>1333</v>
      </c>
      <c r="C3715" s="112" t="n">
        <v>828076903.95</v>
      </c>
    </row>
    <row r="3716" customFormat="false" ht="15" hidden="false" customHeight="false" outlineLevel="0" collapsed="false">
      <c r="B3716" s="100" t="s">
        <v>1334</v>
      </c>
      <c r="C3716" s="112" t="n">
        <v>1715700.15</v>
      </c>
    </row>
    <row r="3717" customFormat="false" ht="15" hidden="false" customHeight="false" outlineLevel="0" collapsed="false">
      <c r="B3717" s="100" t="s">
        <v>1165</v>
      </c>
      <c r="C3717" s="112" t="n">
        <v>1717821320.3</v>
      </c>
    </row>
    <row r="3718" customFormat="false" ht="15" hidden="false" customHeight="false" outlineLevel="0" collapsed="false">
      <c r="B3718" s="100" t="s">
        <v>1167</v>
      </c>
      <c r="C3718" s="112" t="n">
        <v>24277252</v>
      </c>
    </row>
    <row r="3719" customFormat="false" ht="15" hidden="false" customHeight="false" outlineLevel="0" collapsed="false">
      <c r="B3719" s="100" t="s">
        <v>1168</v>
      </c>
      <c r="C3719" s="112" t="n">
        <v>499778060.4</v>
      </c>
    </row>
    <row r="3720" customFormat="false" ht="15" hidden="false" customHeight="false" outlineLevel="0" collapsed="false">
      <c r="B3720" s="100" t="s">
        <v>1335</v>
      </c>
      <c r="C3720" s="112" t="n">
        <v>1443442082.8</v>
      </c>
    </row>
    <row r="3721" customFormat="false" ht="15" hidden="false" customHeight="false" outlineLevel="0" collapsed="false">
      <c r="B3721" s="100" t="s">
        <v>1169</v>
      </c>
      <c r="C3721" s="112" t="n">
        <v>542995548.8</v>
      </c>
    </row>
    <row r="3722" customFormat="false" ht="15" hidden="false" customHeight="false" outlineLevel="0" collapsed="false">
      <c r="B3722" s="100" t="s">
        <v>1336</v>
      </c>
      <c r="C3722" s="112" t="n">
        <v>320093394.75</v>
      </c>
    </row>
    <row r="3723" customFormat="false" ht="15" hidden="false" customHeight="false" outlineLevel="0" collapsed="false">
      <c r="B3723" s="100" t="s">
        <v>1170</v>
      </c>
      <c r="C3723" s="112" t="n">
        <v>1200677414.72</v>
      </c>
    </row>
    <row r="3724" customFormat="false" ht="15" hidden="false" customHeight="false" outlineLevel="0" collapsed="false">
      <c r="B3724" s="100" t="s">
        <v>1337</v>
      </c>
      <c r="C3724" s="112" t="n">
        <v>2943770474.64</v>
      </c>
    </row>
    <row r="3725" customFormat="false" ht="15" hidden="false" customHeight="false" outlineLevel="0" collapsed="false">
      <c r="B3725" s="100" t="s">
        <v>1338</v>
      </c>
      <c r="C3725" s="112" t="n">
        <v>38349000</v>
      </c>
    </row>
    <row r="3726" customFormat="false" ht="15" hidden="false" customHeight="false" outlineLevel="0" collapsed="false">
      <c r="B3726" s="100" t="s">
        <v>1172</v>
      </c>
      <c r="C3726" s="112" t="n">
        <v>1921816603.4</v>
      </c>
    </row>
    <row r="3727" customFormat="false" ht="15" hidden="false" customHeight="false" outlineLevel="0" collapsed="false">
      <c r="B3727" s="100" t="s">
        <v>1173</v>
      </c>
      <c r="C3727" s="112" t="n">
        <v>1189006792.97</v>
      </c>
    </row>
    <row r="3728" customFormat="false" ht="15" hidden="false" customHeight="false" outlineLevel="0" collapsed="false">
      <c r="B3728" s="100" t="s">
        <v>1339</v>
      </c>
      <c r="C3728" s="112" t="n">
        <v>10716012.52</v>
      </c>
    </row>
    <row r="3729" customFormat="false" ht="15" hidden="false" customHeight="false" outlineLevel="0" collapsed="false">
      <c r="B3729" s="100" t="s">
        <v>1175</v>
      </c>
      <c r="C3729" s="112" t="n">
        <v>863222275.88</v>
      </c>
    </row>
    <row r="3730" customFormat="false" ht="15" hidden="false" customHeight="false" outlineLevel="0" collapsed="false">
      <c r="B3730" s="100" t="s">
        <v>1340</v>
      </c>
      <c r="C3730" s="112" t="n">
        <v>6957375</v>
      </c>
    </row>
    <row r="3731" customFormat="false" ht="15" hidden="false" customHeight="false" outlineLevel="0" collapsed="false">
      <c r="B3731" s="100" t="s">
        <v>1341</v>
      </c>
      <c r="C3731" s="112" t="n">
        <v>525398286.58</v>
      </c>
    </row>
    <row r="3732" customFormat="false" ht="15" hidden="false" customHeight="false" outlineLevel="0" collapsed="false">
      <c r="B3732" s="100" t="s">
        <v>1342</v>
      </c>
      <c r="C3732" s="112" t="n">
        <v>534380794.92</v>
      </c>
    </row>
    <row r="3733" customFormat="false" ht="15" hidden="false" customHeight="false" outlineLevel="0" collapsed="false">
      <c r="B3733" s="100" t="s">
        <v>1343</v>
      </c>
      <c r="C3733" s="112" t="n">
        <v>261563488.56</v>
      </c>
    </row>
    <row r="3734" customFormat="false" ht="15" hidden="false" customHeight="false" outlineLevel="0" collapsed="false">
      <c r="B3734" s="100" t="s">
        <v>1177</v>
      </c>
      <c r="C3734" s="112" t="n">
        <v>430528364.37</v>
      </c>
    </row>
    <row r="3735" customFormat="false" ht="15" hidden="false" customHeight="false" outlineLevel="0" collapsed="false">
      <c r="B3735" s="100" t="s">
        <v>1178</v>
      </c>
      <c r="C3735" s="112" t="n">
        <v>148521229.52</v>
      </c>
    </row>
    <row r="3736" customFormat="false" ht="15" hidden="false" customHeight="false" outlineLevel="0" collapsed="false">
      <c r="B3736" s="100" t="s">
        <v>1344</v>
      </c>
      <c r="C3736" s="112" t="n">
        <v>759646350.72</v>
      </c>
    </row>
    <row r="3737" customFormat="false" ht="15" hidden="false" customHeight="false" outlineLevel="0" collapsed="false">
      <c r="B3737" s="100" t="s">
        <v>1345</v>
      </c>
      <c r="C3737" s="112" t="n">
        <v>747123020.94</v>
      </c>
    </row>
    <row r="3738" customFormat="false" ht="15" hidden="false" customHeight="false" outlineLevel="0" collapsed="false">
      <c r="B3738" s="100" t="s">
        <v>1346</v>
      </c>
      <c r="C3738" s="112" t="n">
        <v>560733068.5</v>
      </c>
    </row>
    <row r="3739" customFormat="false" ht="15" hidden="false" customHeight="false" outlineLevel="0" collapsed="false">
      <c r="B3739" s="100" t="s">
        <v>1347</v>
      </c>
      <c r="C3739" s="112" t="n">
        <v>67687784.01</v>
      </c>
    </row>
    <row r="3740" customFormat="false" ht="15" hidden="false" customHeight="false" outlineLevel="0" collapsed="false">
      <c r="B3740" s="100" t="s">
        <v>1181</v>
      </c>
      <c r="C3740" s="112" t="n">
        <v>437308642.41</v>
      </c>
    </row>
    <row r="3741" customFormat="false" ht="15" hidden="false" customHeight="false" outlineLevel="0" collapsed="false">
      <c r="B3741" s="100" t="s">
        <v>1183</v>
      </c>
      <c r="C3741" s="112" t="n">
        <v>724008430.19</v>
      </c>
    </row>
    <row r="3742" customFormat="false" ht="15" hidden="false" customHeight="false" outlineLevel="0" collapsed="false">
      <c r="B3742" s="100" t="s">
        <v>1348</v>
      </c>
      <c r="C3742" s="112" t="n">
        <v>647852.5</v>
      </c>
    </row>
    <row r="3743" customFormat="false" ht="15" hidden="false" customHeight="false" outlineLevel="0" collapsed="false">
      <c r="B3743" s="100" t="s">
        <v>1184</v>
      </c>
      <c r="C3743" s="112" t="n">
        <v>408112435.5</v>
      </c>
    </row>
    <row r="3744" customFormat="false" ht="15" hidden="false" customHeight="false" outlineLevel="0" collapsed="false">
      <c r="B3744" s="100" t="s">
        <v>1349</v>
      </c>
      <c r="C3744" s="112" t="n">
        <v>234594476.32</v>
      </c>
    </row>
    <row r="3745" customFormat="false" ht="15" hidden="false" customHeight="false" outlineLevel="0" collapsed="false">
      <c r="B3745" s="100" t="s">
        <v>1350</v>
      </c>
      <c r="C3745" s="112" t="n">
        <v>666738090.9</v>
      </c>
    </row>
    <row r="3746" customFormat="false" ht="15" hidden="false" customHeight="false" outlineLevel="0" collapsed="false">
      <c r="B3746" s="100" t="s">
        <v>1351</v>
      </c>
      <c r="C3746" s="112" t="n">
        <v>284543009.96</v>
      </c>
    </row>
    <row r="3747" customFormat="false" ht="15" hidden="false" customHeight="false" outlineLevel="0" collapsed="false">
      <c r="B3747" s="100" t="s">
        <v>1189</v>
      </c>
      <c r="C3747" s="112" t="n">
        <v>102524531.39</v>
      </c>
    </row>
    <row r="3748" customFormat="false" ht="15" hidden="false" customHeight="false" outlineLevel="0" collapsed="false">
      <c r="B3748" s="100" t="s">
        <v>1352</v>
      </c>
      <c r="C3748" s="112" t="n">
        <v>106543633.68</v>
      </c>
    </row>
    <row r="3749" customFormat="false" ht="15" hidden="false" customHeight="false" outlineLevel="0" collapsed="false">
      <c r="B3749" s="100" t="s">
        <v>1353</v>
      </c>
      <c r="C3749" s="112" t="n">
        <v>17502430.77</v>
      </c>
    </row>
    <row r="3750" customFormat="false" ht="15" hidden="false" customHeight="false" outlineLevel="0" collapsed="false">
      <c r="B3750" s="100" t="s">
        <v>1191</v>
      </c>
      <c r="C3750" s="112" t="n">
        <v>476169273.58</v>
      </c>
    </row>
    <row r="3751" customFormat="false" ht="15" hidden="false" customHeight="false" outlineLevel="0" collapsed="false">
      <c r="B3751" s="100" t="s">
        <v>1354</v>
      </c>
      <c r="C3751" s="112" t="n">
        <v>84172274.34</v>
      </c>
    </row>
    <row r="3752" customFormat="false" ht="15" hidden="false" customHeight="false" outlineLevel="0" collapsed="false">
      <c r="B3752" s="100" t="s">
        <v>1355</v>
      </c>
      <c r="C3752" s="112" t="n">
        <v>372039257.52</v>
      </c>
    </row>
    <row r="3753" customFormat="false" ht="15" hidden="false" customHeight="false" outlineLevel="0" collapsed="false">
      <c r="B3753" s="100" t="s">
        <v>1193</v>
      </c>
      <c r="C3753" s="112" t="n">
        <v>89277189.9</v>
      </c>
    </row>
    <row r="3754" customFormat="false" ht="15" hidden="false" customHeight="false" outlineLevel="0" collapsed="false">
      <c r="B3754" s="100" t="s">
        <v>1356</v>
      </c>
      <c r="C3754" s="112" t="n">
        <v>1092633.75</v>
      </c>
    </row>
    <row r="3755" customFormat="false" ht="15" hidden="false" customHeight="false" outlineLevel="0" collapsed="false">
      <c r="B3755" s="100" t="s">
        <v>1195</v>
      </c>
      <c r="C3755" s="112" t="n">
        <v>512453364.01</v>
      </c>
    </row>
    <row r="3756" customFormat="false" ht="15" hidden="false" customHeight="false" outlineLevel="0" collapsed="false">
      <c r="B3756" s="100" t="s">
        <v>1196</v>
      </c>
      <c r="C3756" s="112" t="n">
        <v>160065227.55</v>
      </c>
    </row>
    <row r="3757" customFormat="false" ht="15" hidden="false" customHeight="false" outlineLevel="0" collapsed="false">
      <c r="B3757" s="100" t="s">
        <v>1357</v>
      </c>
      <c r="C3757" s="112" t="n">
        <v>6074250</v>
      </c>
    </row>
    <row r="3758" customFormat="false" ht="15" hidden="false" customHeight="false" outlineLevel="0" collapsed="false">
      <c r="B3758" s="100" t="s">
        <v>1358</v>
      </c>
      <c r="C3758" s="112" t="n">
        <v>581159275.2</v>
      </c>
    </row>
    <row r="3759" customFormat="false" ht="15" hidden="false" customHeight="false" outlineLevel="0" collapsed="false">
      <c r="B3759" s="100" t="s">
        <v>1359</v>
      </c>
      <c r="C3759" s="112" t="n">
        <v>22140300.84</v>
      </c>
    </row>
    <row r="3760" customFormat="false" ht="15" hidden="false" customHeight="false" outlineLevel="0" collapsed="false">
      <c r="B3760" s="100" t="s">
        <v>1360</v>
      </c>
      <c r="C3760" s="112" t="n">
        <v>624234267.33</v>
      </c>
    </row>
    <row r="3761" customFormat="false" ht="15" hidden="false" customHeight="false" outlineLevel="0" collapsed="false">
      <c r="B3761" s="100" t="s">
        <v>1361</v>
      </c>
      <c r="C3761" s="112" t="n">
        <v>37285569.97</v>
      </c>
    </row>
    <row r="3762" customFormat="false" ht="15" hidden="false" customHeight="false" outlineLevel="0" collapsed="false">
      <c r="B3762" s="100" t="s">
        <v>1199</v>
      </c>
      <c r="C3762" s="112" t="n">
        <v>623138335.17</v>
      </c>
    </row>
    <row r="3763" customFormat="false" ht="15" hidden="false" customHeight="false" outlineLevel="0" collapsed="false">
      <c r="B3763" s="100" t="s">
        <v>1201</v>
      </c>
      <c r="C3763" s="112" t="n">
        <v>197103726.94</v>
      </c>
    </row>
    <row r="3764" customFormat="false" ht="15" hidden="false" customHeight="false" outlineLevel="0" collapsed="false">
      <c r="B3764" s="100" t="s">
        <v>1362</v>
      </c>
      <c r="C3764" s="112" t="n">
        <v>28108306.94</v>
      </c>
    </row>
    <row r="3765" customFormat="false" ht="15" hidden="false" customHeight="false" outlineLevel="0" collapsed="false">
      <c r="B3765" s="100" t="s">
        <v>1363</v>
      </c>
      <c r="C3765" s="112" t="n">
        <v>46472430</v>
      </c>
    </row>
    <row r="3766" customFormat="false" ht="15" hidden="false" customHeight="false" outlineLevel="0" collapsed="false">
      <c r="B3766" s="100" t="s">
        <v>1202</v>
      </c>
      <c r="C3766" s="112" t="n">
        <v>389347225.62</v>
      </c>
    </row>
    <row r="3767" customFormat="false" ht="15" hidden="false" customHeight="false" outlineLevel="0" collapsed="false">
      <c r="B3767" s="100" t="s">
        <v>1203</v>
      </c>
      <c r="C3767" s="112" t="n">
        <v>898126902.63</v>
      </c>
    </row>
    <row r="3768" customFormat="false" ht="15" hidden="false" customHeight="false" outlineLevel="0" collapsed="false">
      <c r="B3768" s="100" t="s">
        <v>1364</v>
      </c>
      <c r="C3768" s="112" t="n">
        <v>43380500.26</v>
      </c>
    </row>
    <row r="3769" customFormat="false" ht="15" hidden="false" customHeight="false" outlineLevel="0" collapsed="false">
      <c r="B3769" s="100" t="s">
        <v>1205</v>
      </c>
      <c r="C3769" s="112" t="n">
        <v>569982102.84</v>
      </c>
    </row>
    <row r="3770" customFormat="false" ht="15" hidden="false" customHeight="false" outlineLevel="0" collapsed="false">
      <c r="B3770" s="100" t="s">
        <v>1365</v>
      </c>
      <c r="C3770" s="112" t="n">
        <v>1363119190.22</v>
      </c>
    </row>
    <row r="3771" customFormat="false" ht="15" hidden="false" customHeight="false" outlineLevel="0" collapsed="false">
      <c r="B3771" s="100" t="s">
        <v>1366</v>
      </c>
      <c r="C3771" s="112" t="n">
        <v>94706435.17</v>
      </c>
    </row>
    <row r="3772" customFormat="false" ht="15" hidden="false" customHeight="false" outlineLevel="0" collapsed="false">
      <c r="B3772" s="100" t="s">
        <v>1367</v>
      </c>
      <c r="C3772" s="112" t="n">
        <v>757878643.18</v>
      </c>
    </row>
    <row r="3773" customFormat="false" ht="15" hidden="false" customHeight="false" outlineLevel="0" collapsed="false">
      <c r="B3773" s="100" t="s">
        <v>1206</v>
      </c>
      <c r="C3773" s="112" t="n">
        <v>285671792.54</v>
      </c>
    </row>
    <row r="3774" customFormat="false" ht="15" hidden="false" customHeight="false" outlineLevel="0" collapsed="false">
      <c r="B3774" s="100" t="s">
        <v>1368</v>
      </c>
      <c r="C3774" s="112" t="n">
        <v>1252812146.9</v>
      </c>
    </row>
    <row r="3775" customFormat="false" ht="15" hidden="false" customHeight="false" outlineLevel="0" collapsed="false">
      <c r="B3775" s="100" t="s">
        <v>1369</v>
      </c>
      <c r="C3775" s="112" t="n">
        <v>52900172.89</v>
      </c>
    </row>
    <row r="3776" customFormat="false" ht="15" hidden="false" customHeight="false" outlineLevel="0" collapsed="false">
      <c r="B3776" s="100" t="s">
        <v>1370</v>
      </c>
      <c r="C3776" s="112" t="n">
        <v>717542595.34</v>
      </c>
    </row>
    <row r="3777" customFormat="false" ht="15" hidden="false" customHeight="false" outlineLevel="0" collapsed="false">
      <c r="B3777" s="100" t="s">
        <v>1209</v>
      </c>
      <c r="C3777" s="112" t="n">
        <v>311652198.36</v>
      </c>
    </row>
    <row r="3778" customFormat="false" ht="15" hidden="false" customHeight="false" outlineLevel="0" collapsed="false">
      <c r="B3778" s="100" t="s">
        <v>1211</v>
      </c>
      <c r="C3778" s="112" t="n">
        <v>682000425</v>
      </c>
    </row>
    <row r="3779" customFormat="false" ht="15" hidden="false" customHeight="false" outlineLevel="0" collapsed="false">
      <c r="B3779" s="100" t="s">
        <v>1371</v>
      </c>
      <c r="C3779" s="112" t="n">
        <v>46070525</v>
      </c>
    </row>
    <row r="3780" customFormat="false" ht="15" hidden="false" customHeight="false" outlineLevel="0" collapsed="false">
      <c r="B3780" s="100" t="s">
        <v>1213</v>
      </c>
      <c r="C3780" s="112" t="n">
        <v>507106228.7</v>
      </c>
    </row>
    <row r="3781" customFormat="false" ht="15" hidden="false" customHeight="false" outlineLevel="0" collapsed="false">
      <c r="B3781" s="100" t="s">
        <v>1372</v>
      </c>
      <c r="C3781" s="112" t="n">
        <v>331602078.65</v>
      </c>
    </row>
    <row r="3782" customFormat="false" ht="15" hidden="false" customHeight="false" outlineLevel="0" collapsed="false">
      <c r="B3782" s="100" t="s">
        <v>1373</v>
      </c>
      <c r="C3782" s="112" t="n">
        <v>1577765</v>
      </c>
    </row>
    <row r="3783" customFormat="false" ht="15" hidden="false" customHeight="false" outlineLevel="0" collapsed="false">
      <c r="B3783" s="100" t="s">
        <v>1374</v>
      </c>
      <c r="C3783" s="112" t="n">
        <v>382207956.42</v>
      </c>
    </row>
    <row r="3784" customFormat="false" ht="15" hidden="false" customHeight="false" outlineLevel="0" collapsed="false">
      <c r="B3784" s="100" t="s">
        <v>1375</v>
      </c>
      <c r="C3784" s="112" t="n">
        <v>1827637.5</v>
      </c>
    </row>
    <row r="3785" customFormat="false" ht="15" hidden="false" customHeight="false" outlineLevel="0" collapsed="false">
      <c r="B3785" s="100" t="s">
        <v>1376</v>
      </c>
      <c r="C3785" s="112" t="n">
        <v>587257241.8</v>
      </c>
    </row>
    <row r="3786" customFormat="false" ht="15" hidden="false" customHeight="false" outlineLevel="0" collapsed="false">
      <c r="B3786" s="100" t="s">
        <v>1218</v>
      </c>
      <c r="C3786" s="112" t="n">
        <v>204517316.18</v>
      </c>
    </row>
    <row r="3787" customFormat="false" ht="15" hidden="false" customHeight="false" outlineLevel="0" collapsed="false">
      <c r="B3787" s="100" t="s">
        <v>1220</v>
      </c>
      <c r="C3787" s="112" t="n">
        <v>1557698206.91</v>
      </c>
    </row>
    <row r="3788" customFormat="false" ht="15" hidden="false" customHeight="false" outlineLevel="0" collapsed="false">
      <c r="B3788" s="100" t="s">
        <v>1222</v>
      </c>
      <c r="C3788" s="112" t="n">
        <v>16651607.45</v>
      </c>
    </row>
    <row r="3789" customFormat="false" ht="15" hidden="false" customHeight="false" outlineLevel="0" collapsed="false">
      <c r="B3789" s="100" t="s">
        <v>1377</v>
      </c>
      <c r="C3789" s="112" t="n">
        <v>321916503.35</v>
      </c>
    </row>
    <row r="3790" customFormat="false" ht="15" hidden="false" customHeight="false" outlineLevel="0" collapsed="false">
      <c r="B3790" s="100" t="s">
        <v>1378</v>
      </c>
      <c r="C3790" s="112" t="n">
        <v>3213326660.67</v>
      </c>
    </row>
    <row r="3791" customFormat="false" ht="15" hidden="false" customHeight="false" outlineLevel="0" collapsed="false">
      <c r="B3791" s="100" t="s">
        <v>1226</v>
      </c>
      <c r="C3791" s="112" t="n">
        <v>790327029.94</v>
      </c>
    </row>
    <row r="3792" customFormat="false" ht="15" hidden="false" customHeight="false" outlineLevel="0" collapsed="false">
      <c r="B3792" s="100" t="s">
        <v>1379</v>
      </c>
      <c r="C3792" s="112" t="n">
        <v>548922618.75</v>
      </c>
    </row>
    <row r="3793" customFormat="false" ht="15" hidden="false" customHeight="false" outlineLevel="0" collapsed="false">
      <c r="B3793" s="100" t="s">
        <v>1380</v>
      </c>
      <c r="C3793" s="112" t="n">
        <v>1457166040.29</v>
      </c>
    </row>
    <row r="3794" customFormat="false" ht="15" hidden="false" customHeight="false" outlineLevel="0" collapsed="false">
      <c r="B3794" s="100" t="s">
        <v>1381</v>
      </c>
      <c r="C3794" s="112" t="n">
        <v>25776720.33</v>
      </c>
    </row>
    <row r="3795" customFormat="false" ht="15" hidden="false" customHeight="false" outlineLevel="0" collapsed="false">
      <c r="B3795" s="100" t="s">
        <v>1228</v>
      </c>
      <c r="C3795" s="112" t="n">
        <v>1071461414.22</v>
      </c>
    </row>
    <row r="3796" customFormat="false" ht="15" hidden="false" customHeight="false" outlineLevel="0" collapsed="false">
      <c r="B3796" s="100" t="s">
        <v>1382</v>
      </c>
      <c r="C3796" s="112" t="n">
        <v>11902800</v>
      </c>
    </row>
    <row r="3797" customFormat="false" ht="15" hidden="false" customHeight="false" outlineLevel="0" collapsed="false">
      <c r="B3797" s="100" t="s">
        <v>1383</v>
      </c>
      <c r="C3797" s="112" t="n">
        <v>526526225.64</v>
      </c>
    </row>
    <row r="3798" customFormat="false" ht="15" hidden="false" customHeight="false" outlineLevel="0" collapsed="false">
      <c r="B3798" s="100" t="s">
        <v>1384</v>
      </c>
      <c r="C3798" s="112" t="n">
        <v>149443243.11</v>
      </c>
    </row>
    <row r="3799" customFormat="false" ht="15" hidden="false" customHeight="false" outlineLevel="0" collapsed="false">
      <c r="B3799" s="100" t="s">
        <v>1385</v>
      </c>
      <c r="C3799" s="112" t="n">
        <v>2887572367.08</v>
      </c>
    </row>
    <row r="3800" customFormat="false" ht="15" hidden="false" customHeight="false" outlineLevel="0" collapsed="false">
      <c r="B3800" s="100" t="s">
        <v>1386</v>
      </c>
      <c r="C3800" s="112" t="n">
        <v>162446983.83</v>
      </c>
    </row>
    <row r="3801" customFormat="false" ht="15" hidden="false" customHeight="false" outlineLevel="0" collapsed="false">
      <c r="B3801" s="100" t="s">
        <v>1232</v>
      </c>
      <c r="C3801" s="112" t="n">
        <v>76961161.85</v>
      </c>
    </row>
    <row r="3802" customFormat="false" ht="15" hidden="false" customHeight="false" outlineLevel="0" collapsed="false">
      <c r="B3802" s="100" t="s">
        <v>1387</v>
      </c>
      <c r="C3802" s="112" t="n">
        <v>21879477.29</v>
      </c>
    </row>
    <row r="3803" customFormat="false" ht="15" hidden="false" customHeight="false" outlineLevel="0" collapsed="false">
      <c r="B3803" s="100" t="s">
        <v>1388</v>
      </c>
      <c r="C3803" s="112" t="n">
        <v>624310772.59</v>
      </c>
    </row>
    <row r="3804" customFormat="false" ht="15" hidden="false" customHeight="false" outlineLevel="0" collapsed="false">
      <c r="B3804" s="100" t="s">
        <v>1389</v>
      </c>
      <c r="C3804" s="112" t="n">
        <v>487631.25</v>
      </c>
    </row>
    <row r="3805" customFormat="false" ht="15" hidden="false" customHeight="false" outlineLevel="0" collapsed="false">
      <c r="B3805" s="100" t="s">
        <v>1390</v>
      </c>
      <c r="C3805" s="112" t="n">
        <v>789345</v>
      </c>
    </row>
    <row r="3806" customFormat="false" ht="15" hidden="false" customHeight="false" outlineLevel="0" collapsed="false">
      <c r="B3806" s="100" t="s">
        <v>1391</v>
      </c>
      <c r="C3806" s="112" t="n">
        <v>44475298.56</v>
      </c>
    </row>
    <row r="3807" customFormat="false" ht="15" hidden="false" customHeight="false" outlineLevel="0" collapsed="false">
      <c r="B3807" s="100" t="s">
        <v>1392</v>
      </c>
      <c r="C3807" s="112" t="n">
        <v>82624095.14</v>
      </c>
    </row>
    <row r="3808" customFormat="false" ht="15" hidden="false" customHeight="false" outlineLevel="0" collapsed="false">
      <c r="B3808" s="100" t="s">
        <v>1234</v>
      </c>
      <c r="C3808" s="112" t="n">
        <v>870248731.64</v>
      </c>
    </row>
    <row r="3809" customFormat="false" ht="15" hidden="false" customHeight="false" outlineLevel="0" collapsed="false">
      <c r="B3809" s="100" t="s">
        <v>1393</v>
      </c>
      <c r="C3809" s="112" t="n">
        <v>1250386960.78</v>
      </c>
    </row>
    <row r="3810" customFormat="false" ht="15" hidden="false" customHeight="false" outlineLevel="0" collapsed="false">
      <c r="B3810" s="100" t="s">
        <v>1235</v>
      </c>
      <c r="C3810" s="112" t="n">
        <v>451011781.1</v>
      </c>
    </row>
    <row r="3811" customFormat="false" ht="15" hidden="false" customHeight="false" outlineLevel="0" collapsed="false">
      <c r="B3811" s="100" t="s">
        <v>1394</v>
      </c>
      <c r="C3811" s="112" t="n">
        <v>94279153.44</v>
      </c>
    </row>
    <row r="3812" customFormat="false" ht="15" hidden="false" customHeight="false" outlineLevel="0" collapsed="false">
      <c r="B3812" s="100" t="s">
        <v>1395</v>
      </c>
      <c r="C3812" s="112" t="n">
        <v>391053525.68</v>
      </c>
    </row>
    <row r="3813" customFormat="false" ht="15" hidden="false" customHeight="false" outlineLevel="0" collapsed="false">
      <c r="B3813" s="100" t="s">
        <v>1237</v>
      </c>
      <c r="C3813" s="112" t="n">
        <v>23306500</v>
      </c>
    </row>
    <row r="3814" customFormat="false" ht="15" hidden="false" customHeight="false" outlineLevel="0" collapsed="false">
      <c r="B3814" s="100" t="s">
        <v>1239</v>
      </c>
      <c r="C3814" s="112" t="n">
        <v>151186332.6</v>
      </c>
    </row>
    <row r="3815" customFormat="false" ht="15" hidden="false" customHeight="false" outlineLevel="0" collapsed="false">
      <c r="B3815" s="100" t="s">
        <v>1396</v>
      </c>
      <c r="C3815" s="112" t="n">
        <v>56800934.43</v>
      </c>
    </row>
    <row r="3816" customFormat="false" ht="15" hidden="false" customHeight="false" outlineLevel="0" collapsed="false">
      <c r="B3816" s="100" t="s">
        <v>1240</v>
      </c>
      <c r="C3816" s="112" t="n">
        <v>569801030.74</v>
      </c>
    </row>
    <row r="3817" customFormat="false" ht="15" hidden="false" customHeight="false" outlineLevel="0" collapsed="false">
      <c r="B3817" s="100" t="s">
        <v>1243</v>
      </c>
      <c r="C3817" s="112" t="n">
        <v>378272924.09</v>
      </c>
    </row>
    <row r="3818" customFormat="false" ht="15" hidden="false" customHeight="false" outlineLevel="0" collapsed="false">
      <c r="B3818" s="100" t="s">
        <v>1397</v>
      </c>
      <c r="C3818" s="112" t="n">
        <v>38250437.11</v>
      </c>
    </row>
    <row r="3819" customFormat="false" ht="15" hidden="false" customHeight="false" outlineLevel="0" collapsed="false">
      <c r="B3819" s="100" t="s">
        <v>1398</v>
      </c>
      <c r="C3819" s="112" t="n">
        <v>174811980</v>
      </c>
    </row>
    <row r="3820" customFormat="false" ht="15" hidden="false" customHeight="false" outlineLevel="0" collapsed="false">
      <c r="B3820" s="100" t="s">
        <v>1399</v>
      </c>
      <c r="C3820" s="112" t="n">
        <v>790106861.43</v>
      </c>
    </row>
    <row r="3821" customFormat="false" ht="15" hidden="false" customHeight="false" outlineLevel="0" collapsed="false">
      <c r="B3821" s="100" t="s">
        <v>1400</v>
      </c>
      <c r="C3821" s="112" t="n">
        <v>142973657.07</v>
      </c>
    </row>
    <row r="3822" customFormat="false" ht="15" hidden="false" customHeight="false" outlineLevel="0" collapsed="false">
      <c r="B3822" s="100" t="s">
        <v>1401</v>
      </c>
      <c r="C3822" s="112" t="n">
        <v>138977487.35</v>
      </c>
    </row>
    <row r="3823" customFormat="false" ht="15" hidden="false" customHeight="false" outlineLevel="0" collapsed="false">
      <c r="B3823" s="100" t="s">
        <v>1244</v>
      </c>
      <c r="C3823" s="112" t="n">
        <v>334895523.64</v>
      </c>
    </row>
    <row r="3824" customFormat="false" ht="15" hidden="false" customHeight="false" outlineLevel="0" collapsed="false">
      <c r="B3824" s="100" t="s">
        <v>1402</v>
      </c>
      <c r="C3824" s="112" t="n">
        <v>65104680.29</v>
      </c>
    </row>
    <row r="3825" customFormat="false" ht="15" hidden="false" customHeight="false" outlineLevel="0" collapsed="false">
      <c r="B3825" s="100" t="s">
        <v>1403</v>
      </c>
      <c r="C3825" s="112" t="n">
        <v>2922068038.08</v>
      </c>
    </row>
    <row r="3826" customFormat="false" ht="15" hidden="false" customHeight="false" outlineLevel="0" collapsed="false">
      <c r="B3826" s="100" t="s">
        <v>1404</v>
      </c>
      <c r="C3826" s="112" t="n">
        <v>4889439.36</v>
      </c>
    </row>
    <row r="3827" customFormat="false" ht="15" hidden="false" customHeight="false" outlineLevel="0" collapsed="false">
      <c r="B3827" s="100" t="s">
        <v>1405</v>
      </c>
      <c r="C3827" s="112" t="n">
        <v>1307473235.04</v>
      </c>
    </row>
    <row r="3828" customFormat="false" ht="15" hidden="false" customHeight="false" outlineLevel="0" collapsed="false">
      <c r="B3828" s="100" t="s">
        <v>1406</v>
      </c>
      <c r="C3828" s="112" t="n">
        <v>104672718.45</v>
      </c>
    </row>
    <row r="3829" customFormat="false" ht="15" hidden="false" customHeight="false" outlineLevel="0" collapsed="false">
      <c r="B3829" s="100" t="s">
        <v>1245</v>
      </c>
      <c r="C3829" s="112" t="n">
        <v>621380125.5</v>
      </c>
    </row>
    <row r="3830" customFormat="false" ht="15" hidden="false" customHeight="false" outlineLevel="0" collapsed="false">
      <c r="B3830" s="100" t="s">
        <v>1246</v>
      </c>
      <c r="C3830" s="112" t="n">
        <v>614089598.46</v>
      </c>
    </row>
    <row r="3831" customFormat="false" ht="15" hidden="false" customHeight="false" outlineLevel="0" collapsed="false">
      <c r="B3831" s="100" t="s">
        <v>1407</v>
      </c>
      <c r="C3831" s="112" t="n">
        <v>884056.25</v>
      </c>
    </row>
    <row r="3832" customFormat="false" ht="15" hidden="false" customHeight="false" outlineLevel="0" collapsed="false">
      <c r="B3832" s="100" t="s">
        <v>1248</v>
      </c>
      <c r="C3832" s="112" t="n">
        <v>1462500173.44</v>
      </c>
    </row>
    <row r="3833" customFormat="false" ht="15" hidden="false" customHeight="false" outlineLevel="0" collapsed="false">
      <c r="B3833" s="100" t="s">
        <v>1408</v>
      </c>
      <c r="C3833" s="112" t="n">
        <v>597373962.16</v>
      </c>
    </row>
    <row r="3834" customFormat="false" ht="15" hidden="false" customHeight="false" outlineLevel="0" collapsed="false">
      <c r="B3834" s="100" t="s">
        <v>1250</v>
      </c>
      <c r="C3834" s="112" t="n">
        <v>207745353.1</v>
      </c>
    </row>
    <row r="3835" customFormat="false" ht="15" hidden="false" customHeight="false" outlineLevel="0" collapsed="false">
      <c r="B3835" s="100" t="s">
        <v>1409</v>
      </c>
      <c r="C3835" s="112" t="n">
        <v>135147507.3</v>
      </c>
    </row>
    <row r="3836" customFormat="false" ht="15" hidden="false" customHeight="false" outlineLevel="0" collapsed="false">
      <c r="B3836" s="100" t="s">
        <v>1410</v>
      </c>
      <c r="C3836" s="112" t="n">
        <v>2382795</v>
      </c>
    </row>
    <row r="3837" customFormat="false" ht="15" hidden="false" customHeight="false" outlineLevel="0" collapsed="false">
      <c r="B3837" s="100" t="s">
        <v>1411</v>
      </c>
      <c r="C3837" s="112" t="n">
        <v>93953600.29</v>
      </c>
    </row>
    <row r="3838" customFormat="false" ht="15" hidden="false" customHeight="false" outlineLevel="0" collapsed="false">
      <c r="B3838" s="100" t="s">
        <v>1252</v>
      </c>
      <c r="C3838" s="112" t="n">
        <v>266126011.4</v>
      </c>
    </row>
    <row r="3839" customFormat="false" ht="15" hidden="false" customHeight="false" outlineLevel="0" collapsed="false">
      <c r="B3839" s="100" t="s">
        <v>1412</v>
      </c>
      <c r="C3839" s="112" t="n">
        <v>847197090.87</v>
      </c>
    </row>
    <row r="3840" customFormat="false" ht="15" hidden="false" customHeight="false" outlineLevel="0" collapsed="false">
      <c r="B3840" s="100" t="s">
        <v>1413</v>
      </c>
      <c r="C3840" s="112" t="n">
        <v>6610035</v>
      </c>
    </row>
    <row r="3841" customFormat="false" ht="15" hidden="false" customHeight="false" outlineLevel="0" collapsed="false">
      <c r="B3841" s="100" t="s">
        <v>1414</v>
      </c>
      <c r="C3841" s="112" t="n">
        <v>990446333.42</v>
      </c>
    </row>
    <row r="3842" customFormat="false" ht="15" hidden="false" customHeight="false" outlineLevel="0" collapsed="false">
      <c r="B3842" s="100" t="s">
        <v>1415</v>
      </c>
      <c r="C3842" s="112" t="n">
        <v>216046160.9</v>
      </c>
    </row>
    <row r="3843" customFormat="false" ht="15" hidden="false" customHeight="false" outlineLevel="0" collapsed="false">
      <c r="B3843" s="100" t="s">
        <v>1416</v>
      </c>
      <c r="C3843" s="112" t="n">
        <v>3353520</v>
      </c>
    </row>
    <row r="3844" customFormat="false" ht="15" hidden="false" customHeight="false" outlineLevel="0" collapsed="false">
      <c r="B3844" s="100" t="s">
        <v>1255</v>
      </c>
      <c r="C3844" s="112" t="n">
        <v>627720917.72</v>
      </c>
    </row>
    <row r="3845" customFormat="false" ht="15" hidden="false" customHeight="false" outlineLevel="0" collapsed="false">
      <c r="B3845" s="100" t="s">
        <v>1417</v>
      </c>
      <c r="C3845" s="112" t="n">
        <v>93504589.85</v>
      </c>
    </row>
    <row r="3846" customFormat="false" ht="15" hidden="false" customHeight="false" outlineLevel="0" collapsed="false">
      <c r="B3846" s="100" t="s">
        <v>1256</v>
      </c>
      <c r="C3846" s="112" t="n">
        <v>234549592.4</v>
      </c>
    </row>
    <row r="3847" customFormat="false" ht="15" hidden="false" customHeight="false" outlineLevel="0" collapsed="false">
      <c r="B3847" s="100" t="s">
        <v>1418</v>
      </c>
      <c r="C3847" s="112" t="n">
        <v>24636600.8</v>
      </c>
    </row>
    <row r="3848" customFormat="false" ht="15" hidden="false" customHeight="false" outlineLevel="0" collapsed="false">
      <c r="B3848" s="100" t="s">
        <v>1257</v>
      </c>
      <c r="C3848" s="112" t="n">
        <v>411855357.13</v>
      </c>
    </row>
    <row r="3849" customFormat="false" ht="15" hidden="false" customHeight="false" outlineLevel="0" collapsed="false">
      <c r="B3849" s="100" t="s">
        <v>1419</v>
      </c>
      <c r="C3849" s="112" t="n">
        <v>77867965.49</v>
      </c>
    </row>
    <row r="3850" customFormat="false" ht="15" hidden="false" customHeight="false" outlineLevel="0" collapsed="false">
      <c r="B3850" s="100" t="s">
        <v>1420</v>
      </c>
      <c r="C3850" s="112" t="n">
        <v>1281873701.64</v>
      </c>
    </row>
    <row r="3851" customFormat="false" ht="15" hidden="false" customHeight="false" outlineLevel="0" collapsed="false">
      <c r="B3851" s="100" t="s">
        <v>1259</v>
      </c>
      <c r="C3851" s="112" t="n">
        <v>108167553</v>
      </c>
    </row>
    <row r="3852" customFormat="false" ht="15" hidden="false" customHeight="false" outlineLevel="0" collapsed="false">
      <c r="B3852" s="100" t="s">
        <v>1421</v>
      </c>
      <c r="C3852" s="112" t="n">
        <v>1002150</v>
      </c>
    </row>
    <row r="3853" customFormat="false" ht="15" hidden="false" customHeight="false" outlineLevel="0" collapsed="false">
      <c r="B3853" s="100" t="s">
        <v>1261</v>
      </c>
      <c r="C3853" s="112" t="n">
        <v>705844891.6</v>
      </c>
    </row>
    <row r="3854" customFormat="false" ht="15" hidden="false" customHeight="false" outlineLevel="0" collapsed="false">
      <c r="B3854" s="100" t="s">
        <v>1422</v>
      </c>
      <c r="C3854" s="112" t="n">
        <v>5648050</v>
      </c>
    </row>
    <row r="3855" customFormat="false" ht="15" hidden="false" customHeight="false" outlineLevel="0" collapsed="false">
      <c r="B3855" s="100" t="s">
        <v>1423</v>
      </c>
      <c r="C3855" s="112" t="n">
        <v>845524500.77</v>
      </c>
    </row>
    <row r="3856" customFormat="false" ht="15" hidden="false" customHeight="false" outlineLevel="0" collapsed="false">
      <c r="B3856" s="100" t="s">
        <v>1424</v>
      </c>
      <c r="C3856" s="112" t="n">
        <v>1114875</v>
      </c>
    </row>
    <row r="3857" customFormat="false" ht="15" hidden="false" customHeight="false" outlineLevel="0" collapsed="false">
      <c r="B3857" s="100" t="s">
        <v>1262</v>
      </c>
      <c r="C3857" s="112" t="n">
        <v>392508426.98</v>
      </c>
    </row>
    <row r="3858" customFormat="false" ht="15" hidden="false" customHeight="false" outlineLevel="0" collapsed="false">
      <c r="B3858" s="100" t="s">
        <v>1263</v>
      </c>
      <c r="C3858" s="112" t="n">
        <v>57745057.57</v>
      </c>
    </row>
    <row r="3859" customFormat="false" ht="15" hidden="false" customHeight="false" outlineLevel="0" collapsed="false">
      <c r="B3859" s="100" t="s">
        <v>1264</v>
      </c>
      <c r="C3859" s="112" t="n">
        <v>327828540.78</v>
      </c>
    </row>
    <row r="3860" customFormat="false" ht="15" hidden="false" customHeight="false" outlineLevel="0" collapsed="false">
      <c r="B3860" s="100" t="s">
        <v>1425</v>
      </c>
      <c r="C3860" s="112" t="n">
        <v>7807140.24</v>
      </c>
    </row>
    <row r="3861" customFormat="false" ht="15" hidden="false" customHeight="false" outlineLevel="0" collapsed="false">
      <c r="B3861" s="100" t="s">
        <v>1426</v>
      </c>
      <c r="C3861" s="112" t="n">
        <v>110850630.88</v>
      </c>
    </row>
    <row r="3862" customFormat="false" ht="15" hidden="false" customHeight="false" outlineLevel="0" collapsed="false">
      <c r="B3862" s="100" t="s">
        <v>1266</v>
      </c>
      <c r="C3862" s="112" t="n">
        <v>22354150</v>
      </c>
    </row>
    <row r="3863" customFormat="false" ht="15" hidden="false" customHeight="false" outlineLevel="0" collapsed="false">
      <c r="B3863" s="100" t="s">
        <v>1427</v>
      </c>
      <c r="C3863" s="112" t="n">
        <v>33353775.07</v>
      </c>
    </row>
    <row r="3864" customFormat="false" ht="15" hidden="false" customHeight="false" outlineLevel="0" collapsed="false">
      <c r="B3864" s="100" t="s">
        <v>1428</v>
      </c>
      <c r="C3864" s="112" t="n">
        <v>17870982.68</v>
      </c>
    </row>
    <row r="3865" customFormat="false" ht="15" hidden="false" customHeight="false" outlineLevel="0" collapsed="false">
      <c r="B3865" s="100" t="s">
        <v>1269</v>
      </c>
      <c r="C3865" s="112" t="n">
        <v>365573256.07</v>
      </c>
    </row>
    <row r="3866" customFormat="false" ht="15" hidden="false" customHeight="false" outlineLevel="0" collapsed="false">
      <c r="B3866" s="100" t="s">
        <v>1429</v>
      </c>
      <c r="C3866" s="112" t="n">
        <v>6614028</v>
      </c>
    </row>
    <row r="3867" customFormat="false" ht="15" hidden="false" customHeight="false" outlineLevel="0" collapsed="false">
      <c r="B3867" s="100" t="s">
        <v>1271</v>
      </c>
      <c r="C3867" s="112" t="n">
        <v>488478466.79</v>
      </c>
    </row>
    <row r="3868" customFormat="false" ht="15" hidden="false" customHeight="false" outlineLevel="0" collapsed="false">
      <c r="B3868" s="100" t="s">
        <v>1430</v>
      </c>
      <c r="C3868" s="112" t="n">
        <v>1120762.5</v>
      </c>
    </row>
    <row r="3869" customFormat="false" ht="15" hidden="false" customHeight="false" outlineLevel="0" collapsed="false">
      <c r="B3869" s="100" t="s">
        <v>1273</v>
      </c>
      <c r="C3869" s="112" t="n">
        <v>472327837.65</v>
      </c>
    </row>
    <row r="3870" customFormat="false" ht="15" hidden="false" customHeight="false" outlineLevel="0" collapsed="false">
      <c r="B3870" s="100" t="s">
        <v>1431</v>
      </c>
      <c r="C3870" s="112" t="n">
        <v>1242103107.08</v>
      </c>
    </row>
    <row r="3871" customFormat="false" ht="15" hidden="false" customHeight="false" outlineLevel="0" collapsed="false">
      <c r="B3871" s="100" t="s">
        <v>1432</v>
      </c>
      <c r="C3871" s="112" t="n">
        <v>35756493.93</v>
      </c>
    </row>
    <row r="3872" customFormat="false" ht="15" hidden="false" customHeight="false" outlineLevel="0" collapsed="false">
      <c r="B3872" s="100" t="s">
        <v>1433</v>
      </c>
      <c r="C3872" s="112" t="n">
        <v>4769477.5</v>
      </c>
    </row>
    <row r="3873" customFormat="false" ht="15" hidden="false" customHeight="false" outlineLevel="0" collapsed="false">
      <c r="B3873" s="100" t="s">
        <v>1434</v>
      </c>
      <c r="C3873" s="112" t="n">
        <v>621635034.95</v>
      </c>
    </row>
    <row r="3874" customFormat="false" ht="15" hidden="false" customHeight="false" outlineLevel="0" collapsed="false">
      <c r="B3874" s="100" t="s">
        <v>1435</v>
      </c>
      <c r="C3874" s="112" t="n">
        <v>115253730.96</v>
      </c>
    </row>
    <row r="3875" customFormat="false" ht="15" hidden="false" customHeight="false" outlineLevel="0" collapsed="false">
      <c r="B3875" s="100" t="s">
        <v>1279</v>
      </c>
      <c r="C3875" s="112" t="n">
        <v>34875231.44</v>
      </c>
    </row>
    <row r="3876" customFormat="false" ht="15" hidden="false" customHeight="false" outlineLevel="0" collapsed="false">
      <c r="B3876" s="100" t="s">
        <v>1280</v>
      </c>
      <c r="C3876" s="112" t="n">
        <v>169540528.85</v>
      </c>
    </row>
    <row r="3877" customFormat="false" ht="15" hidden="false" customHeight="false" outlineLevel="0" collapsed="false">
      <c r="B3877" s="100" t="s">
        <v>1436</v>
      </c>
      <c r="C3877" s="112" t="n">
        <v>98383658.45</v>
      </c>
    </row>
    <row r="3878" customFormat="false" ht="15" hidden="false" customHeight="false" outlineLevel="0" collapsed="false">
      <c r="B3878" s="100" t="s">
        <v>1282</v>
      </c>
      <c r="C3878" s="112" t="n">
        <v>144946379.89</v>
      </c>
    </row>
    <row r="3879" customFormat="false" ht="15" hidden="false" customHeight="false" outlineLevel="0" collapsed="false">
      <c r="B3879" s="100" t="s">
        <v>1283</v>
      </c>
      <c r="C3879" s="112" t="n">
        <v>431309051.93</v>
      </c>
    </row>
    <row r="3880" customFormat="false" ht="15" hidden="false" customHeight="false" outlineLevel="0" collapsed="false">
      <c r="B3880" s="100" t="s">
        <v>1285</v>
      </c>
      <c r="C3880" s="112" t="n">
        <v>248572744.42</v>
      </c>
    </row>
    <row r="3881" customFormat="false" ht="15" hidden="false" customHeight="false" outlineLevel="0" collapsed="false">
      <c r="B3881" s="100" t="s">
        <v>1437</v>
      </c>
      <c r="C3881" s="112" t="n">
        <v>4253079.48</v>
      </c>
    </row>
    <row r="3882" customFormat="false" ht="15" hidden="false" customHeight="false" outlineLevel="0" collapsed="false">
      <c r="B3882" s="100" t="s">
        <v>1438</v>
      </c>
      <c r="C3882" s="112" t="n">
        <v>260419753.56</v>
      </c>
    </row>
    <row r="3883" customFormat="false" ht="15" hidden="false" customHeight="false" outlineLevel="0" collapsed="false">
      <c r="B3883" s="100" t="s">
        <v>1439</v>
      </c>
      <c r="C3883" s="112" t="n">
        <v>30910954.2</v>
      </c>
    </row>
    <row r="3884" customFormat="false" ht="15" hidden="false" customHeight="false" outlineLevel="0" collapsed="false">
      <c r="B3884" s="100" t="s">
        <v>1440</v>
      </c>
      <c r="C3884" s="112" t="n">
        <v>11803050</v>
      </c>
    </row>
    <row r="3885" customFormat="false" ht="15" hidden="false" customHeight="false" outlineLevel="0" collapsed="false">
      <c r="B3885" s="100" t="s">
        <v>1288</v>
      </c>
      <c r="C3885" s="112" t="n">
        <v>198539516.74</v>
      </c>
    </row>
    <row r="3886" customFormat="false" ht="15" hidden="false" customHeight="false" outlineLevel="0" collapsed="false">
      <c r="B3886" s="100" t="s">
        <v>1441</v>
      </c>
      <c r="C3886" s="112" t="n">
        <v>837813762.13</v>
      </c>
    </row>
    <row r="3887" customFormat="false" ht="15" hidden="false" customHeight="false" outlineLevel="0" collapsed="false">
      <c r="B3887" s="100" t="s">
        <v>1291</v>
      </c>
      <c r="C3887" s="112" t="n">
        <v>313312702.4</v>
      </c>
    </row>
    <row r="3888" customFormat="false" ht="15" hidden="false" customHeight="false" outlineLevel="0" collapsed="false">
      <c r="B3888" s="100" t="s">
        <v>1294</v>
      </c>
      <c r="C3888" s="112" t="n">
        <v>204797149.94</v>
      </c>
    </row>
    <row r="3889" customFormat="false" ht="15" hidden="false" customHeight="false" outlineLevel="0" collapsed="false">
      <c r="B3889" s="100" t="s">
        <v>1442</v>
      </c>
      <c r="C3889" s="112" t="n">
        <v>102975172.77</v>
      </c>
    </row>
    <row r="3890" customFormat="false" ht="15" hidden="false" customHeight="false" outlineLevel="0" collapsed="false">
      <c r="B3890" s="100" t="s">
        <v>1296</v>
      </c>
      <c r="C3890" s="112" t="n">
        <v>279675667.73</v>
      </c>
    </row>
    <row r="3891" customFormat="false" ht="15" hidden="false" customHeight="false" outlineLevel="0" collapsed="false">
      <c r="B3891" s="100" t="s">
        <v>1443</v>
      </c>
      <c r="C3891" s="112" t="n">
        <v>398236007.19</v>
      </c>
    </row>
    <row r="3892" customFormat="false" ht="15" hidden="false" customHeight="false" outlineLevel="0" collapsed="false">
      <c r="B3892" s="100" t="s">
        <v>1444</v>
      </c>
      <c r="C3892" s="112" t="n">
        <v>187084950.8</v>
      </c>
    </row>
    <row r="3893" customFormat="false" ht="15" hidden="false" customHeight="false" outlineLevel="0" collapsed="false">
      <c r="B3893" s="100" t="s">
        <v>1445</v>
      </c>
      <c r="C3893" s="112" t="n">
        <v>639877813.2</v>
      </c>
    </row>
    <row r="3894" customFormat="false" ht="15" hidden="false" customHeight="false" outlineLevel="0" collapsed="false">
      <c r="B3894" s="100" t="s">
        <v>1299</v>
      </c>
      <c r="C3894" s="112" t="n">
        <v>1561263290.41</v>
      </c>
    </row>
    <row r="3895" customFormat="false" ht="15" hidden="false" customHeight="false" outlineLevel="0" collapsed="false">
      <c r="B3895" s="100" t="s">
        <v>1301</v>
      </c>
      <c r="C3895" s="112" t="n">
        <v>412602410.13</v>
      </c>
    </row>
    <row r="3896" customFormat="false" ht="15" hidden="false" customHeight="false" outlineLevel="0" collapsed="false">
      <c r="B3896" s="100" t="s">
        <v>1446</v>
      </c>
      <c r="C3896" s="112" t="n">
        <v>44924061.75</v>
      </c>
    </row>
    <row r="3897" customFormat="false" ht="15" hidden="false" customHeight="false" outlineLevel="0" collapsed="false">
      <c r="B3897" s="100" t="s">
        <v>1447</v>
      </c>
      <c r="C3897" s="112" t="n">
        <v>668801050.2</v>
      </c>
    </row>
    <row r="3898" customFormat="false" ht="15" hidden="false" customHeight="false" outlineLevel="0" collapsed="false">
      <c r="B3898" s="100" t="s">
        <v>1448</v>
      </c>
      <c r="C3898" s="112" t="n">
        <v>98362274.7</v>
      </c>
    </row>
    <row r="3899" customFormat="false" ht="15" hidden="false" customHeight="false" outlineLevel="0" collapsed="false">
      <c r="B3899" s="100" t="s">
        <v>1449</v>
      </c>
      <c r="C3899" s="112" t="n">
        <v>731800075.09</v>
      </c>
    </row>
    <row r="3900" customFormat="false" ht="15" hidden="false" customHeight="false" outlineLevel="0" collapsed="false">
      <c r="B3900" s="100" t="s">
        <v>1303</v>
      </c>
      <c r="C3900" s="112" t="n">
        <v>2483971168.95</v>
      </c>
    </row>
    <row r="3901" customFormat="false" ht="15" hidden="false" customHeight="false" outlineLevel="0" collapsed="false">
      <c r="B3901" s="100" t="s">
        <v>1305</v>
      </c>
      <c r="C3901" s="112" t="n">
        <v>646296016.24</v>
      </c>
    </row>
    <row r="3902" customFormat="false" ht="15" hidden="false" customHeight="false" outlineLevel="0" collapsed="false">
      <c r="B3902" s="100" t="s">
        <v>1450</v>
      </c>
      <c r="C3902" s="112" t="n">
        <v>11351018.75</v>
      </c>
    </row>
    <row r="3903" customFormat="false" ht="15" hidden="false" customHeight="false" outlineLevel="0" collapsed="false">
      <c r="B3903" s="100" t="s">
        <v>1307</v>
      </c>
      <c r="C3903" s="112" t="n">
        <v>679766454.3</v>
      </c>
    </row>
    <row r="3904" customFormat="false" ht="15" hidden="false" customHeight="false" outlineLevel="0" collapsed="false">
      <c r="B3904" s="100" t="s">
        <v>1451</v>
      </c>
      <c r="C3904" s="112" t="n">
        <v>201460934.38</v>
      </c>
    </row>
    <row r="3905" customFormat="false" ht="15" hidden="false" customHeight="false" outlineLevel="0" collapsed="false">
      <c r="B3905" s="100" t="s">
        <v>1452</v>
      </c>
      <c r="C3905" s="112" t="n">
        <v>379480963.04</v>
      </c>
    </row>
    <row r="3906" customFormat="false" ht="15" hidden="false" customHeight="false" outlineLevel="0" collapsed="false">
      <c r="B3906" s="100" t="s">
        <v>1453</v>
      </c>
      <c r="C3906" s="112" t="n">
        <v>2539204836.21</v>
      </c>
    </row>
    <row r="3907" customFormat="false" ht="15" hidden="false" customHeight="false" outlineLevel="0" collapsed="false">
      <c r="B3907" s="100" t="s">
        <v>1454</v>
      </c>
      <c r="C3907" s="112" t="n">
        <v>142890513.71</v>
      </c>
    </row>
    <row r="3908" customFormat="false" ht="15" hidden="false" customHeight="false" outlineLevel="0" collapsed="false">
      <c r="B3908" s="100" t="s">
        <v>1455</v>
      </c>
      <c r="C3908" s="112" t="n">
        <v>127077898.95</v>
      </c>
    </row>
    <row r="3909" customFormat="false" ht="15" hidden="false" customHeight="false" outlineLevel="0" collapsed="false">
      <c r="B3909" s="100" t="s">
        <v>1311</v>
      </c>
      <c r="C3909" s="112" t="n">
        <v>283437197.5</v>
      </c>
    </row>
    <row r="3910" customFormat="false" ht="15" hidden="false" customHeight="false" outlineLevel="0" collapsed="false">
      <c r="B3910" s="100" t="s">
        <v>1456</v>
      </c>
      <c r="C3910" s="112" t="n">
        <v>1774750</v>
      </c>
    </row>
    <row r="3911" customFormat="false" ht="15" hidden="false" customHeight="false" outlineLevel="0" collapsed="false">
      <c r="B3911" s="100" t="s">
        <v>1457</v>
      </c>
      <c r="C3911" s="112" t="n">
        <v>1318751629.86</v>
      </c>
    </row>
    <row r="3912" customFormat="false" ht="15" hidden="false" customHeight="false" outlineLevel="0" collapsed="false">
      <c r="B3912" s="100" t="s">
        <v>1458</v>
      </c>
      <c r="C3912" s="112" t="n">
        <v>495180</v>
      </c>
    </row>
    <row r="3913" customFormat="false" ht="15" hidden="false" customHeight="false" outlineLevel="0" collapsed="false">
      <c r="B3913" s="100" t="s">
        <v>1459</v>
      </c>
      <c r="C3913" s="112" t="n">
        <v>127000422.06</v>
      </c>
    </row>
    <row r="3914" customFormat="false" ht="15" hidden="false" customHeight="false" outlineLevel="0" collapsed="false">
      <c r="B3914" s="100" t="s">
        <v>1312</v>
      </c>
      <c r="C3914" s="112" t="n">
        <v>675596718.25</v>
      </c>
    </row>
    <row r="3915" customFormat="false" ht="15" hidden="false" customHeight="false" outlineLevel="0" collapsed="false">
      <c r="B3915" s="100" t="s">
        <v>1460</v>
      </c>
      <c r="C3915" s="112" t="n">
        <v>3120658601.96</v>
      </c>
    </row>
    <row r="3916" customFormat="false" ht="15" hidden="false" customHeight="false" outlineLevel="0" collapsed="false">
      <c r="B3916" s="100" t="s">
        <v>1461</v>
      </c>
      <c r="C3916" s="112" t="n">
        <v>31920772.54</v>
      </c>
    </row>
    <row r="3917" customFormat="false" ht="15" hidden="false" customHeight="false" outlineLevel="0" collapsed="false">
      <c r="B3917" s="100" t="s">
        <v>1313</v>
      </c>
      <c r="C3917" s="112" t="n">
        <v>3415994950.9</v>
      </c>
    </row>
    <row r="3918" customFormat="false" ht="15" hidden="false" customHeight="false" outlineLevel="0" collapsed="false">
      <c r="B3918" s="100" t="s">
        <v>1462</v>
      </c>
      <c r="C3918" s="112" t="n">
        <v>291911764.62</v>
      </c>
    </row>
    <row r="3919" customFormat="false" ht="15" hidden="false" customHeight="false" outlineLevel="0" collapsed="false">
      <c r="B3919" s="100" t="s">
        <v>1316</v>
      </c>
      <c r="C3919" s="112" t="n">
        <v>468639053.29</v>
      </c>
    </row>
    <row r="3920" customFormat="false" ht="15" hidden="false" customHeight="false" outlineLevel="0" collapsed="false">
      <c r="B3920" s="100" t="s">
        <v>1463</v>
      </c>
      <c r="C3920" s="112" t="n">
        <v>28407019.05</v>
      </c>
    </row>
    <row r="3921" customFormat="false" ht="15" hidden="false" customHeight="false" outlineLevel="0" collapsed="false">
      <c r="B3921" s="100" t="s">
        <v>1318</v>
      </c>
      <c r="C3921" s="112" t="n">
        <v>369557173.94</v>
      </c>
    </row>
    <row r="3922" customFormat="false" ht="15" hidden="false" customHeight="false" outlineLevel="0" collapsed="false">
      <c r="B3922" s="100" t="s">
        <v>1464</v>
      </c>
      <c r="C3922" s="112" t="n">
        <v>10687912.5</v>
      </c>
    </row>
    <row r="3923" customFormat="false" ht="15" hidden="false" customHeight="false" outlineLevel="0" collapsed="false">
      <c r="B3923" s="100" t="s">
        <v>1319</v>
      </c>
      <c r="C3923" s="112" t="n">
        <v>320886745.45</v>
      </c>
    </row>
    <row r="3924" customFormat="false" ht="15" hidden="false" customHeight="false" outlineLevel="0" collapsed="false">
      <c r="B3924" s="100" t="s">
        <v>1320</v>
      </c>
      <c r="C3924" s="112" t="n">
        <v>110559543.5</v>
      </c>
    </row>
    <row r="3925" customFormat="false" ht="15" hidden="false" customHeight="false" outlineLevel="0" collapsed="false">
      <c r="B3925" s="100" t="s">
        <v>1321</v>
      </c>
      <c r="C3925" s="112" t="n">
        <v>1352084595.74</v>
      </c>
    </row>
    <row r="3926" customFormat="false" ht="15" hidden="false" customHeight="false" outlineLevel="0" collapsed="false">
      <c r="B3926" s="100" t="s">
        <v>1465</v>
      </c>
      <c r="C3926" s="112" t="n">
        <v>29065705.06</v>
      </c>
    </row>
    <row r="3927" customFormat="false" ht="15" hidden="false" customHeight="false" outlineLevel="0" collapsed="false">
      <c r="B3927" s="100" t="s">
        <v>1466</v>
      </c>
      <c r="C3927" s="112" t="n">
        <v>1058981086.41</v>
      </c>
    </row>
    <row r="3928" customFormat="false" ht="15" hidden="false" customHeight="false" outlineLevel="0" collapsed="false">
      <c r="B3928" s="100" t="s">
        <v>1467</v>
      </c>
      <c r="C3928" s="112" t="n">
        <v>1165502103.76</v>
      </c>
    </row>
    <row r="3929" customFormat="false" ht="15" hidden="false" customHeight="false" outlineLevel="0" collapsed="false">
      <c r="B3929" s="100" t="s">
        <v>1324</v>
      </c>
      <c r="C3929" s="112" t="n">
        <v>1361562200.7</v>
      </c>
    </row>
    <row r="3930" customFormat="false" ht="15" hidden="false" customHeight="false" outlineLevel="0" collapsed="false">
      <c r="B3930" s="100" t="s">
        <v>1468</v>
      </c>
      <c r="C3930" s="112" t="n">
        <v>187596751.88</v>
      </c>
    </row>
    <row r="3931" customFormat="false" ht="15" hidden="false" customHeight="false" outlineLevel="0" collapsed="false">
      <c r="B3931" s="100" t="s">
        <v>1469</v>
      </c>
      <c r="C3931" s="112" t="n">
        <v>541529686.33</v>
      </c>
    </row>
    <row r="3932" customFormat="false" ht="15" hidden="false" customHeight="false" outlineLevel="0" collapsed="false">
      <c r="B3932" s="100" t="s">
        <v>1470</v>
      </c>
      <c r="C3932" s="112" t="n">
        <v>17749700.09</v>
      </c>
    </row>
    <row r="3933" customFormat="false" ht="15" hidden="false" customHeight="false" outlineLevel="0" collapsed="false">
      <c r="B3933" s="100" t="s">
        <v>1471</v>
      </c>
      <c r="C3933" s="112" t="n">
        <v>449267066.34</v>
      </c>
    </row>
    <row r="3934" customFormat="false" ht="15" hidden="false" customHeight="false" outlineLevel="0" collapsed="false">
      <c r="B3934" s="100" t="s">
        <v>1472</v>
      </c>
      <c r="C3934" s="112" t="n">
        <v>852675</v>
      </c>
    </row>
    <row r="3935" customFormat="false" ht="15" hidden="false" customHeight="false" outlineLevel="0" collapsed="false">
      <c r="B3935" s="100" t="s">
        <v>1473</v>
      </c>
      <c r="C3935" s="112" t="n">
        <v>1679792400.6</v>
      </c>
    </row>
    <row r="3936" customFormat="false" ht="15" hidden="false" customHeight="false" outlineLevel="0" collapsed="false">
      <c r="B3936" s="100" t="s">
        <v>1330</v>
      </c>
      <c r="C3936" s="112" t="n">
        <v>1766269544.51</v>
      </c>
    </row>
    <row r="3937" customFormat="false" ht="15" hidden="false" customHeight="false" outlineLevel="0" collapsed="false">
      <c r="B3937" s="100" t="s">
        <v>1474</v>
      </c>
      <c r="C3937" s="112" t="n">
        <v>235467169.96</v>
      </c>
    </row>
    <row r="3938" customFormat="false" ht="15" hidden="false" customHeight="false" outlineLevel="0" collapsed="false">
      <c r="B3938" s="100" t="s">
        <v>1332</v>
      </c>
      <c r="C3938" s="112" t="n">
        <v>219099757</v>
      </c>
    </row>
    <row r="3939" customFormat="false" ht="15" hidden="false" customHeight="false" outlineLevel="0" collapsed="false">
      <c r="B3939" s="100" t="s">
        <v>1334</v>
      </c>
      <c r="C3939" s="112" t="n">
        <v>778503488.1</v>
      </c>
    </row>
    <row r="3940" customFormat="false" ht="15" hidden="false" customHeight="false" outlineLevel="0" collapsed="false">
      <c r="B3940" s="100" t="s">
        <v>1475</v>
      </c>
      <c r="C3940" s="112" t="n">
        <v>1115400</v>
      </c>
    </row>
    <row r="3941" customFormat="false" ht="15" hidden="false" customHeight="false" outlineLevel="0" collapsed="false">
      <c r="B3941" s="100" t="s">
        <v>1476</v>
      </c>
      <c r="C3941" s="112" t="n">
        <v>1558399666.31</v>
      </c>
    </row>
    <row r="3942" customFormat="false" ht="15" hidden="false" customHeight="false" outlineLevel="0" collapsed="false">
      <c r="B3942" s="100" t="s">
        <v>1477</v>
      </c>
      <c r="C3942" s="112" t="n">
        <v>15022875</v>
      </c>
    </row>
    <row r="3943" customFormat="false" ht="15" hidden="false" customHeight="false" outlineLevel="0" collapsed="false">
      <c r="B3943" s="100" t="s">
        <v>1478</v>
      </c>
      <c r="C3943" s="112" t="n">
        <v>101430011.5</v>
      </c>
    </row>
    <row r="3944" customFormat="false" ht="15" hidden="false" customHeight="false" outlineLevel="0" collapsed="false">
      <c r="B3944" s="100" t="s">
        <v>1479</v>
      </c>
      <c r="C3944" s="112" t="n">
        <v>5901750</v>
      </c>
    </row>
    <row r="3945" customFormat="false" ht="15" hidden="false" customHeight="false" outlineLevel="0" collapsed="false">
      <c r="B3945" s="100" t="s">
        <v>1480</v>
      </c>
      <c r="C3945" s="112" t="n">
        <v>144842175.9</v>
      </c>
    </row>
    <row r="3946" customFormat="false" ht="15" hidden="false" customHeight="false" outlineLevel="0" collapsed="false">
      <c r="B3946" s="100" t="s">
        <v>1481</v>
      </c>
      <c r="C3946" s="112" t="n">
        <v>1333858560.35</v>
      </c>
    </row>
    <row r="3947" customFormat="false" ht="15" hidden="false" customHeight="false" outlineLevel="0" collapsed="false">
      <c r="B3947" s="100" t="s">
        <v>1336</v>
      </c>
      <c r="C3947" s="112" t="n">
        <v>524858942.25</v>
      </c>
    </row>
    <row r="3948" customFormat="false" ht="15" hidden="false" customHeight="false" outlineLevel="0" collapsed="false">
      <c r="B3948" s="100" t="s">
        <v>1482</v>
      </c>
      <c r="C3948" s="112" t="n">
        <v>1011761055.34</v>
      </c>
    </row>
    <row r="3949" customFormat="false" ht="15" hidden="false" customHeight="false" outlineLevel="0" collapsed="false">
      <c r="B3949" s="100" t="s">
        <v>1483</v>
      </c>
      <c r="C3949" s="112" t="n">
        <v>350436053.28</v>
      </c>
    </row>
    <row r="3950" customFormat="false" ht="15" hidden="false" customHeight="false" outlineLevel="0" collapsed="false">
      <c r="B3950" s="100" t="s">
        <v>1338</v>
      </c>
      <c r="C3950" s="112" t="n">
        <v>4893461729.04</v>
      </c>
    </row>
    <row r="3951" customFormat="false" ht="15" hidden="false" customHeight="false" outlineLevel="0" collapsed="false">
      <c r="B3951" s="100" t="s">
        <v>1484</v>
      </c>
      <c r="C3951" s="112" t="n">
        <v>307516999.71</v>
      </c>
    </row>
    <row r="3952" customFormat="false" ht="15" hidden="false" customHeight="false" outlineLevel="0" collapsed="false">
      <c r="B3952" s="100" t="s">
        <v>1485</v>
      </c>
      <c r="C3952" s="112" t="n">
        <v>1905634703.42</v>
      </c>
    </row>
    <row r="3953" customFormat="false" ht="15" hidden="false" customHeight="false" outlineLevel="0" collapsed="false">
      <c r="B3953" s="100" t="s">
        <v>1486</v>
      </c>
      <c r="C3953" s="112" t="n">
        <v>13862837.5</v>
      </c>
    </row>
    <row r="3954" customFormat="false" ht="15" hidden="false" customHeight="false" outlineLevel="0" collapsed="false">
      <c r="B3954" s="100" t="s">
        <v>1339</v>
      </c>
      <c r="C3954" s="112" t="n">
        <v>1134202390.84</v>
      </c>
    </row>
    <row r="3955" customFormat="false" ht="15" hidden="false" customHeight="false" outlineLevel="0" collapsed="false">
      <c r="B3955" s="100" t="s">
        <v>1487</v>
      </c>
      <c r="C3955" s="112" t="n">
        <v>15813699.98</v>
      </c>
    </row>
    <row r="3956" customFormat="false" ht="15" hidden="false" customHeight="false" outlineLevel="0" collapsed="false">
      <c r="B3956" s="100" t="s">
        <v>1340</v>
      </c>
      <c r="C3956" s="112" t="n">
        <v>1056241425.15</v>
      </c>
    </row>
    <row r="3957" customFormat="false" ht="15" hidden="false" customHeight="false" outlineLevel="0" collapsed="false">
      <c r="B3957" s="100" t="s">
        <v>1488</v>
      </c>
      <c r="C3957" s="112" t="n">
        <v>532342724.6</v>
      </c>
    </row>
    <row r="3958" customFormat="false" ht="15" hidden="false" customHeight="false" outlineLevel="0" collapsed="false">
      <c r="B3958" s="100" t="s">
        <v>1343</v>
      </c>
      <c r="C3958" s="112" t="n">
        <v>836655841.44</v>
      </c>
    </row>
    <row r="3959" customFormat="false" ht="15" hidden="false" customHeight="false" outlineLevel="0" collapsed="false">
      <c r="B3959" s="100" t="s">
        <v>1489</v>
      </c>
      <c r="C3959" s="112" t="n">
        <v>113638038.93</v>
      </c>
    </row>
    <row r="3960" customFormat="false" ht="15" hidden="false" customHeight="false" outlineLevel="0" collapsed="false">
      <c r="B3960" s="100" t="s">
        <v>1490</v>
      </c>
      <c r="C3960" s="112" t="n">
        <v>427829150.97</v>
      </c>
    </row>
    <row r="3961" customFormat="false" ht="15" hidden="false" customHeight="false" outlineLevel="0" collapsed="false">
      <c r="B3961" s="100" t="s">
        <v>1491</v>
      </c>
      <c r="C3961" s="112" t="n">
        <v>5547767.5</v>
      </c>
    </row>
    <row r="3962" customFormat="false" ht="15" hidden="false" customHeight="false" outlineLevel="0" collapsed="false">
      <c r="B3962" s="100" t="s">
        <v>1492</v>
      </c>
      <c r="C3962" s="112" t="n">
        <v>134893771.21</v>
      </c>
    </row>
    <row r="3963" customFormat="false" ht="15" hidden="false" customHeight="false" outlineLevel="0" collapsed="false">
      <c r="B3963" s="100" t="s">
        <v>1345</v>
      </c>
      <c r="C3963" s="112" t="n">
        <v>467962988.24</v>
      </c>
    </row>
    <row r="3964" customFormat="false" ht="15" hidden="false" customHeight="false" outlineLevel="0" collapsed="false">
      <c r="B3964" s="100" t="s">
        <v>1347</v>
      </c>
      <c r="C3964" s="112" t="n">
        <v>466186102.91</v>
      </c>
    </row>
    <row r="3965" customFormat="false" ht="15" hidden="false" customHeight="false" outlineLevel="0" collapsed="false">
      <c r="B3965" s="100" t="s">
        <v>1493</v>
      </c>
      <c r="C3965" s="112" t="n">
        <v>191827498.74</v>
      </c>
    </row>
    <row r="3966" customFormat="false" ht="15" hidden="false" customHeight="false" outlineLevel="0" collapsed="false">
      <c r="B3966" s="100" t="s">
        <v>1494</v>
      </c>
      <c r="C3966" s="112" t="n">
        <v>153252860.19</v>
      </c>
    </row>
    <row r="3967" customFormat="false" ht="15" hidden="false" customHeight="false" outlineLevel="0" collapsed="false">
      <c r="B3967" s="100" t="s">
        <v>1348</v>
      </c>
      <c r="C3967" s="112" t="n">
        <v>809976435.79</v>
      </c>
    </row>
    <row r="3968" customFormat="false" ht="15" hidden="false" customHeight="false" outlineLevel="0" collapsed="false">
      <c r="B3968" s="100" t="s">
        <v>1495</v>
      </c>
      <c r="C3968" s="112" t="n">
        <v>99137330.25</v>
      </c>
    </row>
    <row r="3969" customFormat="false" ht="15" hidden="false" customHeight="false" outlineLevel="0" collapsed="false">
      <c r="B3969" s="100" t="s">
        <v>1496</v>
      </c>
      <c r="C3969" s="112" t="n">
        <v>419826384.6</v>
      </c>
    </row>
    <row r="3970" customFormat="false" ht="15" hidden="false" customHeight="false" outlineLevel="0" collapsed="false">
      <c r="B3970" s="100" t="s">
        <v>1497</v>
      </c>
      <c r="C3970" s="112" t="n">
        <v>9254395.92</v>
      </c>
    </row>
    <row r="3971" customFormat="false" ht="15" hidden="false" customHeight="false" outlineLevel="0" collapsed="false">
      <c r="B3971" s="100" t="s">
        <v>1498</v>
      </c>
      <c r="C3971" s="112" t="n">
        <v>311517276.2</v>
      </c>
    </row>
    <row r="3972" customFormat="false" ht="15" hidden="false" customHeight="false" outlineLevel="0" collapsed="false">
      <c r="B3972" s="100" t="s">
        <v>1499</v>
      </c>
      <c r="C3972" s="112" t="n">
        <v>89347593.6</v>
      </c>
    </row>
    <row r="3973" customFormat="false" ht="15" hidden="false" customHeight="false" outlineLevel="0" collapsed="false">
      <c r="B3973" s="100" t="s">
        <v>1500</v>
      </c>
      <c r="C3973" s="112" t="n">
        <v>101871270.26</v>
      </c>
    </row>
    <row r="3974" customFormat="false" ht="15" hidden="false" customHeight="false" outlineLevel="0" collapsed="false">
      <c r="B3974" s="100" t="s">
        <v>1501</v>
      </c>
      <c r="C3974" s="112" t="n">
        <v>284034440.4</v>
      </c>
    </row>
    <row r="3975" customFormat="false" ht="15" hidden="false" customHeight="false" outlineLevel="0" collapsed="false">
      <c r="B3975" s="100" t="s">
        <v>1502</v>
      </c>
      <c r="C3975" s="112" t="n">
        <v>64806906.44</v>
      </c>
    </row>
    <row r="3976" customFormat="false" ht="15" hidden="false" customHeight="false" outlineLevel="0" collapsed="false">
      <c r="B3976" s="100" t="s">
        <v>1503</v>
      </c>
      <c r="C3976" s="112" t="n">
        <v>22045428.79</v>
      </c>
    </row>
    <row r="3977" customFormat="false" ht="15" hidden="false" customHeight="false" outlineLevel="0" collapsed="false">
      <c r="B3977" s="100" t="s">
        <v>1354</v>
      </c>
      <c r="C3977" s="112" t="n">
        <v>580997974.92</v>
      </c>
    </row>
    <row r="3978" customFormat="false" ht="15" hidden="false" customHeight="false" outlineLevel="0" collapsed="false">
      <c r="B3978" s="100" t="s">
        <v>1504</v>
      </c>
      <c r="C3978" s="112" t="n">
        <v>172316712.96</v>
      </c>
    </row>
    <row r="3979" customFormat="false" ht="15" hidden="false" customHeight="false" outlineLevel="0" collapsed="false">
      <c r="B3979" s="100" t="s">
        <v>1505</v>
      </c>
      <c r="C3979" s="112" t="n">
        <v>330308272.44</v>
      </c>
    </row>
    <row r="3980" customFormat="false" ht="15" hidden="false" customHeight="false" outlineLevel="0" collapsed="false">
      <c r="B3980" s="100" t="s">
        <v>1506</v>
      </c>
      <c r="C3980" s="112" t="n">
        <v>17586758.18</v>
      </c>
    </row>
    <row r="3981" customFormat="false" ht="15" hidden="false" customHeight="false" outlineLevel="0" collapsed="false">
      <c r="B3981" s="100" t="s">
        <v>1356</v>
      </c>
      <c r="C3981" s="112" t="n">
        <v>86326059.11</v>
      </c>
    </row>
    <row r="3982" customFormat="false" ht="15" hidden="false" customHeight="false" outlineLevel="0" collapsed="false">
      <c r="B3982" s="100" t="s">
        <v>1507</v>
      </c>
      <c r="C3982" s="112" t="n">
        <v>412741936.53</v>
      </c>
    </row>
    <row r="3983" customFormat="false" ht="15" hidden="false" customHeight="false" outlineLevel="0" collapsed="false">
      <c r="B3983" s="100" t="s">
        <v>1508</v>
      </c>
      <c r="C3983" s="112" t="n">
        <v>107415617.4</v>
      </c>
    </row>
    <row r="3984" customFormat="false" ht="15" hidden="false" customHeight="false" outlineLevel="0" collapsed="false">
      <c r="B3984" s="100" t="s">
        <v>1357</v>
      </c>
      <c r="C3984" s="112" t="n">
        <v>144984385.85</v>
      </c>
    </row>
    <row r="3985" customFormat="false" ht="15" hidden="false" customHeight="false" outlineLevel="0" collapsed="false">
      <c r="B3985" s="100" t="s">
        <v>1359</v>
      </c>
      <c r="C3985" s="112" t="n">
        <v>487148123.28</v>
      </c>
    </row>
    <row r="3986" customFormat="false" ht="15" hidden="false" customHeight="false" outlineLevel="0" collapsed="false">
      <c r="B3986" s="100" t="s">
        <v>1509</v>
      </c>
      <c r="C3986" s="112" t="n">
        <v>44304785.5</v>
      </c>
    </row>
    <row r="3987" customFormat="false" ht="15" hidden="false" customHeight="false" outlineLevel="0" collapsed="false">
      <c r="B3987" s="100" t="s">
        <v>1361</v>
      </c>
      <c r="C3987" s="112" t="n">
        <v>512398955.19</v>
      </c>
    </row>
    <row r="3988" customFormat="false" ht="15" hidden="false" customHeight="false" outlineLevel="0" collapsed="false">
      <c r="B3988" s="100" t="s">
        <v>1510</v>
      </c>
      <c r="C3988" s="112" t="n">
        <v>7143720.08</v>
      </c>
    </row>
    <row r="3989" customFormat="false" ht="15" hidden="false" customHeight="false" outlineLevel="0" collapsed="false">
      <c r="B3989" s="100" t="s">
        <v>1511</v>
      </c>
      <c r="C3989" s="112" t="n">
        <v>524511290.56</v>
      </c>
    </row>
    <row r="3990" customFormat="false" ht="15" hidden="false" customHeight="false" outlineLevel="0" collapsed="false">
      <c r="B3990" s="100" t="s">
        <v>1512</v>
      </c>
      <c r="C3990" s="112" t="n">
        <v>1471350</v>
      </c>
    </row>
    <row r="3991" customFormat="false" ht="15" hidden="false" customHeight="false" outlineLevel="0" collapsed="false">
      <c r="B3991" s="100" t="s">
        <v>1362</v>
      </c>
      <c r="C3991" s="112" t="n">
        <v>214392649.1</v>
      </c>
    </row>
    <row r="3992" customFormat="false" ht="15" hidden="false" customHeight="false" outlineLevel="0" collapsed="false">
      <c r="B3992" s="100" t="s">
        <v>1513</v>
      </c>
      <c r="C3992" s="112" t="n">
        <v>301890002.17</v>
      </c>
    </row>
    <row r="3993" customFormat="false" ht="15" hidden="false" customHeight="false" outlineLevel="0" collapsed="false">
      <c r="B3993" s="100" t="s">
        <v>1364</v>
      </c>
      <c r="C3993" s="112" t="n">
        <v>803254791.28</v>
      </c>
    </row>
    <row r="3994" customFormat="false" ht="15" hidden="false" customHeight="false" outlineLevel="0" collapsed="false">
      <c r="B3994" s="100" t="s">
        <v>1514</v>
      </c>
      <c r="C3994" s="112" t="n">
        <v>53492175.26</v>
      </c>
    </row>
    <row r="3995" customFormat="false" ht="15" hidden="false" customHeight="false" outlineLevel="0" collapsed="false">
      <c r="B3995" s="100" t="s">
        <v>1515</v>
      </c>
      <c r="C3995" s="112" t="n">
        <v>498901858.98</v>
      </c>
    </row>
    <row r="3996" customFormat="false" ht="15" hidden="false" customHeight="false" outlineLevel="0" collapsed="false">
      <c r="B3996" s="100" t="s">
        <v>1516</v>
      </c>
      <c r="C3996" s="112" t="n">
        <v>26687175.1</v>
      </c>
    </row>
    <row r="3997" customFormat="false" ht="15" hidden="false" customHeight="false" outlineLevel="0" collapsed="false">
      <c r="B3997" s="100" t="s">
        <v>1366</v>
      </c>
      <c r="C3997" s="112" t="n">
        <v>1393186053.63</v>
      </c>
    </row>
    <row r="3998" customFormat="false" ht="15" hidden="false" customHeight="false" outlineLevel="0" collapsed="false">
      <c r="B3998" s="100" t="s">
        <v>1517</v>
      </c>
      <c r="C3998" s="112" t="n">
        <v>2505937.5</v>
      </c>
    </row>
    <row r="3999" customFormat="false" ht="15" hidden="false" customHeight="false" outlineLevel="0" collapsed="false">
      <c r="B3999" s="100" t="s">
        <v>1518</v>
      </c>
      <c r="C3999" s="112" t="n">
        <v>520969672.26</v>
      </c>
    </row>
    <row r="4000" customFormat="false" ht="15" hidden="false" customHeight="false" outlineLevel="0" collapsed="false">
      <c r="B4000" s="100" t="s">
        <v>1519</v>
      </c>
      <c r="C4000" s="112" t="n">
        <v>75937668.44</v>
      </c>
    </row>
    <row r="4001" customFormat="false" ht="15" hidden="false" customHeight="false" outlineLevel="0" collapsed="false">
      <c r="B4001" s="100" t="s">
        <v>1520</v>
      </c>
      <c r="C4001" s="112" t="n">
        <v>855970787.71</v>
      </c>
    </row>
    <row r="4002" customFormat="false" ht="15" hidden="false" customHeight="false" outlineLevel="0" collapsed="false">
      <c r="B4002" s="100" t="s">
        <v>1521</v>
      </c>
      <c r="C4002" s="112" t="n">
        <v>16129050.14</v>
      </c>
    </row>
    <row r="4003" customFormat="false" ht="15" hidden="false" customHeight="false" outlineLevel="0" collapsed="false">
      <c r="B4003" s="100" t="s">
        <v>1369</v>
      </c>
      <c r="C4003" s="112" t="n">
        <v>1113078403.69</v>
      </c>
    </row>
    <row r="4004" customFormat="false" ht="15" hidden="false" customHeight="false" outlineLevel="0" collapsed="false">
      <c r="B4004" s="100" t="s">
        <v>1522</v>
      </c>
      <c r="C4004" s="112" t="n">
        <v>703399716.64</v>
      </c>
    </row>
    <row r="4005" customFormat="false" ht="15" hidden="false" customHeight="false" outlineLevel="0" collapsed="false">
      <c r="B4005" s="100" t="s">
        <v>1523</v>
      </c>
      <c r="C4005" s="112" t="n">
        <v>178535140.92</v>
      </c>
    </row>
    <row r="4006" customFormat="false" ht="15" hidden="false" customHeight="false" outlineLevel="0" collapsed="false">
      <c r="B4006" s="100" t="s">
        <v>1524</v>
      </c>
      <c r="C4006" s="112" t="n">
        <v>99176508</v>
      </c>
    </row>
    <row r="4007" customFormat="false" ht="15" hidden="false" customHeight="false" outlineLevel="0" collapsed="false">
      <c r="B4007" s="100" t="s">
        <v>1371</v>
      </c>
      <c r="C4007" s="112" t="n">
        <v>686721396</v>
      </c>
    </row>
    <row r="4008" customFormat="false" ht="15" hidden="false" customHeight="false" outlineLevel="0" collapsed="false">
      <c r="B4008" s="100" t="s">
        <v>1525</v>
      </c>
      <c r="C4008" s="112" t="n">
        <v>3077295</v>
      </c>
    </row>
    <row r="4009" customFormat="false" ht="15" hidden="false" customHeight="false" outlineLevel="0" collapsed="false">
      <c r="B4009" s="100" t="s">
        <v>1526</v>
      </c>
      <c r="C4009" s="112" t="n">
        <v>3211065</v>
      </c>
    </row>
    <row r="4010" customFormat="false" ht="15" hidden="false" customHeight="false" outlineLevel="0" collapsed="false">
      <c r="B4010" s="100" t="s">
        <v>1527</v>
      </c>
      <c r="C4010" s="112" t="n">
        <v>5534010.68</v>
      </c>
    </row>
    <row r="4011" customFormat="false" ht="15" hidden="false" customHeight="false" outlineLevel="0" collapsed="false">
      <c r="B4011" s="100" t="s">
        <v>1528</v>
      </c>
      <c r="C4011" s="112" t="n">
        <v>14016499.49</v>
      </c>
    </row>
    <row r="4012" customFormat="false" ht="15" hidden="false" customHeight="false" outlineLevel="0" collapsed="false">
      <c r="B4012" s="100" t="s">
        <v>1529</v>
      </c>
      <c r="C4012" s="112" t="n">
        <v>5019040</v>
      </c>
    </row>
    <row r="4013" customFormat="false" ht="15" hidden="false" customHeight="false" outlineLevel="0" collapsed="false">
      <c r="B4013" s="100" t="s">
        <v>1530</v>
      </c>
      <c r="C4013" s="112" t="n">
        <v>481050452.43</v>
      </c>
    </row>
    <row r="4014" customFormat="false" ht="15" hidden="false" customHeight="false" outlineLevel="0" collapsed="false">
      <c r="B4014" s="100" t="s">
        <v>1373</v>
      </c>
      <c r="C4014" s="112" t="n">
        <v>223732136.34</v>
      </c>
    </row>
    <row r="4015" customFormat="false" ht="15" hidden="false" customHeight="false" outlineLevel="0" collapsed="false">
      <c r="B4015" s="100" t="s">
        <v>1531</v>
      </c>
      <c r="C4015" s="112" t="n">
        <v>21015443.62</v>
      </c>
    </row>
    <row r="4016" customFormat="false" ht="15" hidden="false" customHeight="false" outlineLevel="0" collapsed="false">
      <c r="B4016" s="100" t="s">
        <v>1375</v>
      </c>
      <c r="C4016" s="112" t="n">
        <v>306950992.03</v>
      </c>
    </row>
    <row r="4017" customFormat="false" ht="15" hidden="false" customHeight="false" outlineLevel="0" collapsed="false">
      <c r="B4017" s="100" t="s">
        <v>1532</v>
      </c>
      <c r="C4017" s="112" t="n">
        <v>509898350.15</v>
      </c>
    </row>
    <row r="4018" customFormat="false" ht="15" hidden="false" customHeight="false" outlineLevel="0" collapsed="false">
      <c r="B4018" s="100" t="s">
        <v>1533</v>
      </c>
      <c r="C4018" s="112" t="n">
        <v>254276791.19</v>
      </c>
    </row>
    <row r="4019" customFormat="false" ht="15" hidden="false" customHeight="false" outlineLevel="0" collapsed="false">
      <c r="B4019" s="100" t="s">
        <v>1534</v>
      </c>
      <c r="C4019" s="112" t="n">
        <v>1633738.75</v>
      </c>
    </row>
    <row r="4020" customFormat="false" ht="15" hidden="false" customHeight="false" outlineLevel="0" collapsed="false">
      <c r="B4020" s="100" t="s">
        <v>1535</v>
      </c>
      <c r="C4020" s="112" t="n">
        <v>1715571904.35</v>
      </c>
    </row>
    <row r="4021" customFormat="false" ht="15" hidden="false" customHeight="false" outlineLevel="0" collapsed="false">
      <c r="B4021" s="100" t="s">
        <v>1536</v>
      </c>
      <c r="C4021" s="112" t="n">
        <v>12258015.22</v>
      </c>
    </row>
    <row r="4022" customFormat="false" ht="15" hidden="false" customHeight="false" outlineLevel="0" collapsed="false">
      <c r="B4022" s="100" t="s">
        <v>1537</v>
      </c>
      <c r="C4022" s="112" t="n">
        <v>595351662.84</v>
      </c>
    </row>
    <row r="4023" customFormat="false" ht="15" hidden="false" customHeight="false" outlineLevel="0" collapsed="false">
      <c r="B4023" s="100" t="s">
        <v>1538</v>
      </c>
      <c r="C4023" s="112" t="n">
        <v>284726249.35</v>
      </c>
    </row>
    <row r="4024" customFormat="false" ht="15" hidden="false" customHeight="false" outlineLevel="0" collapsed="false">
      <c r="B4024" s="100" t="s">
        <v>1539</v>
      </c>
      <c r="C4024" s="112" t="n">
        <v>1406064844.45</v>
      </c>
    </row>
    <row r="4025" customFormat="false" ht="15" hidden="false" customHeight="false" outlineLevel="0" collapsed="false">
      <c r="B4025" s="100" t="s">
        <v>1540</v>
      </c>
      <c r="C4025" s="112" t="n">
        <v>85706879.9</v>
      </c>
    </row>
    <row r="4026" customFormat="false" ht="15" hidden="false" customHeight="false" outlineLevel="0" collapsed="false">
      <c r="B4026" s="100" t="s">
        <v>1541</v>
      </c>
      <c r="C4026" s="112" t="n">
        <v>626930675.8</v>
      </c>
    </row>
    <row r="4027" customFormat="false" ht="15" hidden="false" customHeight="false" outlineLevel="0" collapsed="false">
      <c r="B4027" s="100" t="s">
        <v>1542</v>
      </c>
      <c r="C4027" s="112" t="n">
        <v>834394807.62</v>
      </c>
    </row>
    <row r="4028" customFormat="false" ht="15" hidden="false" customHeight="false" outlineLevel="0" collapsed="false">
      <c r="B4028" s="100" t="s">
        <v>1381</v>
      </c>
      <c r="C4028" s="112" t="n">
        <v>2782632822.78</v>
      </c>
    </row>
    <row r="4029" customFormat="false" ht="15" hidden="false" customHeight="false" outlineLevel="0" collapsed="false">
      <c r="B4029" s="100" t="s">
        <v>1543</v>
      </c>
      <c r="C4029" s="112" t="n">
        <v>18356655.12</v>
      </c>
    </row>
    <row r="4030" customFormat="false" ht="15" hidden="false" customHeight="false" outlineLevel="0" collapsed="false">
      <c r="B4030" s="100" t="s">
        <v>1382</v>
      </c>
      <c r="C4030" s="112" t="n">
        <v>1155293242.95</v>
      </c>
    </row>
    <row r="4031" customFormat="false" ht="15" hidden="false" customHeight="false" outlineLevel="0" collapsed="false">
      <c r="B4031" s="100" t="s">
        <v>1544</v>
      </c>
      <c r="C4031" s="112" t="n">
        <v>65151182.54</v>
      </c>
    </row>
    <row r="4032" customFormat="false" ht="15" hidden="false" customHeight="false" outlineLevel="0" collapsed="false">
      <c r="B4032" s="100" t="s">
        <v>1545</v>
      </c>
      <c r="C4032" s="112" t="n">
        <v>205158166.45</v>
      </c>
    </row>
    <row r="4033" customFormat="false" ht="15" hidden="false" customHeight="false" outlineLevel="0" collapsed="false">
      <c r="B4033" s="100" t="s">
        <v>1546</v>
      </c>
      <c r="C4033" s="112" t="n">
        <v>23895673.65</v>
      </c>
    </row>
    <row r="4034" customFormat="false" ht="15" hidden="false" customHeight="false" outlineLevel="0" collapsed="false">
      <c r="B4034" s="100" t="s">
        <v>1386</v>
      </c>
      <c r="C4034" s="112" t="n">
        <v>2445718396.62</v>
      </c>
    </row>
    <row r="4035" customFormat="false" ht="15" hidden="false" customHeight="false" outlineLevel="0" collapsed="false">
      <c r="B4035" s="100" t="s">
        <v>1387</v>
      </c>
      <c r="C4035" s="112" t="n">
        <v>68563844.03</v>
      </c>
    </row>
    <row r="4036" customFormat="false" ht="15" hidden="false" customHeight="false" outlineLevel="0" collapsed="false">
      <c r="B4036" s="100" t="s">
        <v>1389</v>
      </c>
      <c r="C4036" s="112" t="n">
        <v>639697199.15</v>
      </c>
    </row>
    <row r="4037" customFormat="false" ht="15" hidden="false" customHeight="false" outlineLevel="0" collapsed="false">
      <c r="B4037" s="100" t="s">
        <v>1547</v>
      </c>
      <c r="C4037" s="112" t="n">
        <v>32223374.19</v>
      </c>
    </row>
    <row r="4038" customFormat="false" ht="15" hidden="false" customHeight="false" outlineLevel="0" collapsed="false">
      <c r="B4038" s="100" t="s">
        <v>1391</v>
      </c>
      <c r="C4038" s="112" t="n">
        <v>853595516.52</v>
      </c>
    </row>
    <row r="4039" customFormat="false" ht="15" hidden="false" customHeight="false" outlineLevel="0" collapsed="false">
      <c r="B4039" s="100" t="s">
        <v>1548</v>
      </c>
      <c r="C4039" s="112" t="n">
        <v>84893801.26</v>
      </c>
    </row>
    <row r="4040" customFormat="false" ht="15" hidden="false" customHeight="false" outlineLevel="0" collapsed="false">
      <c r="B4040" s="100" t="s">
        <v>1549</v>
      </c>
      <c r="C4040" s="112" t="n">
        <v>870562.5</v>
      </c>
    </row>
    <row r="4041" customFormat="false" ht="15" hidden="false" customHeight="false" outlineLevel="0" collapsed="false">
      <c r="B4041" s="100" t="s">
        <v>1550</v>
      </c>
      <c r="C4041" s="112" t="n">
        <v>558414354.38</v>
      </c>
    </row>
    <row r="4042" customFormat="false" ht="15" hidden="false" customHeight="false" outlineLevel="0" collapsed="false">
      <c r="B4042" s="100" t="s">
        <v>1551</v>
      </c>
      <c r="C4042" s="112" t="n">
        <v>338211862.48</v>
      </c>
    </row>
    <row r="4043" customFormat="false" ht="15" hidden="false" customHeight="false" outlineLevel="0" collapsed="false">
      <c r="B4043" s="100" t="s">
        <v>1552</v>
      </c>
      <c r="C4043" s="112" t="n">
        <v>904129355.41</v>
      </c>
    </row>
    <row r="4044" customFormat="false" ht="15" hidden="false" customHeight="false" outlineLevel="0" collapsed="false">
      <c r="B4044" s="100" t="s">
        <v>1553</v>
      </c>
      <c r="C4044" s="112" t="n">
        <v>24635932.5</v>
      </c>
    </row>
    <row r="4045" customFormat="false" ht="15" hidden="false" customHeight="false" outlineLevel="0" collapsed="false">
      <c r="B4045" s="100" t="s">
        <v>1394</v>
      </c>
      <c r="C4045" s="112" t="n">
        <v>381695002.73</v>
      </c>
    </row>
    <row r="4046" customFormat="false" ht="15" hidden="false" customHeight="false" outlineLevel="0" collapsed="false">
      <c r="B4046" s="100" t="s">
        <v>1554</v>
      </c>
      <c r="C4046" s="112" t="n">
        <v>338706554.97</v>
      </c>
    </row>
    <row r="4047" customFormat="false" ht="15" hidden="false" customHeight="false" outlineLevel="0" collapsed="false">
      <c r="B4047" s="100" t="s">
        <v>1555</v>
      </c>
      <c r="C4047" s="112" t="n">
        <v>149354989</v>
      </c>
    </row>
    <row r="4048" customFormat="false" ht="15" hidden="false" customHeight="false" outlineLevel="0" collapsed="false">
      <c r="B4048" s="100" t="s">
        <v>1396</v>
      </c>
      <c r="C4048" s="112" t="n">
        <v>267198640.56</v>
      </c>
    </row>
    <row r="4049" customFormat="false" ht="15" hidden="false" customHeight="false" outlineLevel="0" collapsed="false">
      <c r="B4049" s="100" t="s">
        <v>1556</v>
      </c>
      <c r="C4049" s="112" t="n">
        <v>544775</v>
      </c>
    </row>
    <row r="4050" customFormat="false" ht="15" hidden="false" customHeight="false" outlineLevel="0" collapsed="false">
      <c r="B4050" s="100" t="s">
        <v>1557</v>
      </c>
      <c r="C4050" s="112" t="n">
        <v>444165217.25</v>
      </c>
    </row>
    <row r="4051" customFormat="false" ht="15" hidden="false" customHeight="false" outlineLevel="0" collapsed="false">
      <c r="B4051" s="100" t="s">
        <v>1558</v>
      </c>
      <c r="C4051" s="112" t="n">
        <v>24865035</v>
      </c>
    </row>
    <row r="4052" customFormat="false" ht="15" hidden="false" customHeight="false" outlineLevel="0" collapsed="false">
      <c r="B4052" s="100" t="s">
        <v>1397</v>
      </c>
      <c r="C4052" s="112" t="n">
        <v>80343075.56</v>
      </c>
    </row>
    <row r="4053" customFormat="false" ht="15" hidden="false" customHeight="false" outlineLevel="0" collapsed="false">
      <c r="B4053" s="100" t="s">
        <v>1559</v>
      </c>
      <c r="C4053" s="112" t="n">
        <v>170361385.88</v>
      </c>
    </row>
    <row r="4054" customFormat="false" ht="15" hidden="false" customHeight="false" outlineLevel="0" collapsed="false">
      <c r="B4054" s="100" t="s">
        <v>1400</v>
      </c>
      <c r="C4054" s="112" t="n">
        <v>1080419746.29</v>
      </c>
    </row>
    <row r="4055" customFormat="false" ht="15" hidden="false" customHeight="false" outlineLevel="0" collapsed="false">
      <c r="B4055" s="100" t="s">
        <v>1560</v>
      </c>
      <c r="C4055" s="112" t="n">
        <v>146717371.45</v>
      </c>
    </row>
    <row r="4056" customFormat="false" ht="15" hidden="false" customHeight="false" outlineLevel="0" collapsed="false">
      <c r="B4056" s="100" t="s">
        <v>1402</v>
      </c>
      <c r="C4056" s="112" t="n">
        <v>747991434.5</v>
      </c>
    </row>
    <row r="4057" customFormat="false" ht="15" hidden="false" customHeight="false" outlineLevel="0" collapsed="false">
      <c r="B4057" s="100" t="s">
        <v>1404</v>
      </c>
      <c r="C4057" s="112" t="n">
        <v>2654680304</v>
      </c>
    </row>
    <row r="4058" customFormat="false" ht="15" hidden="false" customHeight="false" outlineLevel="0" collapsed="false">
      <c r="B4058" s="100" t="s">
        <v>1561</v>
      </c>
      <c r="C4058" s="112" t="n">
        <v>80984072.57</v>
      </c>
    </row>
    <row r="4059" customFormat="false" ht="15" hidden="false" customHeight="false" outlineLevel="0" collapsed="false">
      <c r="B4059" s="100" t="s">
        <v>1406</v>
      </c>
      <c r="C4059" s="112" t="n">
        <v>861441547.38</v>
      </c>
    </row>
    <row r="4060" customFormat="false" ht="15" hidden="false" customHeight="false" outlineLevel="0" collapsed="false">
      <c r="B4060" s="100" t="s">
        <v>1562</v>
      </c>
      <c r="C4060" s="112" t="n">
        <v>42209373.5</v>
      </c>
    </row>
    <row r="4061" customFormat="false" ht="15" hidden="false" customHeight="false" outlineLevel="0" collapsed="false">
      <c r="B4061" s="100" t="s">
        <v>1563</v>
      </c>
      <c r="C4061" s="112" t="n">
        <v>711955834.75</v>
      </c>
    </row>
    <row r="4062" customFormat="false" ht="15" hidden="false" customHeight="false" outlineLevel="0" collapsed="false">
      <c r="B4062" s="100" t="s">
        <v>1564</v>
      </c>
      <c r="C4062" s="112" t="n">
        <v>39291731.37</v>
      </c>
    </row>
    <row r="4063" customFormat="false" ht="15" hidden="false" customHeight="false" outlineLevel="0" collapsed="false">
      <c r="B4063" s="100" t="s">
        <v>1407</v>
      </c>
      <c r="C4063" s="112" t="n">
        <v>600527861.92</v>
      </c>
    </row>
    <row r="4064" customFormat="false" ht="15" hidden="false" customHeight="false" outlineLevel="0" collapsed="false">
      <c r="B4064" s="100" t="s">
        <v>1565</v>
      </c>
      <c r="C4064" s="112" t="n">
        <v>125072740.6</v>
      </c>
    </row>
    <row r="4065" customFormat="false" ht="15" hidden="false" customHeight="false" outlineLevel="0" collapsed="false">
      <c r="B4065" s="100" t="s">
        <v>1408</v>
      </c>
      <c r="C4065" s="112" t="n">
        <v>1242653483.8</v>
      </c>
    </row>
    <row r="4066" customFormat="false" ht="15" hidden="false" customHeight="false" outlineLevel="0" collapsed="false">
      <c r="B4066" s="100" t="s">
        <v>1566</v>
      </c>
      <c r="C4066" s="112" t="n">
        <v>119219756.5</v>
      </c>
    </row>
    <row r="4067" customFormat="false" ht="15" hidden="false" customHeight="false" outlineLevel="0" collapsed="false">
      <c r="B4067" s="100" t="s">
        <v>1567</v>
      </c>
      <c r="C4067" s="112" t="n">
        <v>12696174.8</v>
      </c>
    </row>
    <row r="4068" customFormat="false" ht="15" hidden="false" customHeight="false" outlineLevel="0" collapsed="false">
      <c r="B4068" s="100" t="s">
        <v>1568</v>
      </c>
      <c r="C4068" s="112" t="n">
        <v>252867756.45</v>
      </c>
    </row>
    <row r="4069" customFormat="false" ht="15" hidden="false" customHeight="false" outlineLevel="0" collapsed="false">
      <c r="B4069" s="100" t="s">
        <v>1410</v>
      </c>
      <c r="C4069" s="112" t="n">
        <v>140473976.4</v>
      </c>
    </row>
    <row r="4070" customFormat="false" ht="15" hidden="false" customHeight="false" outlineLevel="0" collapsed="false">
      <c r="B4070" s="100" t="s">
        <v>1569</v>
      </c>
      <c r="C4070" s="112" t="n">
        <v>105717450.38</v>
      </c>
    </row>
    <row r="4071" customFormat="false" ht="15" hidden="false" customHeight="false" outlineLevel="0" collapsed="false">
      <c r="B4071" s="100" t="s">
        <v>1570</v>
      </c>
      <c r="C4071" s="112" t="n">
        <v>538299044.8</v>
      </c>
    </row>
    <row r="4072" customFormat="false" ht="15" hidden="false" customHeight="false" outlineLevel="0" collapsed="false">
      <c r="B4072" s="100" t="s">
        <v>1571</v>
      </c>
      <c r="C4072" s="112" t="n">
        <v>24335865.15</v>
      </c>
    </row>
    <row r="4073" customFormat="false" ht="15" hidden="false" customHeight="false" outlineLevel="0" collapsed="false">
      <c r="B4073" s="100" t="s">
        <v>1413</v>
      </c>
      <c r="C4073" s="112" t="n">
        <v>780351179.99</v>
      </c>
    </row>
    <row r="4074" customFormat="false" ht="15" hidden="false" customHeight="false" outlineLevel="0" collapsed="false">
      <c r="B4074" s="100" t="s">
        <v>1572</v>
      </c>
      <c r="C4074" s="112" t="n">
        <v>1100205</v>
      </c>
    </row>
    <row r="4075" customFormat="false" ht="15" hidden="false" customHeight="false" outlineLevel="0" collapsed="false">
      <c r="B4075" s="100" t="s">
        <v>1573</v>
      </c>
      <c r="C4075" s="112" t="n">
        <v>1071368376.2</v>
      </c>
    </row>
    <row r="4076" customFormat="false" ht="15" hidden="false" customHeight="false" outlineLevel="0" collapsed="false">
      <c r="B4076" s="100" t="s">
        <v>1574</v>
      </c>
      <c r="C4076" s="112" t="n">
        <v>53331220.28</v>
      </c>
    </row>
    <row r="4077" customFormat="false" ht="15" hidden="false" customHeight="false" outlineLevel="0" collapsed="false">
      <c r="B4077" s="100" t="s">
        <v>1416</v>
      </c>
      <c r="C4077" s="112" t="n">
        <v>215675419.82</v>
      </c>
    </row>
    <row r="4078" customFormat="false" ht="15" hidden="false" customHeight="false" outlineLevel="0" collapsed="false">
      <c r="B4078" s="100" t="s">
        <v>1575</v>
      </c>
      <c r="C4078" s="112" t="n">
        <v>18392214.75</v>
      </c>
    </row>
    <row r="4079" customFormat="false" ht="15" hidden="false" customHeight="false" outlineLevel="0" collapsed="false">
      <c r="B4079" s="100" t="s">
        <v>1417</v>
      </c>
      <c r="C4079" s="112" t="n">
        <v>515139906.94</v>
      </c>
    </row>
    <row r="4080" customFormat="false" ht="15" hidden="false" customHeight="false" outlineLevel="0" collapsed="false">
      <c r="B4080" s="100" t="s">
        <v>1576</v>
      </c>
      <c r="C4080" s="112" t="n">
        <v>131393998.4</v>
      </c>
    </row>
    <row r="4081" customFormat="false" ht="15" hidden="false" customHeight="false" outlineLevel="0" collapsed="false">
      <c r="B4081" s="100" t="s">
        <v>1418</v>
      </c>
      <c r="C4081" s="112" t="n">
        <v>211375421.6</v>
      </c>
    </row>
    <row r="4082" customFormat="false" ht="15" hidden="false" customHeight="false" outlineLevel="0" collapsed="false">
      <c r="B4082" s="100" t="s">
        <v>1577</v>
      </c>
      <c r="C4082" s="112" t="n">
        <v>5585615.21</v>
      </c>
    </row>
    <row r="4083" customFormat="false" ht="15" hidden="false" customHeight="false" outlineLevel="0" collapsed="false">
      <c r="B4083" s="100" t="s">
        <v>1419</v>
      </c>
      <c r="C4083" s="112" t="n">
        <v>237012688.15</v>
      </c>
    </row>
    <row r="4084" customFormat="false" ht="15" hidden="false" customHeight="false" outlineLevel="0" collapsed="false">
      <c r="B4084" s="100" t="s">
        <v>1578</v>
      </c>
      <c r="C4084" s="112" t="n">
        <v>71315519.89</v>
      </c>
    </row>
    <row r="4085" customFormat="false" ht="15" hidden="false" customHeight="false" outlineLevel="0" collapsed="false">
      <c r="B4085" s="100" t="s">
        <v>1579</v>
      </c>
      <c r="C4085" s="112" t="n">
        <v>175576904.6</v>
      </c>
    </row>
    <row r="4086" customFormat="false" ht="15" hidden="false" customHeight="false" outlineLevel="0" collapsed="false">
      <c r="B4086" s="100" t="s">
        <v>1421</v>
      </c>
      <c r="C4086" s="112" t="n">
        <v>171392253.3</v>
      </c>
    </row>
    <row r="4087" customFormat="false" ht="15" hidden="false" customHeight="false" outlineLevel="0" collapsed="false">
      <c r="B4087" s="100" t="s">
        <v>1422</v>
      </c>
      <c r="C4087" s="112" t="n">
        <v>657303131.8</v>
      </c>
    </row>
    <row r="4088" customFormat="false" ht="15" hidden="false" customHeight="false" outlineLevel="0" collapsed="false">
      <c r="B4088" s="100" t="s">
        <v>1580</v>
      </c>
      <c r="C4088" s="112" t="n">
        <v>30126311.51</v>
      </c>
    </row>
    <row r="4089" customFormat="false" ht="15" hidden="false" customHeight="false" outlineLevel="0" collapsed="false">
      <c r="B4089" s="100" t="s">
        <v>1424</v>
      </c>
      <c r="C4089" s="112" t="n">
        <v>700648179.51</v>
      </c>
    </row>
    <row r="4090" customFormat="false" ht="15" hidden="false" customHeight="false" outlineLevel="0" collapsed="false">
      <c r="B4090" s="100" t="s">
        <v>1581</v>
      </c>
      <c r="C4090" s="112" t="n">
        <v>119052378.35</v>
      </c>
    </row>
    <row r="4091" customFormat="false" ht="15" hidden="false" customHeight="false" outlineLevel="0" collapsed="false">
      <c r="B4091" s="100" t="s">
        <v>1582</v>
      </c>
      <c r="C4091" s="112" t="n">
        <v>317378425.99</v>
      </c>
    </row>
    <row r="4092" customFormat="false" ht="15" hidden="false" customHeight="false" outlineLevel="0" collapsed="false">
      <c r="B4092" s="100" t="s">
        <v>1583</v>
      </c>
      <c r="C4092" s="112" t="n">
        <v>23535785</v>
      </c>
    </row>
    <row r="4093" customFormat="false" ht="15" hidden="false" customHeight="false" outlineLevel="0" collapsed="false">
      <c r="B4093" s="100" t="s">
        <v>1584</v>
      </c>
      <c r="C4093" s="112" t="n">
        <v>24295277.83</v>
      </c>
    </row>
    <row r="4094" customFormat="false" ht="15" hidden="false" customHeight="false" outlineLevel="0" collapsed="false">
      <c r="B4094" s="100" t="s">
        <v>1425</v>
      </c>
      <c r="C4094" s="112" t="n">
        <v>297586855.2</v>
      </c>
    </row>
    <row r="4095" customFormat="false" ht="15" hidden="false" customHeight="false" outlineLevel="0" collapsed="false">
      <c r="B4095" s="100" t="s">
        <v>1585</v>
      </c>
      <c r="C4095" s="112" t="n">
        <v>12191569.92</v>
      </c>
    </row>
    <row r="4096" customFormat="false" ht="15" hidden="false" customHeight="false" outlineLevel="0" collapsed="false">
      <c r="B4096" s="100" t="s">
        <v>1586</v>
      </c>
      <c r="C4096" s="112" t="n">
        <v>322753968.48</v>
      </c>
    </row>
    <row r="4097" customFormat="false" ht="15" hidden="false" customHeight="false" outlineLevel="0" collapsed="false">
      <c r="B4097" s="100" t="s">
        <v>1428</v>
      </c>
      <c r="C4097" s="112" t="n">
        <v>575310782.49</v>
      </c>
    </row>
    <row r="4098" customFormat="false" ht="15" hidden="false" customHeight="false" outlineLevel="0" collapsed="false">
      <c r="B4098" s="100" t="s">
        <v>1429</v>
      </c>
      <c r="C4098" s="112" t="n">
        <v>189300260.49</v>
      </c>
    </row>
    <row r="4099" customFormat="false" ht="15" hidden="false" customHeight="false" outlineLevel="0" collapsed="false">
      <c r="B4099" s="100" t="s">
        <v>1430</v>
      </c>
      <c r="C4099" s="112" t="n">
        <v>528990974.14</v>
      </c>
    </row>
    <row r="4100" customFormat="false" ht="15" hidden="false" customHeight="false" outlineLevel="0" collapsed="false">
      <c r="B4100" s="100" t="s">
        <v>1587</v>
      </c>
      <c r="C4100" s="112" t="n">
        <v>579959635.05</v>
      </c>
    </row>
    <row r="4101" customFormat="false" ht="15" hidden="false" customHeight="false" outlineLevel="0" collapsed="false">
      <c r="B4101" s="100" t="s">
        <v>1588</v>
      </c>
      <c r="C4101" s="112" t="n">
        <v>51517937.88</v>
      </c>
    </row>
    <row r="4102" customFormat="false" ht="15" hidden="false" customHeight="false" outlineLevel="0" collapsed="false">
      <c r="B4102" s="100" t="s">
        <v>1432</v>
      </c>
      <c r="C4102" s="112" t="n">
        <v>1015501540.81</v>
      </c>
    </row>
    <row r="4103" customFormat="false" ht="15" hidden="false" customHeight="false" outlineLevel="0" collapsed="false">
      <c r="B4103" s="100" t="s">
        <v>1589</v>
      </c>
      <c r="C4103" s="112" t="n">
        <v>18850468.8</v>
      </c>
    </row>
    <row r="4104" customFormat="false" ht="15" hidden="false" customHeight="false" outlineLevel="0" collapsed="false">
      <c r="B4104" s="100" t="s">
        <v>1590</v>
      </c>
      <c r="C4104" s="112" t="n">
        <v>275441501.93</v>
      </c>
    </row>
    <row r="4105" customFormat="false" ht="15" hidden="false" customHeight="false" outlineLevel="0" collapsed="false">
      <c r="B4105" s="100" t="s">
        <v>1591</v>
      </c>
      <c r="C4105" s="112" t="n">
        <v>734576922.22</v>
      </c>
    </row>
    <row r="4106" customFormat="false" ht="15" hidden="false" customHeight="false" outlineLevel="0" collapsed="false">
      <c r="B4106" s="100" t="s">
        <v>1592</v>
      </c>
      <c r="C4106" s="112" t="n">
        <v>99004193.84</v>
      </c>
    </row>
    <row r="4107" customFormat="false" ht="15" hidden="false" customHeight="false" outlineLevel="0" collapsed="false">
      <c r="B4107" s="100" t="s">
        <v>1436</v>
      </c>
      <c r="C4107" s="112" t="n">
        <v>67444684.23</v>
      </c>
    </row>
    <row r="4108" customFormat="false" ht="15" hidden="false" customHeight="false" outlineLevel="0" collapsed="false">
      <c r="B4108" s="100" t="s">
        <v>1593</v>
      </c>
      <c r="C4108" s="112" t="n">
        <v>92168594.88</v>
      </c>
    </row>
    <row r="4109" customFormat="false" ht="15" hidden="false" customHeight="false" outlineLevel="0" collapsed="false">
      <c r="B4109" s="100" t="s">
        <v>1594</v>
      </c>
      <c r="C4109" s="112" t="n">
        <v>314963428.01</v>
      </c>
    </row>
    <row r="4110" customFormat="false" ht="15" hidden="false" customHeight="false" outlineLevel="0" collapsed="false">
      <c r="B4110" s="100" t="s">
        <v>1595</v>
      </c>
      <c r="C4110" s="112" t="n">
        <v>598845865.15</v>
      </c>
    </row>
    <row r="4111" customFormat="false" ht="15" hidden="false" customHeight="false" outlineLevel="0" collapsed="false">
      <c r="B4111" s="100" t="s">
        <v>1437</v>
      </c>
      <c r="C4111" s="112" t="n">
        <v>196636316.76</v>
      </c>
    </row>
    <row r="4112" customFormat="false" ht="15" hidden="false" customHeight="false" outlineLevel="0" collapsed="false">
      <c r="B4112" s="100" t="s">
        <v>1596</v>
      </c>
      <c r="C4112" s="112" t="n">
        <v>135615569.34</v>
      </c>
    </row>
    <row r="4113" customFormat="false" ht="15" hidden="false" customHeight="false" outlineLevel="0" collapsed="false">
      <c r="B4113" s="100" t="s">
        <v>1597</v>
      </c>
      <c r="C4113" s="112" t="n">
        <v>180538383.08</v>
      </c>
    </row>
    <row r="4114" customFormat="false" ht="15" hidden="false" customHeight="false" outlineLevel="0" collapsed="false">
      <c r="B4114" s="100" t="s">
        <v>1440</v>
      </c>
      <c r="C4114" s="112" t="n">
        <v>49409255.1</v>
      </c>
    </row>
    <row r="4115" customFormat="false" ht="15" hidden="false" customHeight="false" outlineLevel="0" collapsed="false">
      <c r="B4115" s="100" t="s">
        <v>1598</v>
      </c>
      <c r="C4115" s="112" t="n">
        <v>82766587.52</v>
      </c>
    </row>
    <row r="4116" customFormat="false" ht="15" hidden="false" customHeight="false" outlineLevel="0" collapsed="false">
      <c r="B4116" s="100" t="s">
        <v>1599</v>
      </c>
      <c r="C4116" s="112" t="n">
        <v>605213384.74</v>
      </c>
    </row>
    <row r="4117" customFormat="false" ht="15" hidden="false" customHeight="false" outlineLevel="0" collapsed="false">
      <c r="B4117" s="100" t="s">
        <v>1600</v>
      </c>
      <c r="C4117" s="112" t="n">
        <v>7187196.8</v>
      </c>
    </row>
    <row r="4118" customFormat="false" ht="15" hidden="false" customHeight="false" outlineLevel="0" collapsed="false">
      <c r="B4118" s="100" t="s">
        <v>1601</v>
      </c>
      <c r="C4118" s="112" t="n">
        <v>402311873.6</v>
      </c>
    </row>
    <row r="4119" customFormat="false" ht="15" hidden="false" customHeight="false" outlineLevel="0" collapsed="false">
      <c r="B4119" s="100" t="s">
        <v>1602</v>
      </c>
      <c r="C4119" s="112" t="n">
        <v>697425985.75</v>
      </c>
    </row>
    <row r="4120" customFormat="false" ht="15" hidden="false" customHeight="false" outlineLevel="0" collapsed="false">
      <c r="B4120" s="100" t="s">
        <v>1603</v>
      </c>
      <c r="C4120" s="112" t="n">
        <v>12945998.29</v>
      </c>
    </row>
    <row r="4121" customFormat="false" ht="15" hidden="false" customHeight="false" outlineLevel="0" collapsed="false">
      <c r="B4121" s="100" t="s">
        <v>1442</v>
      </c>
      <c r="C4121" s="112" t="n">
        <v>254853347.06</v>
      </c>
    </row>
    <row r="4122" customFormat="false" ht="15" hidden="false" customHeight="false" outlineLevel="0" collapsed="false">
      <c r="B4122" s="100" t="s">
        <v>1604</v>
      </c>
      <c r="C4122" s="112" t="n">
        <v>731425</v>
      </c>
    </row>
    <row r="4123" customFormat="false" ht="15" hidden="false" customHeight="false" outlineLevel="0" collapsed="false">
      <c r="B4123" s="100" t="s">
        <v>1605</v>
      </c>
      <c r="C4123" s="112" t="n">
        <v>32402978.18</v>
      </c>
    </row>
    <row r="4124" customFormat="false" ht="15" hidden="false" customHeight="false" outlineLevel="0" collapsed="false">
      <c r="B4124" s="100" t="s">
        <v>1444</v>
      </c>
      <c r="C4124" s="112" t="n">
        <v>105073411.9</v>
      </c>
    </row>
    <row r="4125" customFormat="false" ht="15" hidden="false" customHeight="false" outlineLevel="0" collapsed="false">
      <c r="B4125" s="100" t="s">
        <v>1606</v>
      </c>
      <c r="C4125" s="112" t="n">
        <v>678650354.4</v>
      </c>
    </row>
    <row r="4126" customFormat="false" ht="15" hidden="false" customHeight="false" outlineLevel="0" collapsed="false">
      <c r="B4126" s="100" t="s">
        <v>1607</v>
      </c>
      <c r="C4126" s="112" t="n">
        <v>5868887.5</v>
      </c>
    </row>
    <row r="4127" customFormat="false" ht="15" hidden="false" customHeight="false" outlineLevel="0" collapsed="false">
      <c r="B4127" s="100" t="s">
        <v>1608</v>
      </c>
      <c r="C4127" s="112" t="n">
        <v>2045508854.41</v>
      </c>
    </row>
    <row r="4128" customFormat="false" ht="15" hidden="false" customHeight="false" outlineLevel="0" collapsed="false">
      <c r="B4128" s="100" t="s">
        <v>1609</v>
      </c>
      <c r="C4128" s="112" t="n">
        <v>3670537.5</v>
      </c>
    </row>
    <row r="4129" customFormat="false" ht="15" hidden="false" customHeight="false" outlineLevel="0" collapsed="false">
      <c r="B4129" s="100" t="s">
        <v>1446</v>
      </c>
      <c r="C4129" s="112" t="n">
        <v>54928798.58</v>
      </c>
    </row>
    <row r="4130" customFormat="false" ht="15" hidden="false" customHeight="false" outlineLevel="0" collapsed="false">
      <c r="B4130" s="100" t="s">
        <v>1610</v>
      </c>
      <c r="C4130" s="112" t="n">
        <v>23833425.05</v>
      </c>
    </row>
    <row r="4131" customFormat="false" ht="15" hidden="false" customHeight="false" outlineLevel="0" collapsed="false">
      <c r="B4131" s="100" t="s">
        <v>1448</v>
      </c>
      <c r="C4131" s="112" t="n">
        <v>170591798.05</v>
      </c>
    </row>
    <row r="4132" customFormat="false" ht="15" hidden="false" customHeight="false" outlineLevel="0" collapsed="false">
      <c r="B4132" s="100" t="s">
        <v>1611</v>
      </c>
      <c r="C4132" s="112" t="n">
        <v>643594386.29</v>
      </c>
    </row>
    <row r="4133" customFormat="false" ht="15" hidden="false" customHeight="false" outlineLevel="0" collapsed="false">
      <c r="B4133" s="100" t="s">
        <v>1612</v>
      </c>
      <c r="C4133" s="112" t="n">
        <v>833793028.35</v>
      </c>
    </row>
    <row r="4134" customFormat="false" ht="15" hidden="false" customHeight="false" outlineLevel="0" collapsed="false">
      <c r="B4134" s="100" t="s">
        <v>1613</v>
      </c>
      <c r="C4134" s="112" t="n">
        <v>1398082933.35</v>
      </c>
    </row>
    <row r="4135" customFormat="false" ht="15" hidden="false" customHeight="false" outlineLevel="0" collapsed="false">
      <c r="B4135" s="100" t="s">
        <v>1450</v>
      </c>
      <c r="C4135" s="112" t="n">
        <v>497000883.56</v>
      </c>
    </row>
    <row r="4136" customFormat="false" ht="15" hidden="false" customHeight="false" outlineLevel="0" collapsed="false">
      <c r="B4136" s="100" t="s">
        <v>1614</v>
      </c>
      <c r="C4136" s="112" t="n">
        <v>10065550.03</v>
      </c>
    </row>
    <row r="4137" customFormat="false" ht="15" hidden="false" customHeight="false" outlineLevel="0" collapsed="false">
      <c r="B4137" s="100" t="s">
        <v>1615</v>
      </c>
      <c r="C4137" s="112" t="n">
        <v>607431484.19</v>
      </c>
    </row>
    <row r="4138" customFormat="false" ht="15" hidden="false" customHeight="false" outlineLevel="0" collapsed="false">
      <c r="B4138" s="100" t="s">
        <v>1616</v>
      </c>
      <c r="C4138" s="112" t="n">
        <v>49290393.08</v>
      </c>
    </row>
    <row r="4139" customFormat="false" ht="15" hidden="false" customHeight="false" outlineLevel="0" collapsed="false">
      <c r="B4139" s="100" t="s">
        <v>1617</v>
      </c>
      <c r="C4139" s="112" t="n">
        <v>455133021</v>
      </c>
    </row>
    <row r="4140" customFormat="false" ht="15" hidden="false" customHeight="false" outlineLevel="0" collapsed="false">
      <c r="B4140" s="100" t="s">
        <v>1618</v>
      </c>
      <c r="C4140" s="112" t="n">
        <v>73255761</v>
      </c>
    </row>
    <row r="4141" customFormat="false" ht="15" hidden="false" customHeight="false" outlineLevel="0" collapsed="false">
      <c r="B4141" s="100" t="s">
        <v>1619</v>
      </c>
      <c r="C4141" s="112" t="n">
        <v>340045764.72</v>
      </c>
    </row>
    <row r="4142" customFormat="false" ht="15" hidden="false" customHeight="false" outlineLevel="0" collapsed="false">
      <c r="B4142" s="100" t="s">
        <v>1454</v>
      </c>
      <c r="C4142" s="112" t="n">
        <v>1236582650.73</v>
      </c>
    </row>
    <row r="4143" customFormat="false" ht="15" hidden="false" customHeight="false" outlineLevel="0" collapsed="false">
      <c r="B4143" s="100" t="s">
        <v>1620</v>
      </c>
      <c r="C4143" s="112" t="n">
        <v>164620573.8</v>
      </c>
    </row>
    <row r="4144" customFormat="false" ht="15" hidden="false" customHeight="false" outlineLevel="0" collapsed="false">
      <c r="B4144" s="100" t="s">
        <v>1621</v>
      </c>
      <c r="C4144" s="112" t="n">
        <v>131413747.3</v>
      </c>
    </row>
    <row r="4145" customFormat="false" ht="15" hidden="false" customHeight="false" outlineLevel="0" collapsed="false">
      <c r="B4145" s="100" t="s">
        <v>1456</v>
      </c>
      <c r="C4145" s="112" t="n">
        <v>233161853.8</v>
      </c>
    </row>
    <row r="4146" customFormat="false" ht="15" hidden="false" customHeight="false" outlineLevel="0" collapsed="false">
      <c r="B4146" s="100" t="s">
        <v>1622</v>
      </c>
      <c r="C4146" s="112" t="n">
        <v>3644100</v>
      </c>
    </row>
    <row r="4147" customFormat="false" ht="15" hidden="false" customHeight="false" outlineLevel="0" collapsed="false">
      <c r="B4147" s="100" t="s">
        <v>1623</v>
      </c>
      <c r="C4147" s="112" t="n">
        <v>507328155.88</v>
      </c>
    </row>
    <row r="4148" customFormat="false" ht="15" hidden="false" customHeight="false" outlineLevel="0" collapsed="false">
      <c r="B4148" s="100" t="s">
        <v>1624</v>
      </c>
      <c r="C4148" s="112" t="n">
        <v>13736823.82</v>
      </c>
    </row>
    <row r="4149" customFormat="false" ht="15" hidden="false" customHeight="false" outlineLevel="0" collapsed="false">
      <c r="B4149" s="100" t="s">
        <v>1458</v>
      </c>
      <c r="C4149" s="112" t="n">
        <v>1373731742.43</v>
      </c>
    </row>
    <row r="4150" customFormat="false" ht="15" hidden="false" customHeight="false" outlineLevel="0" collapsed="false">
      <c r="B4150" s="100" t="s">
        <v>1625</v>
      </c>
      <c r="C4150" s="112" t="n">
        <v>359494720.17</v>
      </c>
    </row>
    <row r="4151" customFormat="false" ht="15" hidden="false" customHeight="false" outlineLevel="0" collapsed="false">
      <c r="B4151" s="100" t="s">
        <v>1626</v>
      </c>
      <c r="C4151" s="112" t="n">
        <v>1211524691.64</v>
      </c>
    </row>
    <row r="4152" customFormat="false" ht="15" hidden="false" customHeight="false" outlineLevel="0" collapsed="false">
      <c r="B4152" s="100" t="s">
        <v>1627</v>
      </c>
      <c r="C4152" s="112" t="n">
        <v>22234617.94</v>
      </c>
    </row>
    <row r="4153" customFormat="false" ht="15" hidden="false" customHeight="false" outlineLevel="0" collapsed="false">
      <c r="B4153" s="100" t="s">
        <v>1461</v>
      </c>
      <c r="C4153" s="112" t="n">
        <v>3227366806.67</v>
      </c>
    </row>
    <row r="4154" customFormat="false" ht="15" hidden="false" customHeight="false" outlineLevel="0" collapsed="false">
      <c r="B4154" s="100" t="s">
        <v>1628</v>
      </c>
      <c r="C4154" s="112" t="n">
        <v>3908827.55</v>
      </c>
    </row>
    <row r="4155" customFormat="false" ht="15" hidden="false" customHeight="false" outlineLevel="0" collapsed="false">
      <c r="B4155" s="100" t="s">
        <v>1629</v>
      </c>
      <c r="C4155" s="112" t="n">
        <v>2425371326.42</v>
      </c>
    </row>
    <row r="4156" customFormat="false" ht="15" hidden="false" customHeight="false" outlineLevel="0" collapsed="false">
      <c r="B4156" s="100" t="s">
        <v>1630</v>
      </c>
      <c r="C4156" s="112" t="n">
        <v>826522953</v>
      </c>
    </row>
    <row r="4157" customFormat="false" ht="15" hidden="false" customHeight="false" outlineLevel="0" collapsed="false">
      <c r="B4157" s="100" t="s">
        <v>1463</v>
      </c>
      <c r="C4157" s="112" t="n">
        <v>814893953.83</v>
      </c>
    </row>
    <row r="4158" customFormat="false" ht="15" hidden="false" customHeight="false" outlineLevel="0" collapsed="false">
      <c r="B4158" s="100" t="s">
        <v>1464</v>
      </c>
      <c r="C4158" s="112" t="n">
        <v>52880224.78</v>
      </c>
    </row>
    <row r="4159" customFormat="false" ht="15" hidden="false" customHeight="false" outlineLevel="0" collapsed="false">
      <c r="B4159" s="100" t="s">
        <v>1631</v>
      </c>
      <c r="C4159" s="112" t="n">
        <v>389049506.89</v>
      </c>
    </row>
    <row r="4160" customFormat="false" ht="15" hidden="false" customHeight="false" outlineLevel="0" collapsed="false">
      <c r="B4160" s="100" t="s">
        <v>1632</v>
      </c>
      <c r="C4160" s="112" t="n">
        <v>34107695</v>
      </c>
    </row>
    <row r="4161" customFormat="false" ht="15" hidden="false" customHeight="false" outlineLevel="0" collapsed="false">
      <c r="B4161" s="100" t="s">
        <v>1465</v>
      </c>
      <c r="C4161" s="112" t="n">
        <v>912713474.93</v>
      </c>
    </row>
    <row r="4162" customFormat="false" ht="15" hidden="false" customHeight="false" outlineLevel="0" collapsed="false">
      <c r="B4162" s="100" t="s">
        <v>1633</v>
      </c>
      <c r="C4162" s="112" t="n">
        <v>1168521432.91</v>
      </c>
    </row>
    <row r="4163" customFormat="false" ht="15" hidden="false" customHeight="false" outlineLevel="0" collapsed="false">
      <c r="B4163" s="100" t="s">
        <v>1634</v>
      </c>
      <c r="C4163" s="112" t="n">
        <v>458700957.79</v>
      </c>
    </row>
    <row r="4164" customFormat="false" ht="15" hidden="false" customHeight="false" outlineLevel="0" collapsed="false">
      <c r="B4164" s="100" t="s">
        <v>1635</v>
      </c>
      <c r="C4164" s="112" t="n">
        <v>14801559.36</v>
      </c>
    </row>
    <row r="4165" customFormat="false" ht="15" hidden="false" customHeight="false" outlineLevel="0" collapsed="false">
      <c r="B4165" s="100" t="s">
        <v>1636</v>
      </c>
      <c r="C4165" s="112" t="n">
        <v>38747401.2</v>
      </c>
    </row>
    <row r="4166" customFormat="false" ht="15" hidden="false" customHeight="false" outlineLevel="0" collapsed="false">
      <c r="B4166" s="100" t="s">
        <v>1637</v>
      </c>
      <c r="C4166" s="112" t="n">
        <v>820239995.4</v>
      </c>
    </row>
    <row r="4167" customFormat="false" ht="15" hidden="false" customHeight="false" outlineLevel="0" collapsed="false">
      <c r="B4167" s="100" t="s">
        <v>1468</v>
      </c>
      <c r="C4167" s="112" t="n">
        <v>649208779.69</v>
      </c>
    </row>
    <row r="4168" customFormat="false" ht="15" hidden="false" customHeight="false" outlineLevel="0" collapsed="false">
      <c r="B4168" s="100" t="s">
        <v>1638</v>
      </c>
      <c r="C4168" s="112" t="n">
        <v>69369354.24</v>
      </c>
    </row>
    <row r="4169" customFormat="false" ht="15" hidden="false" customHeight="false" outlineLevel="0" collapsed="false">
      <c r="B4169" s="100" t="s">
        <v>1639</v>
      </c>
      <c r="C4169" s="112" t="n">
        <v>161992840.07</v>
      </c>
    </row>
    <row r="4170" customFormat="false" ht="15" hidden="false" customHeight="false" outlineLevel="0" collapsed="false">
      <c r="B4170" s="100" t="s">
        <v>1640</v>
      </c>
      <c r="C4170" s="112" t="n">
        <v>5171740.17</v>
      </c>
    </row>
    <row r="4171" customFormat="false" ht="15" hidden="false" customHeight="false" outlineLevel="0" collapsed="false">
      <c r="B4171" s="100" t="s">
        <v>1641</v>
      </c>
      <c r="C4171" s="112" t="n">
        <v>434419746.55</v>
      </c>
    </row>
    <row r="4172" customFormat="false" ht="15" hidden="false" customHeight="false" outlineLevel="0" collapsed="false">
      <c r="B4172" s="100" t="s">
        <v>1642</v>
      </c>
      <c r="C4172" s="112" t="n">
        <v>4703012.5</v>
      </c>
    </row>
    <row r="4173" customFormat="false" ht="15" hidden="false" customHeight="false" outlineLevel="0" collapsed="false">
      <c r="B4173" s="100" t="s">
        <v>1472</v>
      </c>
      <c r="C4173" s="112" t="n">
        <v>1578819015.2</v>
      </c>
    </row>
    <row r="4174" customFormat="false" ht="15" hidden="false" customHeight="false" outlineLevel="0" collapsed="false">
      <c r="B4174" s="100" t="s">
        <v>1643</v>
      </c>
      <c r="C4174" s="112" t="n">
        <v>1772054188.01</v>
      </c>
    </row>
    <row r="4175" customFormat="false" ht="15" hidden="false" customHeight="false" outlineLevel="0" collapsed="false">
      <c r="B4175" s="100" t="s">
        <v>1644</v>
      </c>
      <c r="C4175" s="112" t="n">
        <v>5353260</v>
      </c>
    </row>
    <row r="4176" customFormat="false" ht="15" hidden="false" customHeight="false" outlineLevel="0" collapsed="false">
      <c r="B4176" s="100" t="s">
        <v>1645</v>
      </c>
      <c r="C4176" s="112" t="n">
        <v>5270230.08</v>
      </c>
    </row>
    <row r="4177" customFormat="false" ht="15" hidden="false" customHeight="false" outlineLevel="0" collapsed="false">
      <c r="B4177" s="100" t="s">
        <v>1646</v>
      </c>
      <c r="C4177" s="112" t="n">
        <v>97382397.4</v>
      </c>
    </row>
    <row r="4178" customFormat="false" ht="15" hidden="false" customHeight="false" outlineLevel="0" collapsed="false">
      <c r="B4178" s="100" t="s">
        <v>1647</v>
      </c>
      <c r="C4178" s="112" t="n">
        <v>610027398.45</v>
      </c>
    </row>
    <row r="4179" customFormat="false" ht="15" hidden="false" customHeight="false" outlineLevel="0" collapsed="false">
      <c r="B4179" s="100" t="s">
        <v>1648</v>
      </c>
      <c r="C4179" s="112" t="n">
        <v>68841393.04</v>
      </c>
    </row>
    <row r="4180" customFormat="false" ht="15" hidden="false" customHeight="false" outlineLevel="0" collapsed="false">
      <c r="B4180" s="100" t="s">
        <v>1649</v>
      </c>
      <c r="C4180" s="112" t="n">
        <v>18225445.28</v>
      </c>
    </row>
    <row r="4181" customFormat="false" ht="15" hidden="false" customHeight="false" outlineLevel="0" collapsed="false">
      <c r="B4181" s="100" t="s">
        <v>1475</v>
      </c>
      <c r="C4181" s="112" t="n">
        <v>1623838101.97</v>
      </c>
    </row>
    <row r="4182" customFormat="false" ht="15" hidden="false" customHeight="false" outlineLevel="0" collapsed="false">
      <c r="B4182" s="100" t="s">
        <v>1650</v>
      </c>
      <c r="C4182" s="112" t="n">
        <v>1132229234.19</v>
      </c>
    </row>
    <row r="4183" customFormat="false" ht="15" hidden="false" customHeight="false" outlineLevel="0" collapsed="false">
      <c r="B4183" s="100" t="s">
        <v>1477</v>
      </c>
      <c r="C4183" s="112" t="n">
        <v>71568255.5</v>
      </c>
    </row>
    <row r="4184" customFormat="false" ht="15" hidden="false" customHeight="false" outlineLevel="0" collapsed="false">
      <c r="B4184" s="100" t="s">
        <v>1651</v>
      </c>
      <c r="C4184" s="112" t="n">
        <v>9427998.75</v>
      </c>
    </row>
    <row r="4185" customFormat="false" ht="15" hidden="false" customHeight="false" outlineLevel="0" collapsed="false">
      <c r="B4185" s="100" t="s">
        <v>1479</v>
      </c>
      <c r="C4185" s="112" t="n">
        <v>202788443.7</v>
      </c>
    </row>
    <row r="4186" customFormat="false" ht="15" hidden="false" customHeight="false" outlineLevel="0" collapsed="false">
      <c r="B4186" s="100" t="s">
        <v>1652</v>
      </c>
      <c r="C4186" s="112" t="n">
        <v>1237024710.06</v>
      </c>
    </row>
    <row r="4187" customFormat="false" ht="15" hidden="false" customHeight="false" outlineLevel="0" collapsed="false">
      <c r="B4187" s="100" t="s">
        <v>1653</v>
      </c>
      <c r="C4187" s="112" t="n">
        <v>12835005</v>
      </c>
    </row>
    <row r="4188" customFormat="false" ht="15" hidden="false" customHeight="false" outlineLevel="0" collapsed="false">
      <c r="B4188" s="100" t="s">
        <v>1654</v>
      </c>
      <c r="C4188" s="112" t="n">
        <v>26779924.55</v>
      </c>
    </row>
    <row r="4189" customFormat="false" ht="15" hidden="false" customHeight="false" outlineLevel="0" collapsed="false">
      <c r="B4189" s="100" t="s">
        <v>1655</v>
      </c>
      <c r="C4189" s="112" t="n">
        <v>832635483.39</v>
      </c>
    </row>
    <row r="4190" customFormat="false" ht="15" hidden="false" customHeight="false" outlineLevel="0" collapsed="false">
      <c r="B4190" s="100" t="s">
        <v>1483</v>
      </c>
      <c r="C4190" s="112" t="n">
        <v>1933565259.84</v>
      </c>
    </row>
    <row r="4191" customFormat="false" ht="15" hidden="false" customHeight="false" outlineLevel="0" collapsed="false">
      <c r="B4191" s="100" t="s">
        <v>1484</v>
      </c>
      <c r="C4191" s="112" t="n">
        <v>1272781312.86</v>
      </c>
    </row>
    <row r="4192" customFormat="false" ht="15" hidden="false" customHeight="false" outlineLevel="0" collapsed="false">
      <c r="B4192" s="100" t="s">
        <v>1656</v>
      </c>
      <c r="C4192" s="112" t="n">
        <v>166921049.94</v>
      </c>
    </row>
    <row r="4193" customFormat="false" ht="15" hidden="false" customHeight="false" outlineLevel="0" collapsed="false">
      <c r="B4193" s="100" t="s">
        <v>1486</v>
      </c>
      <c r="C4193" s="112" t="n">
        <v>1117817424.15</v>
      </c>
    </row>
    <row r="4194" customFormat="false" ht="15" hidden="false" customHeight="false" outlineLevel="0" collapsed="false">
      <c r="B4194" s="100" t="s">
        <v>1657</v>
      </c>
      <c r="C4194" s="112" t="n">
        <v>11226904.99</v>
      </c>
    </row>
    <row r="4195" customFormat="false" ht="15" hidden="false" customHeight="false" outlineLevel="0" collapsed="false">
      <c r="B4195" s="100" t="s">
        <v>1487</v>
      </c>
      <c r="C4195" s="112" t="n">
        <v>1203625191.62</v>
      </c>
    </row>
    <row r="4196" customFormat="false" ht="15" hidden="false" customHeight="false" outlineLevel="0" collapsed="false">
      <c r="B4196" s="100" t="s">
        <v>1658</v>
      </c>
      <c r="C4196" s="112" t="n">
        <v>4376543.75</v>
      </c>
    </row>
    <row r="4197" customFormat="false" ht="15" hidden="false" customHeight="false" outlineLevel="0" collapsed="false">
      <c r="B4197" s="100" t="s">
        <v>1659</v>
      </c>
      <c r="C4197" s="112" t="n">
        <v>263280047.66</v>
      </c>
    </row>
    <row r="4198" customFormat="false" ht="15" hidden="false" customHeight="false" outlineLevel="0" collapsed="false">
      <c r="B4198" s="100" t="s">
        <v>1660</v>
      </c>
      <c r="C4198" s="112" t="n">
        <v>770816707.38</v>
      </c>
    </row>
    <row r="4199" customFormat="false" ht="15" hidden="false" customHeight="false" outlineLevel="0" collapsed="false">
      <c r="B4199" s="100" t="s">
        <v>1489</v>
      </c>
      <c r="C4199" s="112" t="n">
        <v>533814353.28</v>
      </c>
    </row>
    <row r="4200" customFormat="false" ht="15" hidden="false" customHeight="false" outlineLevel="0" collapsed="false">
      <c r="B4200" s="100" t="s">
        <v>1661</v>
      </c>
      <c r="C4200" s="112" t="n">
        <v>447843764.16</v>
      </c>
    </row>
    <row r="4201" customFormat="false" ht="15" hidden="false" customHeight="false" outlineLevel="0" collapsed="false">
      <c r="B4201" s="100" t="s">
        <v>1662</v>
      </c>
      <c r="C4201" s="112" t="n">
        <v>453794573.48</v>
      </c>
    </row>
    <row r="4202" customFormat="false" ht="15" hidden="false" customHeight="false" outlineLevel="0" collapsed="false">
      <c r="B4202" s="100" t="s">
        <v>1663</v>
      </c>
      <c r="C4202" s="112" t="n">
        <v>438125271.21</v>
      </c>
    </row>
    <row r="4203" customFormat="false" ht="15" hidden="false" customHeight="false" outlineLevel="0" collapsed="false">
      <c r="B4203" s="100" t="s">
        <v>1664</v>
      </c>
      <c r="C4203" s="112" t="n">
        <v>34929784.34</v>
      </c>
    </row>
    <row r="4204" customFormat="false" ht="15" hidden="false" customHeight="false" outlineLevel="0" collapsed="false">
      <c r="B4204" s="100" t="s">
        <v>1494</v>
      </c>
      <c r="C4204" s="112" t="n">
        <v>88178904.05</v>
      </c>
    </row>
    <row r="4205" customFormat="false" ht="15" hidden="false" customHeight="false" outlineLevel="0" collapsed="false">
      <c r="B4205" s="100" t="s">
        <v>1665</v>
      </c>
      <c r="C4205" s="112" t="n">
        <v>274733494.88</v>
      </c>
    </row>
    <row r="4206" customFormat="false" ht="15" hidden="false" customHeight="false" outlineLevel="0" collapsed="false">
      <c r="B4206" s="100" t="s">
        <v>1495</v>
      </c>
      <c r="C4206" s="112" t="n">
        <v>306491346</v>
      </c>
    </row>
    <row r="4207" customFormat="false" ht="15" hidden="false" customHeight="false" outlineLevel="0" collapsed="false">
      <c r="B4207" s="100" t="s">
        <v>1666</v>
      </c>
      <c r="C4207" s="112" t="n">
        <v>79296548.1</v>
      </c>
    </row>
    <row r="4208" customFormat="false" ht="15" hidden="false" customHeight="false" outlineLevel="0" collapsed="false">
      <c r="B4208" s="100" t="s">
        <v>1497</v>
      </c>
      <c r="C4208" s="112" t="n">
        <v>327018010.05</v>
      </c>
    </row>
    <row r="4209" customFormat="false" ht="15" hidden="false" customHeight="false" outlineLevel="0" collapsed="false">
      <c r="B4209" s="100" t="s">
        <v>1667</v>
      </c>
      <c r="C4209" s="112" t="n">
        <v>124794788.97</v>
      </c>
    </row>
    <row r="4210" customFormat="false" ht="15" hidden="false" customHeight="false" outlineLevel="0" collapsed="false">
      <c r="B4210" s="100" t="s">
        <v>1668</v>
      </c>
      <c r="C4210" s="112" t="n">
        <v>120118240.62</v>
      </c>
    </row>
    <row r="4211" customFormat="false" ht="15" hidden="false" customHeight="false" outlineLevel="0" collapsed="false">
      <c r="B4211" s="100" t="s">
        <v>1500</v>
      </c>
      <c r="C4211" s="112" t="n">
        <v>227312221.04</v>
      </c>
    </row>
    <row r="4212" customFormat="false" ht="15" hidden="false" customHeight="false" outlineLevel="0" collapsed="false">
      <c r="B4212" s="100" t="s">
        <v>1669</v>
      </c>
      <c r="C4212" s="112" t="n">
        <v>30597950.24</v>
      </c>
    </row>
    <row r="4213" customFormat="false" ht="15" hidden="false" customHeight="false" outlineLevel="0" collapsed="false">
      <c r="B4213" s="100" t="s">
        <v>1670</v>
      </c>
      <c r="C4213" s="112" t="n">
        <v>18110281.75</v>
      </c>
    </row>
    <row r="4214" customFormat="false" ht="15" hidden="false" customHeight="false" outlineLevel="0" collapsed="false">
      <c r="B4214" s="100" t="s">
        <v>1671</v>
      </c>
      <c r="C4214" s="112" t="n">
        <v>196598771.71</v>
      </c>
    </row>
    <row r="4215" customFormat="false" ht="15" hidden="false" customHeight="false" outlineLevel="0" collapsed="false">
      <c r="B4215" s="100" t="s">
        <v>1672</v>
      </c>
      <c r="C4215" s="112" t="n">
        <v>113623784.01</v>
      </c>
    </row>
    <row r="4216" customFormat="false" ht="15" hidden="false" customHeight="false" outlineLevel="0" collapsed="false">
      <c r="B4216" s="100" t="s">
        <v>1503</v>
      </c>
      <c r="C4216" s="112" t="n">
        <v>512049528.1</v>
      </c>
    </row>
    <row r="4217" customFormat="false" ht="15" hidden="false" customHeight="false" outlineLevel="0" collapsed="false">
      <c r="B4217" s="100" t="s">
        <v>1504</v>
      </c>
      <c r="C4217" s="112" t="n">
        <v>140223681.36</v>
      </c>
    </row>
    <row r="4218" customFormat="false" ht="15" hidden="false" customHeight="false" outlineLevel="0" collapsed="false">
      <c r="B4218" s="100" t="s">
        <v>1673</v>
      </c>
      <c r="C4218" s="112" t="n">
        <v>1184490</v>
      </c>
    </row>
    <row r="4219" customFormat="false" ht="15" hidden="false" customHeight="false" outlineLevel="0" collapsed="false">
      <c r="B4219" s="100" t="s">
        <v>1506</v>
      </c>
      <c r="C4219" s="112" t="n">
        <v>28191394.35</v>
      </c>
    </row>
    <row r="4220" customFormat="false" ht="15" hidden="false" customHeight="false" outlineLevel="0" collapsed="false">
      <c r="B4220" s="100" t="s">
        <v>1674</v>
      </c>
      <c r="C4220" s="112" t="n">
        <v>7290562.31</v>
      </c>
    </row>
    <row r="4221" customFormat="false" ht="15" hidden="false" customHeight="false" outlineLevel="0" collapsed="false">
      <c r="B4221" s="100" t="s">
        <v>1509</v>
      </c>
      <c r="C4221" s="112" t="n">
        <v>433780989.09</v>
      </c>
    </row>
    <row r="4222" customFormat="false" ht="15" hidden="false" customHeight="false" outlineLevel="0" collapsed="false">
      <c r="B4222" s="100" t="s">
        <v>1510</v>
      </c>
      <c r="C4222" s="112" t="n">
        <v>438455303.52</v>
      </c>
    </row>
    <row r="4223" customFormat="false" ht="15" hidden="false" customHeight="false" outlineLevel="0" collapsed="false">
      <c r="B4223" s="100" t="s">
        <v>1675</v>
      </c>
      <c r="C4223" s="112" t="n">
        <v>2395200</v>
      </c>
    </row>
    <row r="4224" customFormat="false" ht="15" hidden="false" customHeight="false" outlineLevel="0" collapsed="false">
      <c r="B4224" s="100" t="s">
        <v>1512</v>
      </c>
      <c r="C4224" s="112" t="n">
        <v>192534180.34</v>
      </c>
    </row>
    <row r="4225" customFormat="false" ht="15" hidden="false" customHeight="false" outlineLevel="0" collapsed="false">
      <c r="B4225" s="100" t="s">
        <v>1676</v>
      </c>
      <c r="C4225" s="112" t="n">
        <v>81547473.06</v>
      </c>
    </row>
    <row r="4226" customFormat="false" ht="15" hidden="false" customHeight="false" outlineLevel="0" collapsed="false">
      <c r="B4226" s="100" t="s">
        <v>1677</v>
      </c>
      <c r="C4226" s="112" t="n">
        <v>115741993.74</v>
      </c>
    </row>
    <row r="4227" customFormat="false" ht="15" hidden="false" customHeight="false" outlineLevel="0" collapsed="false">
      <c r="B4227" s="100" t="s">
        <v>1678</v>
      </c>
      <c r="C4227" s="112" t="n">
        <v>674570402.76</v>
      </c>
    </row>
    <row r="4228" customFormat="false" ht="15" hidden="false" customHeight="false" outlineLevel="0" collapsed="false">
      <c r="B4228" s="100" t="s">
        <v>1514</v>
      </c>
      <c r="C4228" s="112" t="n">
        <v>144390089.35</v>
      </c>
    </row>
    <row r="4229" customFormat="false" ht="15" hidden="false" customHeight="false" outlineLevel="0" collapsed="false">
      <c r="B4229" s="100" t="s">
        <v>1679</v>
      </c>
      <c r="C4229" s="112" t="n">
        <v>98204537.43</v>
      </c>
    </row>
    <row r="4230" customFormat="false" ht="15" hidden="false" customHeight="false" outlineLevel="0" collapsed="false">
      <c r="B4230" s="100" t="s">
        <v>1516</v>
      </c>
      <c r="C4230" s="112" t="n">
        <v>1313497780.32</v>
      </c>
    </row>
    <row r="4231" customFormat="false" ht="15" hidden="false" customHeight="false" outlineLevel="0" collapsed="false">
      <c r="B4231" s="100" t="s">
        <v>1517</v>
      </c>
      <c r="C4231" s="112" t="n">
        <v>581107311.19</v>
      </c>
    </row>
    <row r="4232" customFormat="false" ht="15" hidden="false" customHeight="false" outlineLevel="0" collapsed="false">
      <c r="B4232" s="100" t="s">
        <v>1680</v>
      </c>
      <c r="C4232" s="112" t="n">
        <v>169013715.75</v>
      </c>
    </row>
    <row r="4233" customFormat="false" ht="15" hidden="false" customHeight="false" outlineLevel="0" collapsed="false">
      <c r="B4233" s="100" t="s">
        <v>1519</v>
      </c>
      <c r="C4233" s="112" t="n">
        <v>875111717.72</v>
      </c>
    </row>
    <row r="4234" customFormat="false" ht="15" hidden="false" customHeight="false" outlineLevel="0" collapsed="false">
      <c r="B4234" s="100" t="s">
        <v>1681</v>
      </c>
      <c r="C4234" s="112" t="n">
        <v>81888480.93</v>
      </c>
    </row>
    <row r="4235" customFormat="false" ht="15" hidden="false" customHeight="false" outlineLevel="0" collapsed="false">
      <c r="B4235" s="100" t="s">
        <v>1521</v>
      </c>
      <c r="C4235" s="112" t="n">
        <v>781059912.09</v>
      </c>
    </row>
    <row r="4236" customFormat="false" ht="15" hidden="false" customHeight="false" outlineLevel="0" collapsed="false">
      <c r="B4236" s="100" t="s">
        <v>1682</v>
      </c>
      <c r="C4236" s="112" t="n">
        <v>5521547.5</v>
      </c>
    </row>
    <row r="4237" customFormat="false" ht="15" hidden="false" customHeight="false" outlineLevel="0" collapsed="false">
      <c r="B4237" s="100" t="s">
        <v>1683</v>
      </c>
      <c r="C4237" s="112" t="n">
        <v>718703601.61</v>
      </c>
    </row>
    <row r="4238" customFormat="false" ht="15" hidden="false" customHeight="false" outlineLevel="0" collapsed="false">
      <c r="B4238" s="100" t="s">
        <v>1684</v>
      </c>
      <c r="C4238" s="112" t="n">
        <v>70295226.12</v>
      </c>
    </row>
    <row r="4239" customFormat="false" ht="15" hidden="false" customHeight="false" outlineLevel="0" collapsed="false">
      <c r="B4239" s="100" t="s">
        <v>1685</v>
      </c>
      <c r="C4239" s="112" t="n">
        <v>7494122.16</v>
      </c>
    </row>
    <row r="4240" customFormat="false" ht="15" hidden="false" customHeight="false" outlineLevel="0" collapsed="false">
      <c r="B4240" s="100" t="s">
        <v>1524</v>
      </c>
      <c r="C4240" s="112" t="n">
        <v>633554492</v>
      </c>
    </row>
    <row r="4241" customFormat="false" ht="15" hidden="false" customHeight="false" outlineLevel="0" collapsed="false">
      <c r="B4241" s="100" t="s">
        <v>1686</v>
      </c>
      <c r="C4241" s="112" t="n">
        <v>129406508</v>
      </c>
    </row>
    <row r="4242" customFormat="false" ht="15" hidden="false" customHeight="false" outlineLevel="0" collapsed="false">
      <c r="B4242" s="100" t="s">
        <v>1529</v>
      </c>
      <c r="C4242" s="112" t="n">
        <v>722416615.39</v>
      </c>
    </row>
    <row r="4243" customFormat="false" ht="15" hidden="false" customHeight="false" outlineLevel="0" collapsed="false">
      <c r="B4243" s="100" t="s">
        <v>1687</v>
      </c>
      <c r="C4243" s="112" t="n">
        <v>143749893.06</v>
      </c>
    </row>
    <row r="4244" customFormat="false" ht="15" hidden="false" customHeight="false" outlineLevel="0" collapsed="false">
      <c r="B4244" s="100" t="s">
        <v>1688</v>
      </c>
      <c r="C4244" s="112" t="n">
        <v>517828964.75</v>
      </c>
    </row>
    <row r="4245" customFormat="false" ht="15" hidden="false" customHeight="false" outlineLevel="0" collapsed="false">
      <c r="B4245" s="100" t="s">
        <v>1689</v>
      </c>
      <c r="C4245" s="112" t="n">
        <v>164068811.3</v>
      </c>
    </row>
    <row r="4246" customFormat="false" ht="15" hidden="false" customHeight="false" outlineLevel="0" collapsed="false">
      <c r="B4246" s="100" t="s">
        <v>1534</v>
      </c>
      <c r="C4246" s="112" t="n">
        <v>688107131.56</v>
      </c>
    </row>
    <row r="4247" customFormat="false" ht="15" hidden="false" customHeight="false" outlineLevel="0" collapsed="false">
      <c r="B4247" s="100" t="s">
        <v>1690</v>
      </c>
      <c r="C4247" s="112" t="n">
        <v>61349627.5</v>
      </c>
    </row>
    <row r="4248" customFormat="false" ht="15" hidden="false" customHeight="false" outlineLevel="0" collapsed="false">
      <c r="B4248" s="100" t="s">
        <v>1536</v>
      </c>
      <c r="C4248" s="112" t="n">
        <v>1607221050.17</v>
      </c>
    </row>
    <row r="4249" customFormat="false" ht="15" hidden="false" customHeight="false" outlineLevel="0" collapsed="false">
      <c r="B4249" s="100" t="s">
        <v>1691</v>
      </c>
      <c r="C4249" s="112" t="n">
        <v>443800972.65</v>
      </c>
    </row>
    <row r="4250" customFormat="false" ht="15" hidden="false" customHeight="false" outlineLevel="0" collapsed="false">
      <c r="B4250" s="100" t="s">
        <v>1692</v>
      </c>
      <c r="C4250" s="112" t="n">
        <v>11852250</v>
      </c>
    </row>
    <row r="4251" customFormat="false" ht="15" hidden="false" customHeight="false" outlineLevel="0" collapsed="false">
      <c r="B4251" s="100" t="s">
        <v>1693</v>
      </c>
      <c r="C4251" s="112" t="n">
        <v>3150308831.39</v>
      </c>
    </row>
    <row r="4252" customFormat="false" ht="15" hidden="false" customHeight="false" outlineLevel="0" collapsed="false">
      <c r="B4252" s="100" t="s">
        <v>1540</v>
      </c>
      <c r="C4252" s="112" t="n">
        <v>384197818.02</v>
      </c>
    </row>
    <row r="4253" customFormat="false" ht="15" hidden="false" customHeight="false" outlineLevel="0" collapsed="false">
      <c r="B4253" s="100" t="s">
        <v>1694</v>
      </c>
      <c r="C4253" s="112" t="n">
        <v>105724519.36</v>
      </c>
    </row>
    <row r="4254" customFormat="false" ht="15" hidden="false" customHeight="false" outlineLevel="0" collapsed="false">
      <c r="B4254" s="100" t="s">
        <v>1695</v>
      </c>
      <c r="C4254" s="112" t="n">
        <v>1149671436.43</v>
      </c>
    </row>
    <row r="4255" customFormat="false" ht="15" hidden="false" customHeight="false" outlineLevel="0" collapsed="false">
      <c r="B4255" s="100" t="s">
        <v>1696</v>
      </c>
      <c r="C4255" s="112" t="n">
        <v>3313096921.29</v>
      </c>
    </row>
    <row r="4256" customFormat="false" ht="15" hidden="false" customHeight="false" outlineLevel="0" collapsed="false">
      <c r="B4256" s="100" t="s">
        <v>1543</v>
      </c>
      <c r="C4256" s="112" t="n">
        <v>109138094.88</v>
      </c>
    </row>
    <row r="4257" customFormat="false" ht="15" hidden="false" customHeight="false" outlineLevel="0" collapsed="false">
      <c r="B4257" s="100" t="s">
        <v>1544</v>
      </c>
      <c r="C4257" s="112" t="n">
        <v>201490473.61</v>
      </c>
    </row>
    <row r="4258" customFormat="false" ht="15" hidden="false" customHeight="false" outlineLevel="0" collapsed="false">
      <c r="B4258" s="100" t="s">
        <v>1697</v>
      </c>
      <c r="C4258" s="112" t="n">
        <v>268649426.56</v>
      </c>
    </row>
    <row r="4259" customFormat="false" ht="15" hidden="false" customHeight="false" outlineLevel="0" collapsed="false">
      <c r="B4259" s="100" t="s">
        <v>1698</v>
      </c>
      <c r="C4259" s="112" t="n">
        <v>1593675</v>
      </c>
    </row>
    <row r="4260" customFormat="false" ht="15" hidden="false" customHeight="false" outlineLevel="0" collapsed="false">
      <c r="B4260" s="100" t="s">
        <v>1699</v>
      </c>
      <c r="C4260" s="112" t="n">
        <v>1979091638.16</v>
      </c>
    </row>
    <row r="4261" customFormat="false" ht="15" hidden="false" customHeight="false" outlineLevel="0" collapsed="false">
      <c r="B4261" s="100" t="s">
        <v>1700</v>
      </c>
      <c r="C4261" s="112" t="n">
        <v>128984747.25</v>
      </c>
    </row>
    <row r="4262" customFormat="false" ht="15" hidden="false" customHeight="false" outlineLevel="0" collapsed="false">
      <c r="B4262" s="100" t="s">
        <v>1701</v>
      </c>
      <c r="C4262" s="112" t="n">
        <v>6996270.61</v>
      </c>
    </row>
    <row r="4263" customFormat="false" ht="15" hidden="false" customHeight="false" outlineLevel="0" collapsed="false">
      <c r="B4263" s="100" t="s">
        <v>1702</v>
      </c>
      <c r="C4263" s="112" t="n">
        <v>170517016.4</v>
      </c>
    </row>
    <row r="4264" customFormat="false" ht="15" hidden="false" customHeight="false" outlineLevel="0" collapsed="false">
      <c r="B4264" s="100" t="s">
        <v>1703</v>
      </c>
      <c r="C4264" s="112" t="n">
        <v>84900330.86</v>
      </c>
    </row>
    <row r="4265" customFormat="false" ht="15" hidden="false" customHeight="false" outlineLevel="0" collapsed="false">
      <c r="B4265" s="100" t="s">
        <v>1547</v>
      </c>
      <c r="C4265" s="112" t="n">
        <v>1353922510.05</v>
      </c>
    </row>
    <row r="4266" customFormat="false" ht="15" hidden="false" customHeight="false" outlineLevel="0" collapsed="false">
      <c r="B4266" s="100" t="s">
        <v>1549</v>
      </c>
      <c r="C4266" s="112" t="n">
        <v>778315043.25</v>
      </c>
    </row>
    <row r="4267" customFormat="false" ht="15" hidden="false" customHeight="false" outlineLevel="0" collapsed="false">
      <c r="B4267" s="100" t="s">
        <v>1704</v>
      </c>
      <c r="C4267" s="112" t="n">
        <v>761625</v>
      </c>
    </row>
    <row r="4268" customFormat="false" ht="15" hidden="false" customHeight="false" outlineLevel="0" collapsed="false">
      <c r="B4268" s="100" t="s">
        <v>1705</v>
      </c>
      <c r="C4268" s="112" t="n">
        <v>345809255.06</v>
      </c>
    </row>
    <row r="4269" customFormat="false" ht="15" hidden="false" customHeight="false" outlineLevel="0" collapsed="false">
      <c r="B4269" s="100" t="s">
        <v>1706</v>
      </c>
      <c r="C4269" s="112" t="n">
        <v>167744558.8</v>
      </c>
    </row>
    <row r="4270" customFormat="false" ht="15" hidden="false" customHeight="false" outlineLevel="0" collapsed="false">
      <c r="B4270" s="100" t="s">
        <v>1707</v>
      </c>
      <c r="C4270" s="112" t="n">
        <v>2111180554.18</v>
      </c>
    </row>
    <row r="4271" customFormat="false" ht="15" hidden="false" customHeight="false" outlineLevel="0" collapsed="false">
      <c r="B4271" s="100" t="s">
        <v>1708</v>
      </c>
      <c r="C4271" s="112" t="n">
        <v>427541135.45</v>
      </c>
    </row>
    <row r="4272" customFormat="false" ht="15" hidden="false" customHeight="false" outlineLevel="0" collapsed="false">
      <c r="B4272" s="100" t="s">
        <v>1553</v>
      </c>
      <c r="C4272" s="112" t="n">
        <v>436112966.52</v>
      </c>
    </row>
    <row r="4273" customFormat="false" ht="15" hidden="false" customHeight="false" outlineLevel="0" collapsed="false">
      <c r="B4273" s="100" t="s">
        <v>1709</v>
      </c>
      <c r="C4273" s="112" t="n">
        <v>229496364.08</v>
      </c>
    </row>
    <row r="4274" customFormat="false" ht="15" hidden="false" customHeight="false" outlineLevel="0" collapsed="false">
      <c r="B4274" s="100" t="s">
        <v>1710</v>
      </c>
      <c r="C4274" s="112" t="n">
        <v>133714000</v>
      </c>
    </row>
    <row r="4275" customFormat="false" ht="15" hidden="false" customHeight="false" outlineLevel="0" collapsed="false">
      <c r="B4275" s="100" t="s">
        <v>1711</v>
      </c>
      <c r="C4275" s="112" t="n">
        <v>281560877.28</v>
      </c>
    </row>
    <row r="4276" customFormat="false" ht="15" hidden="false" customHeight="false" outlineLevel="0" collapsed="false">
      <c r="B4276" s="100" t="s">
        <v>1712</v>
      </c>
      <c r="C4276" s="112" t="n">
        <v>4494945</v>
      </c>
    </row>
    <row r="4277" customFormat="false" ht="15" hidden="false" customHeight="false" outlineLevel="0" collapsed="false">
      <c r="B4277" s="100" t="s">
        <v>1713</v>
      </c>
      <c r="C4277" s="112" t="n">
        <v>347499245</v>
      </c>
    </row>
    <row r="4278" customFormat="false" ht="15" hidden="false" customHeight="false" outlineLevel="0" collapsed="false">
      <c r="B4278" s="100" t="s">
        <v>1714</v>
      </c>
      <c r="C4278" s="112" t="n">
        <v>11499000</v>
      </c>
    </row>
    <row r="4279" customFormat="false" ht="15" hidden="false" customHeight="false" outlineLevel="0" collapsed="false">
      <c r="B4279" s="100" t="s">
        <v>1556</v>
      </c>
      <c r="C4279" s="112" t="n">
        <v>468340086.38</v>
      </c>
    </row>
    <row r="4280" customFormat="false" ht="15" hidden="false" customHeight="false" outlineLevel="0" collapsed="false">
      <c r="B4280" s="100" t="s">
        <v>1715</v>
      </c>
      <c r="C4280" s="112" t="n">
        <v>29449337.23</v>
      </c>
    </row>
    <row r="4281" customFormat="false" ht="15" hidden="false" customHeight="false" outlineLevel="0" collapsed="false">
      <c r="B4281" s="100" t="s">
        <v>1716</v>
      </c>
      <c r="C4281" s="112" t="n">
        <v>25971386.16</v>
      </c>
    </row>
    <row r="4282" customFormat="false" ht="15" hidden="false" customHeight="false" outlineLevel="0" collapsed="false">
      <c r="B4282" s="100" t="s">
        <v>1717</v>
      </c>
      <c r="C4282" s="112" t="n">
        <v>609466260.13</v>
      </c>
    </row>
    <row r="4283" customFormat="false" ht="15" hidden="false" customHeight="false" outlineLevel="0" collapsed="false">
      <c r="B4283" s="100" t="s">
        <v>1718</v>
      </c>
      <c r="C4283" s="112" t="n">
        <v>914162.5</v>
      </c>
    </row>
    <row r="4284" customFormat="false" ht="15" hidden="false" customHeight="false" outlineLevel="0" collapsed="false">
      <c r="B4284" s="100" t="s">
        <v>1719</v>
      </c>
      <c r="C4284" s="112" t="n">
        <v>39015839.25</v>
      </c>
    </row>
    <row r="4285" customFormat="false" ht="15" hidden="false" customHeight="false" outlineLevel="0" collapsed="false">
      <c r="B4285" s="100" t="s">
        <v>1720</v>
      </c>
      <c r="C4285" s="112" t="n">
        <v>96012013.89</v>
      </c>
    </row>
    <row r="4286" customFormat="false" ht="15" hidden="false" customHeight="false" outlineLevel="0" collapsed="false">
      <c r="B4286" s="100" t="s">
        <v>1721</v>
      </c>
      <c r="C4286" s="112" t="n">
        <v>191388267</v>
      </c>
    </row>
    <row r="4287" customFormat="false" ht="15" hidden="false" customHeight="false" outlineLevel="0" collapsed="false">
      <c r="B4287" s="100" t="s">
        <v>1722</v>
      </c>
      <c r="C4287" s="112" t="n">
        <v>2125243.84</v>
      </c>
    </row>
    <row r="4288" customFormat="false" ht="15" hidden="false" customHeight="false" outlineLevel="0" collapsed="false">
      <c r="B4288" s="100" t="s">
        <v>1723</v>
      </c>
      <c r="C4288" s="112" t="n">
        <v>2873345754.56</v>
      </c>
    </row>
    <row r="4289" customFormat="false" ht="15" hidden="false" customHeight="false" outlineLevel="0" collapsed="false">
      <c r="B4289" s="100" t="s">
        <v>1724</v>
      </c>
      <c r="C4289" s="112" t="n">
        <v>329687314.88</v>
      </c>
    </row>
    <row r="4290" customFormat="false" ht="15" hidden="false" customHeight="false" outlineLevel="0" collapsed="false">
      <c r="B4290" s="100" t="s">
        <v>1561</v>
      </c>
      <c r="C4290" s="112" t="n">
        <v>105316600.28</v>
      </c>
    </row>
    <row r="4291" customFormat="false" ht="15" hidden="false" customHeight="false" outlineLevel="0" collapsed="false">
      <c r="B4291" s="100" t="s">
        <v>1562</v>
      </c>
      <c r="C4291" s="112" t="n">
        <v>706346373.75</v>
      </c>
    </row>
    <row r="4292" customFormat="false" ht="15" hidden="false" customHeight="false" outlineLevel="0" collapsed="false">
      <c r="B4292" s="100" t="s">
        <v>1725</v>
      </c>
      <c r="C4292" s="112" t="n">
        <v>17937125.25</v>
      </c>
    </row>
    <row r="4293" customFormat="false" ht="15" hidden="false" customHeight="false" outlineLevel="0" collapsed="false">
      <c r="B4293" s="100" t="s">
        <v>1564</v>
      </c>
      <c r="C4293" s="112" t="n">
        <v>643272770.81</v>
      </c>
    </row>
    <row r="4294" customFormat="false" ht="15" hidden="false" customHeight="false" outlineLevel="0" collapsed="false">
      <c r="B4294" s="100" t="s">
        <v>1565</v>
      </c>
      <c r="C4294" s="112" t="n">
        <v>1578495617.36</v>
      </c>
    </row>
    <row r="4295" customFormat="false" ht="15" hidden="false" customHeight="false" outlineLevel="0" collapsed="false">
      <c r="B4295" s="100" t="s">
        <v>1726</v>
      </c>
      <c r="C4295" s="112" t="n">
        <v>1500293338.8</v>
      </c>
    </row>
    <row r="4296" customFormat="false" ht="15" hidden="false" customHeight="false" outlineLevel="0" collapsed="false">
      <c r="B4296" s="100" t="s">
        <v>1727</v>
      </c>
      <c r="C4296" s="112" t="n">
        <v>126846391.75</v>
      </c>
    </row>
    <row r="4297" customFormat="false" ht="15" hidden="false" customHeight="false" outlineLevel="0" collapsed="false">
      <c r="B4297" s="100" t="s">
        <v>1728</v>
      </c>
      <c r="C4297" s="112" t="n">
        <v>21815625</v>
      </c>
    </row>
    <row r="4298" customFormat="false" ht="15" hidden="false" customHeight="false" outlineLevel="0" collapsed="false">
      <c r="B4298" s="100" t="s">
        <v>1567</v>
      </c>
      <c r="C4298" s="112" t="n">
        <v>221912570.78</v>
      </c>
    </row>
    <row r="4299" customFormat="false" ht="15" hidden="false" customHeight="false" outlineLevel="0" collapsed="false">
      <c r="B4299" s="100" t="s">
        <v>1729</v>
      </c>
      <c r="C4299" s="112" t="n">
        <v>4656989.4</v>
      </c>
    </row>
    <row r="4300" customFormat="false" ht="15" hidden="false" customHeight="false" outlineLevel="0" collapsed="false">
      <c r="B4300" s="100" t="s">
        <v>1730</v>
      </c>
      <c r="C4300" s="112" t="n">
        <v>594834672.2</v>
      </c>
    </row>
    <row r="4301" customFormat="false" ht="15" hidden="false" customHeight="false" outlineLevel="0" collapsed="false">
      <c r="B4301" s="100" t="s">
        <v>1731</v>
      </c>
      <c r="C4301" s="112" t="n">
        <v>12134500.4</v>
      </c>
    </row>
    <row r="4302" customFormat="false" ht="15" hidden="false" customHeight="false" outlineLevel="0" collapsed="false">
      <c r="B4302" s="100" t="s">
        <v>1571</v>
      </c>
      <c r="C4302" s="112" t="n">
        <v>658843477.97</v>
      </c>
    </row>
    <row r="4303" customFormat="false" ht="15" hidden="false" customHeight="false" outlineLevel="0" collapsed="false">
      <c r="B4303" s="100" t="s">
        <v>1572</v>
      </c>
      <c r="C4303" s="112" t="n">
        <v>1126488134.62</v>
      </c>
    </row>
    <row r="4304" customFormat="false" ht="15" hidden="false" customHeight="false" outlineLevel="0" collapsed="false">
      <c r="B4304" s="100" t="s">
        <v>1732</v>
      </c>
      <c r="C4304" s="112" t="n">
        <v>107474513.56</v>
      </c>
    </row>
    <row r="4305" customFormat="false" ht="15" hidden="false" customHeight="false" outlineLevel="0" collapsed="false">
      <c r="B4305" s="100" t="s">
        <v>1574</v>
      </c>
      <c r="C4305" s="112" t="n">
        <v>135166179.96</v>
      </c>
    </row>
    <row r="4306" customFormat="false" ht="15" hidden="false" customHeight="false" outlineLevel="0" collapsed="false">
      <c r="B4306" s="100" t="s">
        <v>1733</v>
      </c>
      <c r="C4306" s="112" t="n">
        <v>13007280</v>
      </c>
    </row>
    <row r="4307" customFormat="false" ht="15" hidden="false" customHeight="false" outlineLevel="0" collapsed="false">
      <c r="B4307" s="100" t="s">
        <v>1575</v>
      </c>
      <c r="C4307" s="112" t="n">
        <v>715045553.15</v>
      </c>
    </row>
    <row r="4308" customFormat="false" ht="15" hidden="false" customHeight="false" outlineLevel="0" collapsed="false">
      <c r="B4308" s="100" t="s">
        <v>1576</v>
      </c>
      <c r="C4308" s="112" t="n">
        <v>49285197.6</v>
      </c>
    </row>
    <row r="4309" customFormat="false" ht="15" hidden="false" customHeight="false" outlineLevel="0" collapsed="false">
      <c r="B4309" s="100" t="s">
        <v>1734</v>
      </c>
      <c r="C4309" s="112" t="n">
        <v>30301599.2</v>
      </c>
    </row>
    <row r="4310" customFormat="false" ht="15" hidden="false" customHeight="false" outlineLevel="0" collapsed="false">
      <c r="B4310" s="100" t="s">
        <v>1577</v>
      </c>
      <c r="C4310" s="112" t="n">
        <v>402796064.79</v>
      </c>
    </row>
    <row r="4311" customFormat="false" ht="15" hidden="false" customHeight="false" outlineLevel="0" collapsed="false">
      <c r="B4311" s="100" t="s">
        <v>1735</v>
      </c>
      <c r="C4311" s="112" t="n">
        <v>1110165</v>
      </c>
    </row>
    <row r="4312" customFormat="false" ht="15" hidden="false" customHeight="false" outlineLevel="0" collapsed="false">
      <c r="B4312" s="100" t="s">
        <v>1578</v>
      </c>
      <c r="C4312" s="112" t="n">
        <v>161932029.62</v>
      </c>
    </row>
    <row r="4313" customFormat="false" ht="15" hidden="false" customHeight="false" outlineLevel="0" collapsed="false">
      <c r="B4313" s="100" t="s">
        <v>1736</v>
      </c>
      <c r="C4313" s="112" t="n">
        <v>43021285</v>
      </c>
    </row>
    <row r="4314" customFormat="false" ht="15" hidden="false" customHeight="false" outlineLevel="0" collapsed="false">
      <c r="B4314" s="100" t="s">
        <v>1737</v>
      </c>
      <c r="C4314" s="112" t="n">
        <v>87656546.4</v>
      </c>
    </row>
    <row r="4315" customFormat="false" ht="15" hidden="false" customHeight="false" outlineLevel="0" collapsed="false">
      <c r="B4315" s="100" t="s">
        <v>1738</v>
      </c>
      <c r="C4315" s="112" t="n">
        <v>11336698.2</v>
      </c>
    </row>
    <row r="4316" customFormat="false" ht="15" hidden="false" customHeight="false" outlineLevel="0" collapsed="false">
      <c r="B4316" s="100" t="s">
        <v>1739</v>
      </c>
      <c r="C4316" s="112" t="n">
        <v>683308387.1</v>
      </c>
    </row>
    <row r="4317" customFormat="false" ht="15" hidden="false" customHeight="false" outlineLevel="0" collapsed="false">
      <c r="B4317" s="100" t="s">
        <v>1739</v>
      </c>
      <c r="C4317" s="112" t="n">
        <v>512500</v>
      </c>
    </row>
    <row r="4318" customFormat="false" ht="15" hidden="false" customHeight="false" outlineLevel="0" collapsed="false">
      <c r="B4318" s="100" t="s">
        <v>1580</v>
      </c>
      <c r="C4318" s="112" t="n">
        <v>593727064.25</v>
      </c>
    </row>
    <row r="4319" customFormat="false" ht="15" hidden="false" customHeight="false" outlineLevel="0" collapsed="false">
      <c r="B4319" s="100" t="s">
        <v>1740</v>
      </c>
      <c r="C4319" s="112" t="n">
        <v>80859687.5</v>
      </c>
    </row>
    <row r="4320" customFormat="false" ht="15" hidden="false" customHeight="false" outlineLevel="0" collapsed="false">
      <c r="B4320" s="100" t="s">
        <v>1581</v>
      </c>
      <c r="C4320" s="112" t="n">
        <v>232328893.06</v>
      </c>
    </row>
    <row r="4321" customFormat="false" ht="15" hidden="false" customHeight="false" outlineLevel="0" collapsed="false">
      <c r="B4321" s="100" t="s">
        <v>1583</v>
      </c>
      <c r="C4321" s="112" t="n">
        <v>28608482.64</v>
      </c>
    </row>
    <row r="4322" customFormat="false" ht="15" hidden="false" customHeight="false" outlineLevel="0" collapsed="false">
      <c r="B4322" s="100" t="s">
        <v>1741</v>
      </c>
      <c r="C4322" s="112" t="n">
        <v>234247703.16</v>
      </c>
    </row>
    <row r="4323" customFormat="false" ht="15" hidden="false" customHeight="false" outlineLevel="0" collapsed="false">
      <c r="B4323" s="100" t="s">
        <v>1742</v>
      </c>
      <c r="C4323" s="112" t="n">
        <v>3854670.12</v>
      </c>
    </row>
    <row r="4324" customFormat="false" ht="15" hidden="false" customHeight="false" outlineLevel="0" collapsed="false">
      <c r="B4324" s="100" t="s">
        <v>1585</v>
      </c>
      <c r="C4324" s="112" t="n">
        <v>542526191.22</v>
      </c>
    </row>
    <row r="4325" customFormat="false" ht="15" hidden="false" customHeight="false" outlineLevel="0" collapsed="false">
      <c r="B4325" s="100" t="s">
        <v>1743</v>
      </c>
      <c r="C4325" s="112" t="n">
        <v>3883580</v>
      </c>
    </row>
    <row r="4326" customFormat="false" ht="15" hidden="false" customHeight="false" outlineLevel="0" collapsed="false">
      <c r="B4326" s="100" t="s">
        <v>1744</v>
      </c>
      <c r="C4326" s="112" t="n">
        <v>56576290.75</v>
      </c>
    </row>
    <row r="4327" customFormat="false" ht="15" hidden="false" customHeight="false" outlineLevel="0" collapsed="false">
      <c r="B4327" s="100" t="s">
        <v>1745</v>
      </c>
      <c r="C4327" s="112" t="n">
        <v>15417677.45</v>
      </c>
    </row>
    <row r="4328" customFormat="false" ht="15" hidden="false" customHeight="false" outlineLevel="0" collapsed="false">
      <c r="B4328" s="100" t="s">
        <v>1746</v>
      </c>
      <c r="C4328" s="112" t="n">
        <v>684626164.08</v>
      </c>
    </row>
    <row r="4329" customFormat="false" ht="15" hidden="false" customHeight="false" outlineLevel="0" collapsed="false">
      <c r="B4329" s="100" t="s">
        <v>1747</v>
      </c>
      <c r="C4329" s="112" t="n">
        <v>1088963.75</v>
      </c>
    </row>
    <row r="4330" customFormat="false" ht="15" hidden="false" customHeight="false" outlineLevel="0" collapsed="false">
      <c r="B4330" s="100" t="s">
        <v>1748</v>
      </c>
      <c r="C4330" s="112" t="n">
        <v>124235430.47</v>
      </c>
    </row>
    <row r="4331" customFormat="false" ht="15" hidden="false" customHeight="false" outlineLevel="0" collapsed="false">
      <c r="B4331" s="100" t="s">
        <v>1749</v>
      </c>
      <c r="C4331" s="112" t="n">
        <v>528107649.39</v>
      </c>
    </row>
    <row r="4332" customFormat="false" ht="15" hidden="false" customHeight="false" outlineLevel="0" collapsed="false">
      <c r="B4332" s="100" t="s">
        <v>1750</v>
      </c>
      <c r="C4332" s="112" t="n">
        <v>30831844.13</v>
      </c>
    </row>
    <row r="4333" customFormat="false" ht="15" hidden="false" customHeight="false" outlineLevel="0" collapsed="false">
      <c r="B4333" s="100" t="s">
        <v>1751</v>
      </c>
      <c r="C4333" s="112" t="n">
        <v>555588940.8</v>
      </c>
    </row>
    <row r="4334" customFormat="false" ht="15" hidden="false" customHeight="false" outlineLevel="0" collapsed="false">
      <c r="B4334" s="100" t="s">
        <v>1752</v>
      </c>
      <c r="C4334" s="112" t="n">
        <v>3971625</v>
      </c>
    </row>
    <row r="4335" customFormat="false" ht="15" hidden="false" customHeight="false" outlineLevel="0" collapsed="false">
      <c r="B4335" s="100" t="s">
        <v>1588</v>
      </c>
      <c r="C4335" s="112" t="n">
        <v>1012028161.9</v>
      </c>
    </row>
    <row r="4336" customFormat="false" ht="15" hidden="false" customHeight="false" outlineLevel="0" collapsed="false">
      <c r="B4336" s="100" t="s">
        <v>1753</v>
      </c>
      <c r="C4336" s="112" t="n">
        <v>1112762.5</v>
      </c>
    </row>
    <row r="4337" customFormat="false" ht="15" hidden="false" customHeight="false" outlineLevel="0" collapsed="false">
      <c r="B4337" s="100" t="s">
        <v>1589</v>
      </c>
      <c r="C4337" s="112" t="n">
        <v>443726322.33</v>
      </c>
    </row>
    <row r="4338" customFormat="false" ht="15" hidden="false" customHeight="false" outlineLevel="0" collapsed="false">
      <c r="B4338" s="100" t="s">
        <v>1754</v>
      </c>
      <c r="C4338" s="112" t="n">
        <v>264691954.06</v>
      </c>
    </row>
    <row r="4339" customFormat="false" ht="15" hidden="false" customHeight="false" outlineLevel="0" collapsed="false">
      <c r="B4339" s="100" t="s">
        <v>1755</v>
      </c>
      <c r="C4339" s="112" t="n">
        <v>87549929.79</v>
      </c>
    </row>
    <row r="4340" customFormat="false" ht="15" hidden="false" customHeight="false" outlineLevel="0" collapsed="false">
      <c r="B4340" s="100" t="s">
        <v>1756</v>
      </c>
      <c r="C4340" s="112" t="n">
        <v>26604128.88</v>
      </c>
    </row>
    <row r="4341" customFormat="false" ht="15" hidden="false" customHeight="false" outlineLevel="0" collapsed="false">
      <c r="B4341" s="100" t="s">
        <v>1757</v>
      </c>
      <c r="C4341" s="112" t="n">
        <v>20316520</v>
      </c>
    </row>
    <row r="4342" customFormat="false" ht="15" hidden="false" customHeight="false" outlineLevel="0" collapsed="false">
      <c r="B4342" s="100" t="s">
        <v>1758</v>
      </c>
      <c r="C4342" s="112" t="n">
        <v>85508625.72</v>
      </c>
    </row>
    <row r="4343" customFormat="false" ht="15" hidden="false" customHeight="false" outlineLevel="0" collapsed="false">
      <c r="B4343" s="100" t="s">
        <v>1759</v>
      </c>
      <c r="C4343" s="112" t="n">
        <v>877993.75</v>
      </c>
    </row>
    <row r="4344" customFormat="false" ht="15" hidden="false" customHeight="false" outlineLevel="0" collapsed="false">
      <c r="B4344" s="100" t="s">
        <v>1593</v>
      </c>
      <c r="C4344" s="112" t="n">
        <v>214289495.81</v>
      </c>
    </row>
    <row r="4345" customFormat="false" ht="15" hidden="false" customHeight="false" outlineLevel="0" collapsed="false">
      <c r="B4345" s="100" t="s">
        <v>1760</v>
      </c>
      <c r="C4345" s="112" t="n">
        <v>581100</v>
      </c>
    </row>
    <row r="4346" customFormat="false" ht="15" hidden="false" customHeight="false" outlineLevel="0" collapsed="false">
      <c r="B4346" s="100" t="s">
        <v>1761</v>
      </c>
      <c r="C4346" s="112" t="n">
        <v>596327530.4</v>
      </c>
    </row>
    <row r="4347" customFormat="false" ht="15" hidden="false" customHeight="false" outlineLevel="0" collapsed="false">
      <c r="B4347" s="100" t="s">
        <v>1762</v>
      </c>
      <c r="C4347" s="112" t="n">
        <v>337278108.44</v>
      </c>
    </row>
    <row r="4348" customFormat="false" ht="15" hidden="false" customHeight="false" outlineLevel="0" collapsed="false">
      <c r="B4348" s="100" t="s">
        <v>1763</v>
      </c>
      <c r="C4348" s="112" t="n">
        <v>1404520</v>
      </c>
    </row>
    <row r="4349" customFormat="false" ht="15" hidden="false" customHeight="false" outlineLevel="0" collapsed="false">
      <c r="B4349" s="100" t="s">
        <v>1764</v>
      </c>
      <c r="C4349" s="112" t="n">
        <v>3029460</v>
      </c>
    </row>
    <row r="4350" customFormat="false" ht="15" hidden="false" customHeight="false" outlineLevel="0" collapsed="false">
      <c r="B4350" s="100" t="s">
        <v>1765</v>
      </c>
      <c r="C4350" s="112" t="n">
        <v>9002851.2</v>
      </c>
    </row>
    <row r="4351" customFormat="false" ht="15" hidden="false" customHeight="false" outlineLevel="0" collapsed="false">
      <c r="B4351" s="100" t="s">
        <v>1766</v>
      </c>
      <c r="C4351" s="112" t="n">
        <v>36932145.74</v>
      </c>
    </row>
    <row r="4352" customFormat="false" ht="15" hidden="false" customHeight="false" outlineLevel="0" collapsed="false">
      <c r="B4352" s="100" t="s">
        <v>1767</v>
      </c>
      <c r="C4352" s="112" t="n">
        <v>25466810</v>
      </c>
    </row>
    <row r="4353" customFormat="false" ht="15" hidden="false" customHeight="false" outlineLevel="0" collapsed="false">
      <c r="B4353" s="100" t="s">
        <v>1768</v>
      </c>
      <c r="C4353" s="112" t="n">
        <v>415927743.88</v>
      </c>
    </row>
    <row r="4354" customFormat="false" ht="15" hidden="false" customHeight="false" outlineLevel="0" collapsed="false">
      <c r="B4354" s="100" t="s">
        <v>1769</v>
      </c>
      <c r="C4354" s="112" t="n">
        <v>40859700.18</v>
      </c>
    </row>
    <row r="4355" customFormat="false" ht="15" hidden="false" customHeight="false" outlineLevel="0" collapsed="false">
      <c r="B4355" s="100" t="s">
        <v>1600</v>
      </c>
      <c r="C4355" s="112" t="n">
        <v>623360784</v>
      </c>
    </row>
    <row r="4356" customFormat="false" ht="15" hidden="false" customHeight="false" outlineLevel="0" collapsed="false">
      <c r="B4356" s="100" t="s">
        <v>1770</v>
      </c>
      <c r="C4356" s="112" t="n">
        <v>259526445.25</v>
      </c>
    </row>
    <row r="4357" customFormat="false" ht="15" hidden="false" customHeight="false" outlineLevel="0" collapsed="false">
      <c r="B4357" s="100" t="s">
        <v>1771</v>
      </c>
      <c r="C4357" s="112" t="n">
        <v>72647203.27</v>
      </c>
    </row>
    <row r="4358" customFormat="false" ht="15" hidden="false" customHeight="false" outlineLevel="0" collapsed="false">
      <c r="B4358" s="100" t="s">
        <v>1603</v>
      </c>
      <c r="C4358" s="112" t="n">
        <v>244953420.49</v>
      </c>
    </row>
    <row r="4359" customFormat="false" ht="15" hidden="false" customHeight="false" outlineLevel="0" collapsed="false">
      <c r="B4359" s="100" t="s">
        <v>1604</v>
      </c>
      <c r="C4359" s="112" t="n">
        <v>8199227.25</v>
      </c>
    </row>
    <row r="4360" customFormat="false" ht="15" hidden="false" customHeight="false" outlineLevel="0" collapsed="false">
      <c r="B4360" s="100" t="s">
        <v>1772</v>
      </c>
      <c r="C4360" s="112" t="n">
        <v>446349776.69</v>
      </c>
    </row>
    <row r="4361" customFormat="false" ht="15" hidden="false" customHeight="false" outlineLevel="0" collapsed="false">
      <c r="B4361" s="100" t="s">
        <v>1773</v>
      </c>
      <c r="C4361" s="112" t="n">
        <v>100939215.6</v>
      </c>
    </row>
    <row r="4362" customFormat="false" ht="15" hidden="false" customHeight="false" outlineLevel="0" collapsed="false">
      <c r="B4362" s="100" t="s">
        <v>1774</v>
      </c>
      <c r="C4362" s="112" t="n">
        <v>74167225.2</v>
      </c>
    </row>
    <row r="4363" customFormat="false" ht="15" hidden="false" customHeight="false" outlineLevel="0" collapsed="false">
      <c r="B4363" s="100" t="s">
        <v>1607</v>
      </c>
      <c r="C4363" s="112" t="n">
        <v>3237183382.97</v>
      </c>
    </row>
    <row r="4364" customFormat="false" ht="15" hidden="false" customHeight="false" outlineLevel="0" collapsed="false">
      <c r="B4364" s="100" t="s">
        <v>1609</v>
      </c>
      <c r="C4364" s="112" t="n">
        <v>154663087.29</v>
      </c>
    </row>
    <row r="4365" customFormat="false" ht="15" hidden="false" customHeight="false" outlineLevel="0" collapsed="false">
      <c r="B4365" s="100" t="s">
        <v>1610</v>
      </c>
      <c r="C4365" s="112" t="n">
        <v>141203099.3</v>
      </c>
    </row>
    <row r="4366" customFormat="false" ht="15" hidden="false" customHeight="false" outlineLevel="0" collapsed="false">
      <c r="B4366" s="100" t="s">
        <v>1775</v>
      </c>
      <c r="C4366" s="112" t="n">
        <v>244271430.44</v>
      </c>
    </row>
    <row r="4367" customFormat="false" ht="15" hidden="false" customHeight="false" outlineLevel="0" collapsed="false">
      <c r="B4367" s="100" t="s">
        <v>1612</v>
      </c>
      <c r="C4367" s="112" t="n">
        <v>479425207.95</v>
      </c>
    </row>
    <row r="4368" customFormat="false" ht="15" hidden="false" customHeight="false" outlineLevel="0" collapsed="false">
      <c r="B4368" s="100" t="s">
        <v>1776</v>
      </c>
      <c r="C4368" s="112" t="n">
        <v>426943613.73</v>
      </c>
    </row>
    <row r="4369" customFormat="false" ht="15" hidden="false" customHeight="false" outlineLevel="0" collapsed="false">
      <c r="B4369" s="100" t="s">
        <v>1777</v>
      </c>
      <c r="C4369" s="112" t="n">
        <v>11956377.51</v>
      </c>
    </row>
    <row r="4370" customFormat="false" ht="15" hidden="false" customHeight="false" outlineLevel="0" collapsed="false">
      <c r="B4370" s="100" t="s">
        <v>1614</v>
      </c>
      <c r="C4370" s="112" t="n">
        <v>556042361.91</v>
      </c>
    </row>
    <row r="4371" customFormat="false" ht="15" hidden="false" customHeight="false" outlineLevel="0" collapsed="false">
      <c r="B4371" s="100" t="s">
        <v>1616</v>
      </c>
      <c r="C4371" s="112" t="n">
        <v>482651511.8</v>
      </c>
    </row>
    <row r="4372" customFormat="false" ht="15" hidden="false" customHeight="false" outlineLevel="0" collapsed="false">
      <c r="B4372" s="100" t="s">
        <v>1618</v>
      </c>
      <c r="C4372" s="112" t="n">
        <v>214879899.6</v>
      </c>
    </row>
    <row r="4373" customFormat="false" ht="15" hidden="false" customHeight="false" outlineLevel="0" collapsed="false">
      <c r="B4373" s="100" t="s">
        <v>1778</v>
      </c>
      <c r="C4373" s="112" t="n">
        <v>45931940</v>
      </c>
    </row>
    <row r="4374" customFormat="false" ht="15" hidden="false" customHeight="false" outlineLevel="0" collapsed="false">
      <c r="B4374" s="100" t="s">
        <v>1779</v>
      </c>
      <c r="C4374" s="112" t="n">
        <v>1057468521.34</v>
      </c>
    </row>
    <row r="4375" customFormat="false" ht="15" hidden="false" customHeight="false" outlineLevel="0" collapsed="false">
      <c r="B4375" s="100" t="s">
        <v>1780</v>
      </c>
      <c r="C4375" s="112" t="n">
        <v>124976933.25</v>
      </c>
    </row>
    <row r="4376" customFormat="false" ht="15" hidden="false" customHeight="false" outlineLevel="0" collapsed="false">
      <c r="B4376" s="100" t="s">
        <v>1621</v>
      </c>
      <c r="C4376" s="112" t="n">
        <v>12423250.1</v>
      </c>
    </row>
    <row r="4377" customFormat="false" ht="15" hidden="false" customHeight="false" outlineLevel="0" collapsed="false">
      <c r="B4377" s="100" t="s">
        <v>1781</v>
      </c>
      <c r="C4377" s="112" t="n">
        <v>7140799.7</v>
      </c>
    </row>
    <row r="4378" customFormat="false" ht="15" hidden="false" customHeight="false" outlineLevel="0" collapsed="false">
      <c r="B4378" s="100" t="s">
        <v>1622</v>
      </c>
      <c r="C4378" s="112" t="n">
        <v>310248957.24</v>
      </c>
    </row>
    <row r="4379" customFormat="false" ht="15" hidden="false" customHeight="false" outlineLevel="0" collapsed="false">
      <c r="B4379" s="100" t="s">
        <v>1782</v>
      </c>
      <c r="C4379" s="112" t="n">
        <v>29340799.32</v>
      </c>
    </row>
    <row r="4380" customFormat="false" ht="15" hidden="false" customHeight="false" outlineLevel="0" collapsed="false">
      <c r="B4380" s="100" t="s">
        <v>1624</v>
      </c>
      <c r="C4380" s="112" t="n">
        <v>1262014861.21</v>
      </c>
    </row>
    <row r="4381" customFormat="false" ht="15" hidden="false" customHeight="false" outlineLevel="0" collapsed="false">
      <c r="B4381" s="100" t="s">
        <v>1783</v>
      </c>
      <c r="C4381" s="112" t="n">
        <v>41551576.14</v>
      </c>
    </row>
    <row r="4382" customFormat="false" ht="15" hidden="false" customHeight="false" outlineLevel="0" collapsed="false">
      <c r="B4382" s="100" t="s">
        <v>1784</v>
      </c>
      <c r="C4382" s="112" t="n">
        <v>19172947.5</v>
      </c>
    </row>
    <row r="4383" customFormat="false" ht="15" hidden="false" customHeight="false" outlineLevel="0" collapsed="false">
      <c r="B4383" s="100" t="s">
        <v>1785</v>
      </c>
      <c r="C4383" s="112" t="n">
        <v>1233245163.63</v>
      </c>
    </row>
    <row r="4384" customFormat="false" ht="15" hidden="false" customHeight="false" outlineLevel="0" collapsed="false">
      <c r="B4384" s="100" t="s">
        <v>1786</v>
      </c>
      <c r="C4384" s="112" t="n">
        <v>31570767.9</v>
      </c>
    </row>
    <row r="4385" customFormat="false" ht="15" hidden="false" customHeight="false" outlineLevel="0" collapsed="false">
      <c r="B4385" s="100" t="s">
        <v>1627</v>
      </c>
      <c r="C4385" s="112" t="n">
        <v>2716258184.18</v>
      </c>
    </row>
    <row r="4386" customFormat="false" ht="15" hidden="false" customHeight="false" outlineLevel="0" collapsed="false">
      <c r="B4386" s="100" t="s">
        <v>1787</v>
      </c>
      <c r="C4386" s="112" t="n">
        <v>620888402.15</v>
      </c>
    </row>
    <row r="4387" customFormat="false" ht="15" hidden="false" customHeight="false" outlineLevel="0" collapsed="false">
      <c r="B4387" s="100" t="s">
        <v>1628</v>
      </c>
      <c r="C4387" s="112" t="n">
        <v>3104506115.73</v>
      </c>
    </row>
    <row r="4388" customFormat="false" ht="15" hidden="false" customHeight="false" outlineLevel="0" collapsed="false">
      <c r="B4388" s="100" t="s">
        <v>1788</v>
      </c>
      <c r="C4388" s="112" t="n">
        <v>1634736769.92</v>
      </c>
    </row>
    <row r="4389" customFormat="false" ht="15" hidden="false" customHeight="false" outlineLevel="0" collapsed="false">
      <c r="B4389" s="100" t="s">
        <v>1789</v>
      </c>
      <c r="C4389" s="112" t="n">
        <v>72926249.7</v>
      </c>
    </row>
    <row r="4390" customFormat="false" ht="15" hidden="false" customHeight="false" outlineLevel="0" collapsed="false">
      <c r="B4390" s="100" t="s">
        <v>1790</v>
      </c>
      <c r="C4390" s="112" t="n">
        <v>1606078788.95</v>
      </c>
    </row>
    <row r="4391" customFormat="false" ht="15" hidden="false" customHeight="false" outlineLevel="0" collapsed="false">
      <c r="B4391" s="100" t="s">
        <v>1791</v>
      </c>
      <c r="C4391" s="112" t="n">
        <v>19059712.58</v>
      </c>
    </row>
    <row r="4392" customFormat="false" ht="15" hidden="false" customHeight="false" outlineLevel="0" collapsed="false">
      <c r="B4392" s="100" t="s">
        <v>1792</v>
      </c>
      <c r="C4392" s="112" t="n">
        <v>12393124.88</v>
      </c>
    </row>
    <row r="4393" customFormat="false" ht="15" hidden="false" customHeight="false" outlineLevel="0" collapsed="false">
      <c r="B4393" s="100" t="s">
        <v>1793</v>
      </c>
      <c r="C4393" s="112" t="n">
        <v>2695887.5</v>
      </c>
    </row>
    <row r="4394" customFormat="false" ht="15" hidden="false" customHeight="false" outlineLevel="0" collapsed="false">
      <c r="B4394" s="100" t="s">
        <v>1794</v>
      </c>
      <c r="C4394" s="112" t="n">
        <v>319146598.05</v>
      </c>
    </row>
    <row r="4395" customFormat="false" ht="15" hidden="false" customHeight="false" outlineLevel="0" collapsed="false">
      <c r="B4395" s="100" t="s">
        <v>1795</v>
      </c>
      <c r="C4395" s="112" t="n">
        <v>793476.25</v>
      </c>
    </row>
    <row r="4396" customFormat="false" ht="15" hidden="false" customHeight="false" outlineLevel="0" collapsed="false">
      <c r="B4396" s="100" t="s">
        <v>1632</v>
      </c>
      <c r="C4396" s="112" t="n">
        <v>929477272.81</v>
      </c>
    </row>
    <row r="4397" customFormat="false" ht="15" hidden="false" customHeight="false" outlineLevel="0" collapsed="false">
      <c r="B4397" s="100" t="s">
        <v>1796</v>
      </c>
      <c r="C4397" s="112" t="n">
        <v>1228013994.48</v>
      </c>
    </row>
    <row r="4398" customFormat="false" ht="15" hidden="false" customHeight="false" outlineLevel="0" collapsed="false">
      <c r="B4398" s="100" t="s">
        <v>1797</v>
      </c>
      <c r="C4398" s="112" t="n">
        <v>1162545805.29</v>
      </c>
    </row>
    <row r="4399" customFormat="false" ht="15" hidden="false" customHeight="false" outlineLevel="0" collapsed="false">
      <c r="B4399" s="100" t="s">
        <v>1798</v>
      </c>
      <c r="C4399" s="112" t="n">
        <v>114372179.96</v>
      </c>
    </row>
    <row r="4400" customFormat="false" ht="15" hidden="false" customHeight="false" outlineLevel="0" collapsed="false">
      <c r="B4400" s="100" t="s">
        <v>1799</v>
      </c>
      <c r="C4400" s="112" t="n">
        <v>933769451.68</v>
      </c>
    </row>
    <row r="4401" customFormat="false" ht="15" hidden="false" customHeight="false" outlineLevel="0" collapsed="false">
      <c r="B4401" s="100" t="s">
        <v>1636</v>
      </c>
      <c r="C4401" s="112" t="n">
        <v>913754014.8</v>
      </c>
    </row>
    <row r="4402" customFormat="false" ht="15" hidden="false" customHeight="false" outlineLevel="0" collapsed="false">
      <c r="B4402" s="100" t="s">
        <v>1800</v>
      </c>
      <c r="C4402" s="112" t="n">
        <v>24286650.6</v>
      </c>
    </row>
    <row r="4403" customFormat="false" ht="15" hidden="false" customHeight="false" outlineLevel="0" collapsed="false">
      <c r="B4403" s="100" t="s">
        <v>1801</v>
      </c>
      <c r="C4403" s="112" t="n">
        <v>11683636.39</v>
      </c>
    </row>
    <row r="4404" customFormat="false" ht="15" hidden="false" customHeight="false" outlineLevel="0" collapsed="false">
      <c r="B4404" s="100" t="s">
        <v>1638</v>
      </c>
      <c r="C4404" s="112" t="n">
        <v>440543183.36</v>
      </c>
    </row>
    <row r="4405" customFormat="false" ht="15" hidden="false" customHeight="false" outlineLevel="0" collapsed="false">
      <c r="B4405" s="100" t="s">
        <v>1802</v>
      </c>
      <c r="C4405" s="112" t="n">
        <v>8726465.02</v>
      </c>
    </row>
    <row r="4406" customFormat="false" ht="15" hidden="false" customHeight="false" outlineLevel="0" collapsed="false">
      <c r="B4406" s="100" t="s">
        <v>1803</v>
      </c>
      <c r="C4406" s="112" t="n">
        <v>216790331.94</v>
      </c>
    </row>
    <row r="4407" customFormat="false" ht="15" hidden="false" customHeight="false" outlineLevel="0" collapsed="false">
      <c r="B4407" s="100" t="s">
        <v>1642</v>
      </c>
      <c r="C4407" s="112" t="n">
        <v>496147974.38</v>
      </c>
    </row>
    <row r="4408" customFormat="false" ht="15" hidden="false" customHeight="false" outlineLevel="0" collapsed="false">
      <c r="B4408" s="100" t="s">
        <v>1804</v>
      </c>
      <c r="C4408" s="112" t="n">
        <v>132501100.85</v>
      </c>
    </row>
    <row r="4409" customFormat="false" ht="15" hidden="false" customHeight="false" outlineLevel="0" collapsed="false">
      <c r="B4409" s="100" t="s">
        <v>1805</v>
      </c>
      <c r="C4409" s="112" t="n">
        <v>1840469158.05</v>
      </c>
    </row>
    <row r="4410" customFormat="false" ht="15" hidden="false" customHeight="false" outlineLevel="0" collapsed="false">
      <c r="B4410" s="100" t="s">
        <v>1806</v>
      </c>
      <c r="C4410" s="112" t="n">
        <v>2189431227.27</v>
      </c>
    </row>
    <row r="4411" customFormat="false" ht="15" hidden="false" customHeight="false" outlineLevel="0" collapsed="false">
      <c r="B4411" s="100" t="s">
        <v>1645</v>
      </c>
      <c r="C4411" s="112" t="n">
        <v>23991210.02</v>
      </c>
    </row>
    <row r="4412" customFormat="false" ht="15" hidden="false" customHeight="false" outlineLevel="0" collapsed="false">
      <c r="B4412" s="100" t="s">
        <v>1646</v>
      </c>
      <c r="C4412" s="112" t="n">
        <v>159172446.5</v>
      </c>
    </row>
    <row r="4413" customFormat="false" ht="15" hidden="false" customHeight="false" outlineLevel="0" collapsed="false">
      <c r="B4413" s="100" t="s">
        <v>1807</v>
      </c>
      <c r="C4413" s="112" t="n">
        <v>642189690.9</v>
      </c>
    </row>
    <row r="4414" customFormat="false" ht="15" hidden="false" customHeight="false" outlineLevel="0" collapsed="false">
      <c r="B4414" s="100" t="s">
        <v>1649</v>
      </c>
      <c r="C4414" s="112" t="n">
        <v>73189686.43</v>
      </c>
    </row>
    <row r="4415" customFormat="false" ht="15" hidden="false" customHeight="false" outlineLevel="0" collapsed="false">
      <c r="B4415" s="100" t="s">
        <v>1808</v>
      </c>
      <c r="C4415" s="112" t="n">
        <v>2320456.25</v>
      </c>
    </row>
    <row r="4416" customFormat="false" ht="15" hidden="false" customHeight="false" outlineLevel="0" collapsed="false">
      <c r="B4416" s="100" t="s">
        <v>1650</v>
      </c>
      <c r="C4416" s="112" t="n">
        <v>135352875.69</v>
      </c>
    </row>
    <row r="4417" customFormat="false" ht="15" hidden="false" customHeight="false" outlineLevel="0" collapsed="false">
      <c r="B4417" s="100" t="s">
        <v>1809</v>
      </c>
      <c r="C4417" s="112" t="n">
        <v>1416875.25</v>
      </c>
    </row>
    <row r="4418" customFormat="false" ht="15" hidden="false" customHeight="false" outlineLevel="0" collapsed="false">
      <c r="B4418" s="100" t="s">
        <v>1651</v>
      </c>
      <c r="C4418" s="112" t="n">
        <v>279544146.5</v>
      </c>
    </row>
    <row r="4419" customFormat="false" ht="15" hidden="false" customHeight="false" outlineLevel="0" collapsed="false">
      <c r="B4419" s="100" t="s">
        <v>1810</v>
      </c>
      <c r="C4419" s="112" t="n">
        <v>260846099.55</v>
      </c>
    </row>
    <row r="4420" customFormat="false" ht="15" hidden="false" customHeight="false" outlineLevel="0" collapsed="false">
      <c r="B4420" s="100" t="s">
        <v>1653</v>
      </c>
      <c r="C4420" s="112" t="n">
        <v>1777624615.11</v>
      </c>
    </row>
    <row r="4421" customFormat="false" ht="15" hidden="false" customHeight="false" outlineLevel="0" collapsed="false">
      <c r="B4421" s="100" t="s">
        <v>1811</v>
      </c>
      <c r="C4421" s="112" t="n">
        <v>109584823.85</v>
      </c>
    </row>
    <row r="4422" customFormat="false" ht="15" hidden="false" customHeight="false" outlineLevel="0" collapsed="false">
      <c r="B4422" s="100" t="s">
        <v>1812</v>
      </c>
      <c r="C4422" s="112" t="n">
        <v>1022598485.57</v>
      </c>
    </row>
    <row r="4423" customFormat="false" ht="15" hidden="false" customHeight="false" outlineLevel="0" collapsed="false">
      <c r="B4423" s="100" t="s">
        <v>1813</v>
      </c>
      <c r="C4423" s="112" t="n">
        <v>117233094</v>
      </c>
    </row>
    <row r="4424" customFormat="false" ht="15" hidden="false" customHeight="false" outlineLevel="0" collapsed="false">
      <c r="B4424" s="100" t="s">
        <v>1814</v>
      </c>
      <c r="C4424" s="112" t="n">
        <v>2416431057.6</v>
      </c>
    </row>
    <row r="4425" customFormat="false" ht="15" hidden="false" customHeight="false" outlineLevel="0" collapsed="false">
      <c r="B4425" s="100" t="s">
        <v>1815</v>
      </c>
      <c r="C4425" s="112" t="n">
        <v>358921188.96</v>
      </c>
    </row>
    <row r="4426" customFormat="false" ht="15" hidden="false" customHeight="false" outlineLevel="0" collapsed="false">
      <c r="B4426" s="100" t="s">
        <v>1656</v>
      </c>
      <c r="C4426" s="112" t="n">
        <v>304920010.9</v>
      </c>
    </row>
    <row r="4427" customFormat="false" ht="15" hidden="false" customHeight="false" outlineLevel="0" collapsed="false">
      <c r="B4427" s="100" t="s">
        <v>1657</v>
      </c>
      <c r="C4427" s="112" t="n">
        <v>1089134799.29</v>
      </c>
    </row>
    <row r="4428" customFormat="false" ht="15" hidden="false" customHeight="false" outlineLevel="0" collapsed="false">
      <c r="B4428" s="100" t="s">
        <v>1658</v>
      </c>
      <c r="C4428" s="112" t="n">
        <v>1170852811.8</v>
      </c>
    </row>
    <row r="4429" customFormat="false" ht="15" hidden="false" customHeight="false" outlineLevel="0" collapsed="false">
      <c r="B4429" s="100" t="s">
        <v>1816</v>
      </c>
      <c r="C4429" s="112" t="n">
        <v>360974769.28</v>
      </c>
    </row>
    <row r="4430" customFormat="false" ht="15" hidden="false" customHeight="false" outlineLevel="0" collapsed="false">
      <c r="B4430" s="100" t="s">
        <v>1817</v>
      </c>
      <c r="C4430" s="112" t="n">
        <v>1083485865.24</v>
      </c>
    </row>
    <row r="4431" customFormat="false" ht="15" hidden="false" customHeight="false" outlineLevel="0" collapsed="false">
      <c r="B4431" s="100" t="s">
        <v>1661</v>
      </c>
      <c r="C4431" s="112" t="n">
        <v>305651946.6</v>
      </c>
    </row>
    <row r="4432" customFormat="false" ht="15" hidden="false" customHeight="false" outlineLevel="0" collapsed="false">
      <c r="B4432" s="100" t="s">
        <v>1818</v>
      </c>
      <c r="C4432" s="112" t="n">
        <v>7363702.5</v>
      </c>
    </row>
    <row r="4433" customFormat="false" ht="15" hidden="false" customHeight="false" outlineLevel="0" collapsed="false">
      <c r="B4433" s="100" t="s">
        <v>1819</v>
      </c>
      <c r="C4433" s="112" t="n">
        <v>349068003.04</v>
      </c>
    </row>
    <row r="4434" customFormat="false" ht="15" hidden="false" customHeight="false" outlineLevel="0" collapsed="false">
      <c r="B4434" s="100" t="s">
        <v>1664</v>
      </c>
      <c r="C4434" s="112" t="n">
        <v>434409578.24</v>
      </c>
    </row>
    <row r="4435" customFormat="false" ht="15" hidden="false" customHeight="false" outlineLevel="0" collapsed="false">
      <c r="B4435" s="100" t="s">
        <v>1820</v>
      </c>
      <c r="C4435" s="112" t="n">
        <v>533625</v>
      </c>
    </row>
    <row r="4436" customFormat="false" ht="15" hidden="false" customHeight="false" outlineLevel="0" collapsed="false">
      <c r="B4436" s="100" t="s">
        <v>1821</v>
      </c>
      <c r="C4436" s="112" t="n">
        <v>311311502.19</v>
      </c>
    </row>
    <row r="4437" customFormat="false" ht="15" hidden="false" customHeight="false" outlineLevel="0" collapsed="false">
      <c r="B4437" s="100" t="s">
        <v>1822</v>
      </c>
      <c r="C4437" s="112" t="n">
        <v>11475097.88</v>
      </c>
    </row>
    <row r="4438" customFormat="false" ht="15" hidden="false" customHeight="false" outlineLevel="0" collapsed="false">
      <c r="B4438" s="100" t="s">
        <v>1665</v>
      </c>
      <c r="C4438" s="112" t="n">
        <v>305113208.2</v>
      </c>
    </row>
    <row r="4439" customFormat="false" ht="15" hidden="false" customHeight="false" outlineLevel="0" collapsed="false">
      <c r="B4439" s="100" t="s">
        <v>1666</v>
      </c>
      <c r="C4439" s="112" t="n">
        <v>202674698.1</v>
      </c>
    </row>
    <row r="4440" customFormat="false" ht="15" hidden="false" customHeight="false" outlineLevel="0" collapsed="false">
      <c r="B4440" s="100" t="s">
        <v>1667</v>
      </c>
      <c r="C4440" s="112" t="n">
        <v>820365075.94</v>
      </c>
    </row>
    <row r="4441" customFormat="false" ht="15" hidden="false" customHeight="false" outlineLevel="0" collapsed="false">
      <c r="B4441" s="100" t="s">
        <v>1669</v>
      </c>
      <c r="C4441" s="112" t="n">
        <v>58834020.38</v>
      </c>
    </row>
    <row r="4442" customFormat="false" ht="15" hidden="false" customHeight="false" outlineLevel="0" collapsed="false">
      <c r="B4442" s="100" t="s">
        <v>1823</v>
      </c>
      <c r="C4442" s="112" t="n">
        <v>68896132.14</v>
      </c>
    </row>
    <row r="4443" customFormat="false" ht="15" hidden="false" customHeight="false" outlineLevel="0" collapsed="false">
      <c r="B4443" s="100" t="s">
        <v>1672</v>
      </c>
      <c r="C4443" s="112" t="n">
        <v>181407873.35</v>
      </c>
    </row>
    <row r="4444" customFormat="false" ht="15" hidden="false" customHeight="false" outlineLevel="0" collapsed="false">
      <c r="B4444" s="100" t="s">
        <v>1824</v>
      </c>
      <c r="C4444" s="112" t="n">
        <v>519116462.7</v>
      </c>
    </row>
    <row r="4445" customFormat="false" ht="15" hidden="false" customHeight="false" outlineLevel="0" collapsed="false">
      <c r="B4445" s="100" t="s">
        <v>1673</v>
      </c>
      <c r="C4445" s="112" t="n">
        <v>371739771.36</v>
      </c>
    </row>
    <row r="4446" customFormat="false" ht="15" hidden="false" customHeight="false" outlineLevel="0" collapsed="false">
      <c r="B4446" s="100" t="s">
        <v>1825</v>
      </c>
      <c r="C4446" s="112" t="n">
        <v>6135675</v>
      </c>
    </row>
    <row r="4447" customFormat="false" ht="15" hidden="false" customHeight="false" outlineLevel="0" collapsed="false">
      <c r="B4447" s="100" t="s">
        <v>1674</v>
      </c>
      <c r="C4447" s="112" t="n">
        <v>33529275.39</v>
      </c>
    </row>
    <row r="4448" customFormat="false" ht="15" hidden="false" customHeight="false" outlineLevel="0" collapsed="false">
      <c r="B4448" s="100" t="s">
        <v>1826</v>
      </c>
      <c r="C4448" s="112" t="n">
        <v>10540822.44</v>
      </c>
    </row>
    <row r="4449" customFormat="false" ht="15" hidden="false" customHeight="false" outlineLevel="0" collapsed="false">
      <c r="B4449" s="100" t="s">
        <v>1827</v>
      </c>
      <c r="C4449" s="112" t="n">
        <v>171336147.22</v>
      </c>
    </row>
    <row r="4450" customFormat="false" ht="15" hidden="false" customHeight="false" outlineLevel="0" collapsed="false">
      <c r="B4450" s="100" t="s">
        <v>1828</v>
      </c>
      <c r="C4450" s="112" t="n">
        <v>2609640</v>
      </c>
    </row>
    <row r="4451" customFormat="false" ht="15" hidden="false" customHeight="false" outlineLevel="0" collapsed="false">
      <c r="B4451" s="100" t="s">
        <v>1675</v>
      </c>
      <c r="C4451" s="112" t="n">
        <v>498694012.56</v>
      </c>
    </row>
    <row r="4452" customFormat="false" ht="15" hidden="false" customHeight="false" outlineLevel="0" collapsed="false">
      <c r="B4452" s="100" t="s">
        <v>1829</v>
      </c>
      <c r="C4452" s="112" t="n">
        <v>21638622.38</v>
      </c>
    </row>
    <row r="4453" customFormat="false" ht="15" hidden="false" customHeight="false" outlineLevel="0" collapsed="false">
      <c r="B4453" s="100" t="s">
        <v>1676</v>
      </c>
      <c r="C4453" s="112" t="n">
        <v>109406226.46</v>
      </c>
    </row>
    <row r="4454" customFormat="false" ht="15" hidden="false" customHeight="false" outlineLevel="0" collapsed="false">
      <c r="B4454" s="100" t="s">
        <v>1830</v>
      </c>
      <c r="C4454" s="112" t="n">
        <v>871600676.91</v>
      </c>
    </row>
    <row r="4455" customFormat="false" ht="15" hidden="false" customHeight="false" outlineLevel="0" collapsed="false">
      <c r="B4455" s="100" t="s">
        <v>1679</v>
      </c>
      <c r="C4455" s="112" t="n">
        <v>219993600.77</v>
      </c>
    </row>
    <row r="4456" customFormat="false" ht="15" hidden="false" customHeight="false" outlineLevel="0" collapsed="false">
      <c r="B4456" s="100" t="s">
        <v>1831</v>
      </c>
      <c r="C4456" s="112" t="n">
        <v>2288105</v>
      </c>
    </row>
    <row r="4457" customFormat="false" ht="15" hidden="false" customHeight="false" outlineLevel="0" collapsed="false">
      <c r="B4457" s="100" t="s">
        <v>1832</v>
      </c>
      <c r="C4457" s="112" t="n">
        <v>1305271798.5</v>
      </c>
    </row>
    <row r="4458" customFormat="false" ht="15" hidden="false" customHeight="false" outlineLevel="0" collapsed="false">
      <c r="B4458" s="100" t="s">
        <v>1833</v>
      </c>
      <c r="C4458" s="112" t="n">
        <v>24144615.01</v>
      </c>
    </row>
    <row r="4459" customFormat="false" ht="15" hidden="false" customHeight="false" outlineLevel="0" collapsed="false">
      <c r="B4459" s="100" t="s">
        <v>1680</v>
      </c>
      <c r="C4459" s="112" t="n">
        <v>1000782475.79</v>
      </c>
    </row>
    <row r="4460" customFormat="false" ht="15" hidden="false" customHeight="false" outlineLevel="0" collapsed="false">
      <c r="B4460" s="100" t="s">
        <v>1681</v>
      </c>
      <c r="C4460" s="112" t="n">
        <v>1510915258.95</v>
      </c>
    </row>
    <row r="4461" customFormat="false" ht="15" hidden="false" customHeight="false" outlineLevel="0" collapsed="false">
      <c r="B4461" s="100" t="s">
        <v>1834</v>
      </c>
      <c r="C4461" s="112" t="n">
        <v>15502602.78</v>
      </c>
    </row>
    <row r="4462" customFormat="false" ht="15" hidden="false" customHeight="false" outlineLevel="0" collapsed="false">
      <c r="B4462" s="100" t="s">
        <v>1682</v>
      </c>
      <c r="C4462" s="112" t="n">
        <v>1191655348.01</v>
      </c>
    </row>
    <row r="4463" customFormat="false" ht="15" hidden="false" customHeight="false" outlineLevel="0" collapsed="false">
      <c r="B4463" s="100" t="s">
        <v>1685</v>
      </c>
      <c r="C4463" s="112" t="n">
        <v>44606706.48</v>
      </c>
    </row>
    <row r="4464" customFormat="false" ht="15" hidden="false" customHeight="false" outlineLevel="0" collapsed="false">
      <c r="B4464" s="100" t="s">
        <v>1835</v>
      </c>
      <c r="C4464" s="112" t="n">
        <v>77788884.16</v>
      </c>
    </row>
    <row r="4465" customFormat="false" ht="15" hidden="false" customHeight="false" outlineLevel="0" collapsed="false">
      <c r="B4465" s="100" t="s">
        <v>1836</v>
      </c>
      <c r="C4465" s="112" t="n">
        <v>30413990</v>
      </c>
    </row>
    <row r="4466" customFormat="false" ht="15" hidden="false" customHeight="false" outlineLevel="0" collapsed="false">
      <c r="B4466" s="100" t="s">
        <v>1686</v>
      </c>
      <c r="C4466" s="112" t="n">
        <v>336911995</v>
      </c>
    </row>
    <row r="4467" customFormat="false" ht="15" hidden="false" customHeight="false" outlineLevel="0" collapsed="false">
      <c r="B4467" s="100" t="s">
        <v>1837</v>
      </c>
      <c r="C4467" s="112" t="n">
        <v>45927503.18</v>
      </c>
    </row>
    <row r="4468" customFormat="false" ht="15" hidden="false" customHeight="false" outlineLevel="0" collapsed="false">
      <c r="B4468" s="100" t="s">
        <v>1838</v>
      </c>
      <c r="C4468" s="112" t="n">
        <v>3531665.68</v>
      </c>
    </row>
    <row r="4469" customFormat="false" ht="15" hidden="false" customHeight="false" outlineLevel="0" collapsed="false">
      <c r="B4469" s="100" t="s">
        <v>1839</v>
      </c>
      <c r="C4469" s="112" t="n">
        <v>77403718.81</v>
      </c>
    </row>
    <row r="4470" customFormat="false" ht="15" hidden="false" customHeight="false" outlineLevel="0" collapsed="false">
      <c r="B4470" s="100" t="s">
        <v>1840</v>
      </c>
      <c r="C4470" s="112" t="n">
        <v>1635725.03</v>
      </c>
    </row>
    <row r="4471" customFormat="false" ht="15" hidden="false" customHeight="false" outlineLevel="0" collapsed="false">
      <c r="B4471" s="100" t="s">
        <v>1841</v>
      </c>
      <c r="C4471" s="112" t="n">
        <v>951950132.46</v>
      </c>
    </row>
    <row r="4472" customFormat="false" ht="15" hidden="false" customHeight="false" outlineLevel="0" collapsed="false">
      <c r="B4472" s="100" t="s">
        <v>1842</v>
      </c>
      <c r="C4472" s="112" t="n">
        <v>42297711.1</v>
      </c>
    </row>
    <row r="4473" customFormat="false" ht="15" hidden="false" customHeight="false" outlineLevel="0" collapsed="false">
      <c r="B4473" s="100" t="s">
        <v>1687</v>
      </c>
      <c r="C4473" s="112" t="n">
        <v>189647650.23</v>
      </c>
    </row>
    <row r="4474" customFormat="false" ht="15" hidden="false" customHeight="false" outlineLevel="0" collapsed="false">
      <c r="B4474" s="100" t="s">
        <v>1843</v>
      </c>
      <c r="C4474" s="112" t="n">
        <v>132204328</v>
      </c>
    </row>
    <row r="4475" customFormat="false" ht="15" hidden="false" customHeight="false" outlineLevel="0" collapsed="false">
      <c r="B4475" s="100" t="s">
        <v>1844</v>
      </c>
      <c r="C4475" s="112" t="n">
        <v>695020169.95</v>
      </c>
    </row>
    <row r="4476" customFormat="false" ht="15" hidden="false" customHeight="false" outlineLevel="0" collapsed="false">
      <c r="B4476" s="100" t="s">
        <v>1845</v>
      </c>
      <c r="C4476" s="112" t="n">
        <v>249054649</v>
      </c>
    </row>
    <row r="4477" customFormat="false" ht="15" hidden="false" customHeight="false" outlineLevel="0" collapsed="false">
      <c r="B4477" s="100" t="s">
        <v>1846</v>
      </c>
      <c r="C4477" s="112" t="n">
        <v>733664481.98</v>
      </c>
    </row>
    <row r="4478" customFormat="false" ht="15" hidden="false" customHeight="false" outlineLevel="0" collapsed="false">
      <c r="B4478" s="100" t="s">
        <v>1847</v>
      </c>
      <c r="C4478" s="112" t="n">
        <v>238312554.63</v>
      </c>
    </row>
    <row r="4479" customFormat="false" ht="15" hidden="false" customHeight="false" outlineLevel="0" collapsed="false">
      <c r="B4479" s="100" t="s">
        <v>1848</v>
      </c>
      <c r="C4479" s="112" t="n">
        <v>586105164.92</v>
      </c>
    </row>
    <row r="4480" customFormat="false" ht="15" hidden="false" customHeight="false" outlineLevel="0" collapsed="false">
      <c r="B4480" s="100" t="s">
        <v>1692</v>
      </c>
      <c r="C4480" s="112" t="n">
        <v>804169183.9</v>
      </c>
    </row>
    <row r="4481" customFormat="false" ht="15" hidden="false" customHeight="false" outlineLevel="0" collapsed="false">
      <c r="B4481" s="100" t="s">
        <v>1849</v>
      </c>
      <c r="C4481" s="112" t="n">
        <v>2890733064.94</v>
      </c>
    </row>
    <row r="4482" customFormat="false" ht="15" hidden="false" customHeight="false" outlineLevel="0" collapsed="false">
      <c r="B4482" s="100" t="s">
        <v>1850</v>
      </c>
      <c r="C4482" s="112" t="n">
        <v>39384892.8</v>
      </c>
    </row>
    <row r="4483" customFormat="false" ht="15" hidden="false" customHeight="false" outlineLevel="0" collapsed="false">
      <c r="B4483" s="100" t="s">
        <v>1851</v>
      </c>
      <c r="C4483" s="112" t="n">
        <v>1760839217.28</v>
      </c>
    </row>
    <row r="4484" customFormat="false" ht="15" hidden="false" customHeight="false" outlineLevel="0" collapsed="false">
      <c r="B4484" s="100" t="s">
        <v>1852</v>
      </c>
      <c r="C4484" s="112" t="n">
        <v>724725</v>
      </c>
    </row>
    <row r="4485" customFormat="false" ht="15" hidden="false" customHeight="false" outlineLevel="0" collapsed="false">
      <c r="B4485" s="100" t="s">
        <v>1853</v>
      </c>
      <c r="C4485" s="112" t="n">
        <v>3464719549.44</v>
      </c>
    </row>
    <row r="4486" customFormat="false" ht="15" hidden="false" customHeight="false" outlineLevel="0" collapsed="false">
      <c r="B4486" s="100" t="s">
        <v>1854</v>
      </c>
      <c r="C4486" s="112" t="n">
        <v>243467533.83</v>
      </c>
    </row>
    <row r="4487" customFormat="false" ht="15" hidden="false" customHeight="false" outlineLevel="0" collapsed="false">
      <c r="B4487" s="100" t="s">
        <v>1697</v>
      </c>
      <c r="C4487" s="112" t="n">
        <v>407545440.53</v>
      </c>
    </row>
    <row r="4488" customFormat="false" ht="15" hidden="false" customHeight="false" outlineLevel="0" collapsed="false">
      <c r="B4488" s="100" t="s">
        <v>1855</v>
      </c>
      <c r="C4488" s="112" t="n">
        <v>3642975</v>
      </c>
    </row>
    <row r="4489" customFormat="false" ht="15" hidden="false" customHeight="false" outlineLevel="0" collapsed="false">
      <c r="B4489" s="100" t="s">
        <v>1856</v>
      </c>
      <c r="C4489" s="112" t="n">
        <v>4517910</v>
      </c>
    </row>
    <row r="4490" customFormat="false" ht="15" hidden="false" customHeight="false" outlineLevel="0" collapsed="false">
      <c r="B4490" s="100" t="s">
        <v>1857</v>
      </c>
      <c r="C4490" s="112" t="n">
        <v>31320254.91</v>
      </c>
    </row>
    <row r="4491" customFormat="false" ht="15" hidden="false" customHeight="false" outlineLevel="0" collapsed="false">
      <c r="B4491" s="100" t="s">
        <v>1858</v>
      </c>
      <c r="C4491" s="112" t="n">
        <v>3243290541.09</v>
      </c>
    </row>
    <row r="4492" customFormat="false" ht="15" hidden="false" customHeight="false" outlineLevel="0" collapsed="false">
      <c r="B4492" s="100" t="s">
        <v>1701</v>
      </c>
      <c r="C4492" s="112" t="n">
        <v>270727073</v>
      </c>
    </row>
    <row r="4493" customFormat="false" ht="15" hidden="false" customHeight="false" outlineLevel="0" collapsed="false">
      <c r="B4493" s="100" t="s">
        <v>1859</v>
      </c>
      <c r="C4493" s="112" t="n">
        <v>979269841.26</v>
      </c>
    </row>
    <row r="4494" customFormat="false" ht="15" hidden="false" customHeight="false" outlineLevel="0" collapsed="false">
      <c r="B4494" s="100" t="s">
        <v>1860</v>
      </c>
      <c r="C4494" s="112" t="n">
        <v>4221187.5</v>
      </c>
    </row>
    <row r="4495" customFormat="false" ht="15" hidden="false" customHeight="false" outlineLevel="0" collapsed="false">
      <c r="B4495" s="100" t="s">
        <v>1704</v>
      </c>
      <c r="C4495" s="112" t="n">
        <v>935152326.78</v>
      </c>
    </row>
    <row r="4496" customFormat="false" ht="15" hidden="false" customHeight="false" outlineLevel="0" collapsed="false">
      <c r="B4496" s="100" t="s">
        <v>1706</v>
      </c>
      <c r="C4496" s="112" t="n">
        <v>264486919.72</v>
      </c>
    </row>
    <row r="4497" customFormat="false" ht="15" hidden="false" customHeight="false" outlineLevel="0" collapsed="false">
      <c r="B4497" s="100" t="s">
        <v>1861</v>
      </c>
      <c r="C4497" s="112" t="n">
        <v>2008806.25</v>
      </c>
    </row>
    <row r="4498" customFormat="false" ht="15" hidden="false" customHeight="false" outlineLevel="0" collapsed="false">
      <c r="B4498" s="100" t="s">
        <v>1708</v>
      </c>
      <c r="C4498" s="112" t="n">
        <v>2882753701.33</v>
      </c>
    </row>
    <row r="4499" customFormat="false" ht="15" hidden="false" customHeight="false" outlineLevel="0" collapsed="false">
      <c r="B4499" s="100" t="s">
        <v>1862</v>
      </c>
      <c r="C4499" s="112" t="n">
        <v>5139631.08</v>
      </c>
    </row>
    <row r="4500" customFormat="false" ht="15" hidden="false" customHeight="false" outlineLevel="0" collapsed="false">
      <c r="B4500" s="100" t="s">
        <v>1863</v>
      </c>
      <c r="C4500" s="112" t="n">
        <v>632129845.27</v>
      </c>
    </row>
    <row r="4501" customFormat="false" ht="15" hidden="false" customHeight="false" outlineLevel="0" collapsed="false">
      <c r="B4501" s="100" t="s">
        <v>1864</v>
      </c>
      <c r="C4501" s="112" t="n">
        <v>18095700.6</v>
      </c>
    </row>
    <row r="4502" customFormat="false" ht="15" hidden="false" customHeight="false" outlineLevel="0" collapsed="false">
      <c r="B4502" s="100" t="s">
        <v>1865</v>
      </c>
      <c r="C4502" s="112" t="n">
        <v>533791864.96</v>
      </c>
    </row>
    <row r="4503" customFormat="false" ht="15" hidden="false" customHeight="false" outlineLevel="0" collapsed="false">
      <c r="B4503" s="100" t="s">
        <v>1866</v>
      </c>
      <c r="C4503" s="112" t="n">
        <v>116402965</v>
      </c>
    </row>
    <row r="4504" customFormat="false" ht="15" hidden="false" customHeight="false" outlineLevel="0" collapsed="false">
      <c r="B4504" s="100" t="s">
        <v>1712</v>
      </c>
      <c r="C4504" s="112" t="n">
        <v>489368619.3</v>
      </c>
    </row>
    <row r="4505" customFormat="false" ht="15" hidden="false" customHeight="false" outlineLevel="0" collapsed="false">
      <c r="B4505" s="100" t="s">
        <v>1714</v>
      </c>
      <c r="C4505" s="112" t="n">
        <v>396322087</v>
      </c>
    </row>
    <row r="4506" customFormat="false" ht="15" hidden="false" customHeight="false" outlineLevel="0" collapsed="false">
      <c r="B4506" s="100" t="s">
        <v>1867</v>
      </c>
      <c r="C4506" s="112" t="n">
        <v>15968082.35</v>
      </c>
    </row>
    <row r="4507" customFormat="false" ht="15" hidden="false" customHeight="false" outlineLevel="0" collapsed="false">
      <c r="B4507" s="100" t="s">
        <v>1715</v>
      </c>
      <c r="C4507" s="112" t="n">
        <v>392771713.68</v>
      </c>
    </row>
    <row r="4508" customFormat="false" ht="15" hidden="false" customHeight="false" outlineLevel="0" collapsed="false">
      <c r="B4508" s="100" t="s">
        <v>1868</v>
      </c>
      <c r="C4508" s="112" t="n">
        <v>53000118.12</v>
      </c>
    </row>
    <row r="4509" customFormat="false" ht="15" hidden="false" customHeight="false" outlineLevel="0" collapsed="false">
      <c r="B4509" s="100" t="s">
        <v>1718</v>
      </c>
      <c r="C4509" s="112" t="n">
        <v>637180059.23</v>
      </c>
    </row>
    <row r="4510" customFormat="false" ht="15" hidden="false" customHeight="false" outlineLevel="0" collapsed="false">
      <c r="B4510" s="100" t="s">
        <v>1720</v>
      </c>
      <c r="C4510" s="112" t="n">
        <v>2248075295.43</v>
      </c>
    </row>
    <row r="4511" customFormat="false" ht="15" hidden="false" customHeight="false" outlineLevel="0" collapsed="false">
      <c r="B4511" s="100" t="s">
        <v>1722</v>
      </c>
      <c r="C4511" s="112" t="n">
        <v>332262405.13</v>
      </c>
    </row>
    <row r="4512" customFormat="false" ht="15" hidden="false" customHeight="false" outlineLevel="0" collapsed="false">
      <c r="B4512" s="100" t="s">
        <v>1724</v>
      </c>
      <c r="C4512" s="112" t="n">
        <v>2632435289.92</v>
      </c>
    </row>
    <row r="4513" customFormat="false" ht="15" hidden="false" customHeight="false" outlineLevel="0" collapsed="false">
      <c r="B4513" s="100" t="s">
        <v>1869</v>
      </c>
      <c r="C4513" s="112" t="n">
        <v>237250556.16</v>
      </c>
    </row>
    <row r="4514" customFormat="false" ht="15" hidden="false" customHeight="false" outlineLevel="0" collapsed="false">
      <c r="B4514" s="100" t="s">
        <v>1870</v>
      </c>
      <c r="C4514" s="112" t="n">
        <v>721106726.75</v>
      </c>
    </row>
    <row r="4515" customFormat="false" ht="15" hidden="false" customHeight="false" outlineLevel="0" collapsed="false">
      <c r="B4515" s="100" t="s">
        <v>1725</v>
      </c>
      <c r="C4515" s="112" t="n">
        <v>714739876.75</v>
      </c>
    </row>
    <row r="4516" customFormat="false" ht="15" hidden="false" customHeight="false" outlineLevel="0" collapsed="false">
      <c r="B4516" s="100" t="s">
        <v>1871</v>
      </c>
      <c r="C4516" s="112" t="n">
        <v>984856.24</v>
      </c>
    </row>
    <row r="4517" customFormat="false" ht="15" hidden="false" customHeight="false" outlineLevel="0" collapsed="false">
      <c r="B4517" s="100" t="s">
        <v>1872</v>
      </c>
      <c r="C4517" s="112" t="n">
        <v>866793001.47</v>
      </c>
    </row>
    <row r="4518" customFormat="false" ht="15" hidden="false" customHeight="false" outlineLevel="0" collapsed="false">
      <c r="B4518" s="100" t="s">
        <v>1873</v>
      </c>
      <c r="C4518" s="112" t="n">
        <v>147687059.16</v>
      </c>
    </row>
    <row r="4519" customFormat="false" ht="15" hidden="false" customHeight="false" outlineLevel="0" collapsed="false">
      <c r="B4519" s="100" t="s">
        <v>1726</v>
      </c>
      <c r="C4519" s="112" t="n">
        <v>900256984.72</v>
      </c>
    </row>
    <row r="4520" customFormat="false" ht="15" hidden="false" customHeight="false" outlineLevel="0" collapsed="false">
      <c r="B4520" s="100" t="s">
        <v>1728</v>
      </c>
      <c r="C4520" s="112" t="n">
        <v>379398179.68</v>
      </c>
    </row>
    <row r="4521" customFormat="false" ht="15" hidden="false" customHeight="false" outlineLevel="0" collapsed="false">
      <c r="B4521" s="100" t="s">
        <v>1729</v>
      </c>
      <c r="C4521" s="112" t="n">
        <v>151910565.88</v>
      </c>
    </row>
    <row r="4522" customFormat="false" ht="15" hidden="false" customHeight="false" outlineLevel="0" collapsed="false">
      <c r="B4522" s="100" t="s">
        <v>1874</v>
      </c>
      <c r="C4522" s="112" t="n">
        <v>412359722.37</v>
      </c>
    </row>
    <row r="4523" customFormat="false" ht="15" hidden="false" customHeight="false" outlineLevel="0" collapsed="false">
      <c r="B4523" s="100" t="s">
        <v>1731</v>
      </c>
      <c r="C4523" s="112" t="n">
        <v>565400384.4</v>
      </c>
    </row>
    <row r="4524" customFormat="false" ht="15" hidden="false" customHeight="false" outlineLevel="0" collapsed="false">
      <c r="B4524" s="100" t="s">
        <v>1875</v>
      </c>
      <c r="C4524" s="112" t="n">
        <v>824531788.4</v>
      </c>
    </row>
    <row r="4525" customFormat="false" ht="15" hidden="false" customHeight="false" outlineLevel="0" collapsed="false">
      <c r="B4525" s="100" t="s">
        <v>1732</v>
      </c>
      <c r="C4525" s="112" t="n">
        <v>1551755730.64</v>
      </c>
    </row>
    <row r="4526" customFormat="false" ht="15" hidden="false" customHeight="false" outlineLevel="0" collapsed="false">
      <c r="B4526" s="100" t="s">
        <v>1876</v>
      </c>
      <c r="C4526" s="112" t="n">
        <v>23548600.1</v>
      </c>
    </row>
    <row r="4527" customFormat="false" ht="15" hidden="false" customHeight="false" outlineLevel="0" collapsed="false">
      <c r="B4527" s="100" t="s">
        <v>1733</v>
      </c>
      <c r="C4527" s="112" t="n">
        <v>313071191.2</v>
      </c>
    </row>
    <row r="4528" customFormat="false" ht="15" hidden="false" customHeight="false" outlineLevel="0" collapsed="false">
      <c r="B4528" s="100" t="s">
        <v>1877</v>
      </c>
      <c r="C4528" s="112" t="n">
        <v>683702214.8</v>
      </c>
    </row>
    <row r="4529" customFormat="false" ht="15" hidden="false" customHeight="false" outlineLevel="0" collapsed="false">
      <c r="B4529" s="100" t="s">
        <v>1735</v>
      </c>
      <c r="C4529" s="112" t="n">
        <v>694106626.71</v>
      </c>
    </row>
    <row r="4530" customFormat="false" ht="15" hidden="false" customHeight="false" outlineLevel="0" collapsed="false">
      <c r="B4530" s="100" t="s">
        <v>1736</v>
      </c>
      <c r="C4530" s="112" t="n">
        <v>2482749832.52</v>
      </c>
    </row>
    <row r="4531" customFormat="false" ht="15" hidden="false" customHeight="false" outlineLevel="0" collapsed="false">
      <c r="B4531" s="100" t="s">
        <v>1738</v>
      </c>
      <c r="C4531" s="112" t="n">
        <v>194371210.5</v>
      </c>
    </row>
    <row r="4532" customFormat="false" ht="15" hidden="false" customHeight="false" outlineLevel="0" collapsed="false">
      <c r="B4532" s="100" t="s">
        <v>1739</v>
      </c>
      <c r="C4532" s="112" t="n">
        <v>6551599.6</v>
      </c>
    </row>
    <row r="4533" customFormat="false" ht="15" hidden="false" customHeight="false" outlineLevel="0" collapsed="false">
      <c r="B4533" s="100" t="s">
        <v>1739</v>
      </c>
      <c r="C4533" s="112" t="n">
        <v>597140261.8</v>
      </c>
    </row>
    <row r="4534" customFormat="false" ht="15" hidden="false" customHeight="false" outlineLevel="0" collapsed="false">
      <c r="B4534" s="100" t="s">
        <v>1878</v>
      </c>
      <c r="C4534" s="112" t="n">
        <v>8907312.5</v>
      </c>
    </row>
    <row r="4535" customFormat="false" ht="15" hidden="false" customHeight="false" outlineLevel="0" collapsed="false">
      <c r="B4535" s="100" t="s">
        <v>1740</v>
      </c>
      <c r="C4535" s="112" t="n">
        <v>715515383.14</v>
      </c>
    </row>
    <row r="4536" customFormat="false" ht="15" hidden="false" customHeight="false" outlineLevel="0" collapsed="false">
      <c r="B4536" s="100" t="s">
        <v>1879</v>
      </c>
      <c r="C4536" s="112" t="n">
        <v>465925322.13</v>
      </c>
    </row>
    <row r="4537" customFormat="false" ht="15" hidden="false" customHeight="false" outlineLevel="0" collapsed="false">
      <c r="B4537" s="100" t="s">
        <v>1880</v>
      </c>
      <c r="C4537" s="112" t="n">
        <v>944370</v>
      </c>
    </row>
    <row r="4538" customFormat="false" ht="15" hidden="false" customHeight="false" outlineLevel="0" collapsed="false">
      <c r="B4538" s="100" t="s">
        <v>1742</v>
      </c>
      <c r="C4538" s="112" t="n">
        <v>267860669.7</v>
      </c>
    </row>
    <row r="4539" customFormat="false" ht="15" hidden="false" customHeight="false" outlineLevel="0" collapsed="false">
      <c r="B4539" s="100" t="s">
        <v>1743</v>
      </c>
      <c r="C4539" s="112" t="n">
        <v>769212552.7</v>
      </c>
    </row>
    <row r="4540" customFormat="false" ht="15" hidden="false" customHeight="false" outlineLevel="0" collapsed="false">
      <c r="B4540" s="100" t="s">
        <v>1881</v>
      </c>
      <c r="C4540" s="112" t="n">
        <v>22629426.4</v>
      </c>
    </row>
    <row r="4541" customFormat="false" ht="15" hidden="false" customHeight="false" outlineLevel="0" collapsed="false">
      <c r="B4541" s="100" t="s">
        <v>1745</v>
      </c>
      <c r="C4541" s="112" t="n">
        <v>272383471.85</v>
      </c>
    </row>
    <row r="4542" customFormat="false" ht="15" hidden="false" customHeight="false" outlineLevel="0" collapsed="false">
      <c r="B4542" s="100" t="s">
        <v>1747</v>
      </c>
      <c r="C4542" s="112" t="n">
        <v>898577874.48</v>
      </c>
    </row>
    <row r="4543" customFormat="false" ht="15" hidden="false" customHeight="false" outlineLevel="0" collapsed="false">
      <c r="B4543" s="100" t="s">
        <v>1750</v>
      </c>
      <c r="C4543" s="112" t="n">
        <v>404111661.68</v>
      </c>
    </row>
    <row r="4544" customFormat="false" ht="15" hidden="false" customHeight="false" outlineLevel="0" collapsed="false">
      <c r="B4544" s="100" t="s">
        <v>1752</v>
      </c>
      <c r="C4544" s="112" t="n">
        <v>793087819.9</v>
      </c>
    </row>
    <row r="4545" customFormat="false" ht="15" hidden="false" customHeight="false" outlineLevel="0" collapsed="false">
      <c r="B4545" s="100" t="s">
        <v>1753</v>
      </c>
      <c r="C4545" s="112" t="n">
        <v>1006765442.83</v>
      </c>
    </row>
    <row r="4546" customFormat="false" ht="15" hidden="false" customHeight="false" outlineLevel="0" collapsed="false">
      <c r="B4546" s="100" t="s">
        <v>1882</v>
      </c>
      <c r="C4546" s="112" t="n">
        <v>6072642.49</v>
      </c>
    </row>
    <row r="4547" customFormat="false" ht="15" hidden="false" customHeight="false" outlineLevel="0" collapsed="false">
      <c r="B4547" s="100" t="s">
        <v>1883</v>
      </c>
      <c r="C4547" s="112" t="n">
        <v>886283026.37</v>
      </c>
    </row>
    <row r="4548" customFormat="false" ht="15" hidden="false" customHeight="false" outlineLevel="0" collapsed="false">
      <c r="B4548" s="100" t="s">
        <v>1884</v>
      </c>
      <c r="C4548" s="112" t="n">
        <v>9340885.05</v>
      </c>
    </row>
    <row r="4549" customFormat="false" ht="15" hidden="false" customHeight="false" outlineLevel="0" collapsed="false">
      <c r="B4549" s="100" t="s">
        <v>1885</v>
      </c>
      <c r="C4549" s="112" t="n">
        <v>144762610.44</v>
      </c>
    </row>
    <row r="4550" customFormat="false" ht="15" hidden="false" customHeight="false" outlineLevel="0" collapsed="false">
      <c r="B4550" s="100" t="s">
        <v>1755</v>
      </c>
      <c r="C4550" s="112" t="n">
        <v>204056538.66</v>
      </c>
    </row>
    <row r="4551" customFormat="false" ht="15" hidden="false" customHeight="false" outlineLevel="0" collapsed="false">
      <c r="B4551" s="100" t="s">
        <v>1886</v>
      </c>
      <c r="C4551" s="112" t="n">
        <v>769500</v>
      </c>
    </row>
    <row r="4552" customFormat="false" ht="15" hidden="false" customHeight="false" outlineLevel="0" collapsed="false">
      <c r="B4552" s="100" t="s">
        <v>1887</v>
      </c>
      <c r="C4552" s="112" t="n">
        <v>9266425.07</v>
      </c>
    </row>
    <row r="4553" customFormat="false" ht="15" hidden="false" customHeight="false" outlineLevel="0" collapsed="false">
      <c r="B4553" s="100" t="s">
        <v>1757</v>
      </c>
      <c r="C4553" s="112" t="n">
        <v>71147020.7</v>
      </c>
    </row>
    <row r="4554" customFormat="false" ht="15" hidden="false" customHeight="false" outlineLevel="0" collapsed="false">
      <c r="B4554" s="100" t="s">
        <v>1888</v>
      </c>
      <c r="C4554" s="112" t="n">
        <v>378970888.87</v>
      </c>
    </row>
    <row r="4555" customFormat="false" ht="15" hidden="false" customHeight="false" outlineLevel="0" collapsed="false">
      <c r="B4555" s="100" t="s">
        <v>1889</v>
      </c>
      <c r="C4555" s="112" t="n">
        <v>2698912.5</v>
      </c>
    </row>
    <row r="4556" customFormat="false" ht="15" hidden="false" customHeight="false" outlineLevel="0" collapsed="false">
      <c r="B4556" s="100" t="s">
        <v>1759</v>
      </c>
      <c r="C4556" s="112" t="n">
        <v>120535456.85</v>
      </c>
    </row>
    <row r="4557" customFormat="false" ht="15" hidden="false" customHeight="false" outlineLevel="0" collapsed="false">
      <c r="B4557" s="100" t="s">
        <v>1760</v>
      </c>
      <c r="C4557" s="112" t="n">
        <v>371568644.9</v>
      </c>
    </row>
    <row r="4558" customFormat="false" ht="15" hidden="false" customHeight="false" outlineLevel="0" collapsed="false">
      <c r="B4558" s="100" t="s">
        <v>1890</v>
      </c>
      <c r="C4558" s="112" t="n">
        <v>47121249.88</v>
      </c>
    </row>
    <row r="4559" customFormat="false" ht="15" hidden="false" customHeight="false" outlineLevel="0" collapsed="false">
      <c r="B4559" s="100" t="s">
        <v>1891</v>
      </c>
      <c r="C4559" s="112" t="n">
        <v>594433877.94</v>
      </c>
    </row>
    <row r="4560" customFormat="false" ht="15" hidden="false" customHeight="false" outlineLevel="0" collapsed="false">
      <c r="B4560" s="100" t="s">
        <v>1892</v>
      </c>
      <c r="C4560" s="112" t="n">
        <v>68578248.18</v>
      </c>
    </row>
    <row r="4561" customFormat="false" ht="15" hidden="false" customHeight="false" outlineLevel="0" collapsed="false">
      <c r="B4561" s="100" t="s">
        <v>1763</v>
      </c>
      <c r="C4561" s="112" t="n">
        <v>330830126.64</v>
      </c>
    </row>
    <row r="4562" customFormat="false" ht="15" hidden="false" customHeight="false" outlineLevel="0" collapsed="false">
      <c r="B4562" s="100" t="s">
        <v>1893</v>
      </c>
      <c r="C4562" s="112" t="n">
        <v>223658986.58</v>
      </c>
    </row>
    <row r="4563" customFormat="false" ht="15" hidden="false" customHeight="false" outlineLevel="0" collapsed="false">
      <c r="B4563" s="100" t="s">
        <v>1894</v>
      </c>
      <c r="C4563" s="112" t="n">
        <v>327787792.8</v>
      </c>
    </row>
    <row r="4564" customFormat="false" ht="15" hidden="false" customHeight="false" outlineLevel="0" collapsed="false">
      <c r="B4564" s="100" t="s">
        <v>1767</v>
      </c>
      <c r="C4564" s="112" t="n">
        <v>221777159.52</v>
      </c>
    </row>
    <row r="4565" customFormat="false" ht="15" hidden="false" customHeight="false" outlineLevel="0" collapsed="false">
      <c r="B4565" s="100" t="s">
        <v>1769</v>
      </c>
      <c r="C4565" s="112" t="n">
        <v>482544472.19</v>
      </c>
    </row>
    <row r="4566" customFormat="false" ht="15" hidden="false" customHeight="false" outlineLevel="0" collapsed="false">
      <c r="B4566" s="100" t="s">
        <v>1895</v>
      </c>
      <c r="C4566" s="112" t="n">
        <v>468048091.2</v>
      </c>
    </row>
    <row r="4567" customFormat="false" ht="15" hidden="false" customHeight="false" outlineLevel="0" collapsed="false">
      <c r="B4567" s="100" t="s">
        <v>1771</v>
      </c>
      <c r="C4567" s="112" t="n">
        <v>933082032.86</v>
      </c>
    </row>
    <row r="4568" customFormat="false" ht="15" hidden="false" customHeight="false" outlineLevel="0" collapsed="false">
      <c r="B4568" s="100" t="s">
        <v>1896</v>
      </c>
      <c r="C4568" s="112" t="n">
        <v>121894261.34</v>
      </c>
    </row>
    <row r="4569" customFormat="false" ht="15" hidden="false" customHeight="false" outlineLevel="0" collapsed="false">
      <c r="B4569" s="100" t="s">
        <v>1897</v>
      </c>
      <c r="C4569" s="112" t="n">
        <v>402206663.82</v>
      </c>
    </row>
    <row r="4570" customFormat="false" ht="15" hidden="false" customHeight="false" outlineLevel="0" collapsed="false">
      <c r="B4570" s="100" t="s">
        <v>1898</v>
      </c>
      <c r="C4570" s="112" t="n">
        <v>60170056.45</v>
      </c>
    </row>
    <row r="4571" customFormat="false" ht="15" hidden="false" customHeight="false" outlineLevel="0" collapsed="false">
      <c r="B4571" s="100" t="s">
        <v>1899</v>
      </c>
      <c r="C4571" s="112" t="n">
        <v>114880941.49</v>
      </c>
    </row>
    <row r="4572" customFormat="false" ht="15" hidden="false" customHeight="false" outlineLevel="0" collapsed="false">
      <c r="B4572" s="100" t="s">
        <v>1900</v>
      </c>
      <c r="C4572" s="112" t="n">
        <v>486175340.97</v>
      </c>
    </row>
    <row r="4573" customFormat="false" ht="15" hidden="false" customHeight="false" outlineLevel="0" collapsed="false">
      <c r="B4573" s="100" t="s">
        <v>1901</v>
      </c>
      <c r="C4573" s="112" t="n">
        <v>4125313359.52</v>
      </c>
    </row>
    <row r="4574" customFormat="false" ht="15" hidden="false" customHeight="false" outlineLevel="0" collapsed="false">
      <c r="B4574" s="100" t="s">
        <v>1902</v>
      </c>
      <c r="C4574" s="112" t="n">
        <v>11102190.34</v>
      </c>
    </row>
    <row r="4575" customFormat="false" ht="15" hidden="false" customHeight="false" outlineLevel="0" collapsed="false">
      <c r="B4575" s="100" t="s">
        <v>1903</v>
      </c>
      <c r="C4575" s="112" t="n">
        <v>43019962.58</v>
      </c>
    </row>
    <row r="4576" customFormat="false" ht="15" hidden="false" customHeight="false" outlineLevel="0" collapsed="false">
      <c r="B4576" s="100" t="s">
        <v>1904</v>
      </c>
      <c r="C4576" s="112" t="n">
        <v>442413762.84</v>
      </c>
    </row>
    <row r="4577" customFormat="false" ht="15" hidden="false" customHeight="false" outlineLevel="0" collapsed="false">
      <c r="B4577" s="100" t="s">
        <v>1905</v>
      </c>
      <c r="C4577" s="112" t="n">
        <v>248128174.2</v>
      </c>
    </row>
    <row r="4578" customFormat="false" ht="15" hidden="false" customHeight="false" outlineLevel="0" collapsed="false">
      <c r="B4578" s="100" t="s">
        <v>1906</v>
      </c>
      <c r="C4578" s="112" t="n">
        <v>230925898.83</v>
      </c>
    </row>
    <row r="4579" customFormat="false" ht="15" hidden="false" customHeight="false" outlineLevel="0" collapsed="false">
      <c r="B4579" s="100" t="s">
        <v>1907</v>
      </c>
      <c r="C4579" s="112" t="n">
        <v>702750758.55</v>
      </c>
    </row>
    <row r="4580" customFormat="false" ht="15" hidden="false" customHeight="false" outlineLevel="0" collapsed="false">
      <c r="B4580" s="100" t="s">
        <v>1777</v>
      </c>
      <c r="C4580" s="112" t="n">
        <v>162224046.31</v>
      </c>
    </row>
    <row r="4581" customFormat="false" ht="15" hidden="false" customHeight="false" outlineLevel="0" collapsed="false">
      <c r="B4581" s="100" t="s">
        <v>1908</v>
      </c>
      <c r="C4581" s="112" t="n">
        <v>144407408.37</v>
      </c>
    </row>
    <row r="4582" customFormat="false" ht="15" hidden="false" customHeight="false" outlineLevel="0" collapsed="false">
      <c r="B4582" s="100" t="s">
        <v>1909</v>
      </c>
      <c r="C4582" s="112" t="n">
        <v>524871306.52</v>
      </c>
    </row>
    <row r="4583" customFormat="false" ht="15" hidden="false" customHeight="false" outlineLevel="0" collapsed="false">
      <c r="B4583" s="100" t="s">
        <v>1910</v>
      </c>
      <c r="C4583" s="112" t="n">
        <v>7120162.5</v>
      </c>
    </row>
    <row r="4584" customFormat="false" ht="15" hidden="false" customHeight="false" outlineLevel="0" collapsed="false">
      <c r="B4584" s="100" t="s">
        <v>1911</v>
      </c>
      <c r="C4584" s="112" t="n">
        <v>752961168.98</v>
      </c>
    </row>
    <row r="4585" customFormat="false" ht="15" hidden="false" customHeight="false" outlineLevel="0" collapsed="false">
      <c r="B4585" s="100" t="s">
        <v>1778</v>
      </c>
      <c r="C4585" s="112" t="n">
        <v>138010061.2</v>
      </c>
    </row>
    <row r="4586" customFormat="false" ht="15" hidden="false" customHeight="false" outlineLevel="0" collapsed="false">
      <c r="B4586" s="100" t="s">
        <v>1912</v>
      </c>
      <c r="C4586" s="112" t="n">
        <v>1356196962.05</v>
      </c>
    </row>
    <row r="4587" customFormat="false" ht="15" hidden="false" customHeight="false" outlineLevel="0" collapsed="false">
      <c r="B4587" s="100" t="s">
        <v>1913</v>
      </c>
      <c r="C4587" s="112" t="n">
        <v>115134753.45</v>
      </c>
    </row>
    <row r="4588" customFormat="false" ht="15" hidden="false" customHeight="false" outlineLevel="0" collapsed="false">
      <c r="B4588" s="100" t="s">
        <v>1781</v>
      </c>
      <c r="C4588" s="112" t="n">
        <v>113867846.6</v>
      </c>
    </row>
    <row r="4589" customFormat="false" ht="15" hidden="false" customHeight="false" outlineLevel="0" collapsed="false">
      <c r="B4589" s="100" t="s">
        <v>1914</v>
      </c>
      <c r="C4589" s="112" t="n">
        <v>6434600.12</v>
      </c>
    </row>
    <row r="4590" customFormat="false" ht="15" hidden="false" customHeight="false" outlineLevel="0" collapsed="false">
      <c r="B4590" s="100" t="s">
        <v>1782</v>
      </c>
      <c r="C4590" s="112" t="n">
        <v>306837496.96</v>
      </c>
    </row>
    <row r="4591" customFormat="false" ht="15" hidden="false" customHeight="false" outlineLevel="0" collapsed="false">
      <c r="B4591" s="100" t="s">
        <v>1915</v>
      </c>
      <c r="C4591" s="112" t="n">
        <v>9428365.98</v>
      </c>
    </row>
    <row r="4592" customFormat="false" ht="15" hidden="false" customHeight="false" outlineLevel="0" collapsed="false">
      <c r="B4592" s="100" t="s">
        <v>1916</v>
      </c>
      <c r="C4592" s="112" t="n">
        <v>1351973324.65</v>
      </c>
    </row>
    <row r="4593" customFormat="false" ht="15" hidden="false" customHeight="false" outlineLevel="0" collapsed="false">
      <c r="B4593" s="100" t="s">
        <v>1784</v>
      </c>
      <c r="C4593" s="112" t="n">
        <v>262817316.56</v>
      </c>
    </row>
    <row r="4594" customFormat="false" ht="15" hidden="false" customHeight="false" outlineLevel="0" collapsed="false">
      <c r="B4594" s="100" t="s">
        <v>1786</v>
      </c>
      <c r="C4594" s="112" t="n">
        <v>1104440964.98</v>
      </c>
    </row>
    <row r="4595" customFormat="false" ht="15" hidden="false" customHeight="false" outlineLevel="0" collapsed="false">
      <c r="B4595" s="100" t="s">
        <v>1917</v>
      </c>
      <c r="C4595" s="112" t="n">
        <v>23434457.29</v>
      </c>
    </row>
    <row r="4596" customFormat="false" ht="15" hidden="false" customHeight="false" outlineLevel="0" collapsed="false">
      <c r="B4596" s="100" t="s">
        <v>1787</v>
      </c>
      <c r="C4596" s="112" t="n">
        <v>2442249893.75</v>
      </c>
    </row>
    <row r="4597" customFormat="false" ht="15" hidden="false" customHeight="false" outlineLevel="0" collapsed="false">
      <c r="B4597" s="100" t="s">
        <v>1918</v>
      </c>
      <c r="C4597" s="112" t="n">
        <v>3200851311.75</v>
      </c>
    </row>
    <row r="4598" customFormat="false" ht="15" hidden="false" customHeight="false" outlineLevel="0" collapsed="false">
      <c r="B4598" s="100" t="s">
        <v>1919</v>
      </c>
      <c r="C4598" s="112" t="n">
        <v>49753860.3</v>
      </c>
    </row>
    <row r="4599" customFormat="false" ht="15" hidden="false" customHeight="false" outlineLevel="0" collapsed="false">
      <c r="B4599" s="100" t="s">
        <v>1789</v>
      </c>
      <c r="C4599" s="112" t="n">
        <v>1235916214.02</v>
      </c>
    </row>
    <row r="4600" customFormat="false" ht="15" hidden="false" customHeight="false" outlineLevel="0" collapsed="false">
      <c r="B4600" s="100" t="s">
        <v>1791</v>
      </c>
      <c r="C4600" s="112" t="n">
        <v>907306610.42</v>
      </c>
    </row>
    <row r="4601" customFormat="false" ht="15" hidden="false" customHeight="false" outlineLevel="0" collapsed="false">
      <c r="B4601" s="100" t="s">
        <v>1793</v>
      </c>
      <c r="C4601" s="112" t="n">
        <v>20485862.45</v>
      </c>
    </row>
    <row r="4602" customFormat="false" ht="15" hidden="false" customHeight="false" outlineLevel="0" collapsed="false">
      <c r="B4602" s="100" t="s">
        <v>1795</v>
      </c>
      <c r="C4602" s="112" t="n">
        <v>405036739.56</v>
      </c>
    </row>
    <row r="4603" customFormat="false" ht="15" hidden="false" customHeight="false" outlineLevel="0" collapsed="false">
      <c r="B4603" s="100" t="s">
        <v>1920</v>
      </c>
      <c r="C4603" s="112" t="n">
        <v>22535100</v>
      </c>
    </row>
    <row r="4604" customFormat="false" ht="15" hidden="false" customHeight="false" outlineLevel="0" collapsed="false">
      <c r="B4604" s="100" t="s">
        <v>1921</v>
      </c>
      <c r="C4604" s="112" t="n">
        <v>32345109.76</v>
      </c>
    </row>
    <row r="4605" customFormat="false" ht="15" hidden="false" customHeight="false" outlineLevel="0" collapsed="false">
      <c r="B4605" s="100" t="s">
        <v>1922</v>
      </c>
      <c r="C4605" s="112" t="n">
        <v>130196358.27</v>
      </c>
    </row>
    <row r="4606" customFormat="false" ht="15" hidden="false" customHeight="false" outlineLevel="0" collapsed="false">
      <c r="B4606" s="100" t="s">
        <v>1923</v>
      </c>
      <c r="C4606" s="112" t="n">
        <v>101108719.86</v>
      </c>
    </row>
    <row r="4607" customFormat="false" ht="15" hidden="false" customHeight="false" outlineLevel="0" collapsed="false">
      <c r="B4607" s="100" t="s">
        <v>1924</v>
      </c>
      <c r="C4607" s="112" t="n">
        <v>1727391732.95</v>
      </c>
    </row>
    <row r="4608" customFormat="false" ht="15" hidden="false" customHeight="false" outlineLevel="0" collapsed="false">
      <c r="B4608" s="100" t="s">
        <v>1925</v>
      </c>
      <c r="C4608" s="112" t="n">
        <v>1633117396.17</v>
      </c>
    </row>
    <row r="4609" customFormat="false" ht="15" hidden="false" customHeight="false" outlineLevel="0" collapsed="false">
      <c r="B4609" s="100" t="s">
        <v>1798</v>
      </c>
      <c r="C4609" s="112" t="n">
        <v>1436614732.94</v>
      </c>
    </row>
    <row r="4610" customFormat="false" ht="15" hidden="false" customHeight="false" outlineLevel="0" collapsed="false">
      <c r="B4610" s="100" t="s">
        <v>1926</v>
      </c>
      <c r="C4610" s="112" t="n">
        <v>180164337.08</v>
      </c>
    </row>
    <row r="4611" customFormat="false" ht="15" hidden="false" customHeight="false" outlineLevel="0" collapsed="false">
      <c r="B4611" s="100" t="s">
        <v>1927</v>
      </c>
      <c r="C4611" s="112" t="n">
        <v>42361320.32</v>
      </c>
    </row>
    <row r="4612" customFormat="false" ht="15" hidden="false" customHeight="false" outlineLevel="0" collapsed="false">
      <c r="B4612" s="100" t="s">
        <v>1928</v>
      </c>
      <c r="C4612" s="112" t="n">
        <v>867600</v>
      </c>
    </row>
    <row r="4613" customFormat="false" ht="15" hidden="false" customHeight="false" outlineLevel="0" collapsed="false">
      <c r="B4613" s="100" t="s">
        <v>1800</v>
      </c>
      <c r="C4613" s="112" t="n">
        <v>1314272715</v>
      </c>
    </row>
    <row r="4614" customFormat="false" ht="15.75" hidden="false" customHeight="false" outlineLevel="0" collapsed="false">
      <c r="C4614" s="113" t="n">
        <f aca="false">SUM(C3252:C4613)</f>
        <v>652951127307.669</v>
      </c>
      <c r="D4614" s="114"/>
      <c r="E4614" s="114"/>
    </row>
    <row r="4616" customFormat="false" ht="15.75" hidden="false" customHeight="false" outlineLevel="0" collapsed="false">
      <c r="B4616" s="108" t="s">
        <v>1932</v>
      </c>
      <c r="C4616" s="109" t="s">
        <v>1931</v>
      </c>
    </row>
    <row r="4617" customFormat="false" ht="15" hidden="false" customHeight="false" outlineLevel="0" collapsed="false">
      <c r="B4617" s="100" t="s">
        <v>938</v>
      </c>
      <c r="C4617" s="112" t="n">
        <v>54346043.67</v>
      </c>
    </row>
    <row r="4618" customFormat="false" ht="15" hidden="false" customHeight="false" outlineLevel="0" collapsed="false">
      <c r="B4618" s="100" t="s">
        <v>939</v>
      </c>
      <c r="C4618" s="112" t="n">
        <v>458376251.76</v>
      </c>
    </row>
    <row r="4619" customFormat="false" ht="15" hidden="false" customHeight="false" outlineLevel="0" collapsed="false">
      <c r="B4619" s="100" t="s">
        <v>940</v>
      </c>
      <c r="C4619" s="112" t="n">
        <v>47199310.59</v>
      </c>
    </row>
    <row r="4620" customFormat="false" ht="15" hidden="false" customHeight="false" outlineLevel="0" collapsed="false">
      <c r="B4620" s="100" t="s">
        <v>941</v>
      </c>
      <c r="C4620" s="112" t="n">
        <v>650631342.37</v>
      </c>
    </row>
    <row r="4621" customFormat="false" ht="15" hidden="false" customHeight="false" outlineLevel="0" collapsed="false">
      <c r="B4621" s="100" t="s">
        <v>942</v>
      </c>
      <c r="C4621" s="112" t="n">
        <v>57220031.51</v>
      </c>
    </row>
    <row r="4622" customFormat="false" ht="15" hidden="false" customHeight="false" outlineLevel="0" collapsed="false">
      <c r="B4622" s="100" t="s">
        <v>943</v>
      </c>
      <c r="C4622" s="112" t="n">
        <v>1470303646.1</v>
      </c>
    </row>
    <row r="4623" customFormat="false" ht="15" hidden="false" customHeight="false" outlineLevel="0" collapsed="false">
      <c r="B4623" s="100" t="s">
        <v>944</v>
      </c>
      <c r="C4623" s="112" t="n">
        <v>1838517193.48</v>
      </c>
    </row>
    <row r="4624" customFormat="false" ht="15" hidden="false" customHeight="false" outlineLevel="0" collapsed="false">
      <c r="B4624" s="100" t="s">
        <v>945</v>
      </c>
      <c r="C4624" s="112" t="n">
        <v>594912014.85</v>
      </c>
    </row>
    <row r="4625" customFormat="false" ht="15" hidden="false" customHeight="false" outlineLevel="0" collapsed="false">
      <c r="B4625" s="100" t="s">
        <v>946</v>
      </c>
      <c r="C4625" s="112" t="n">
        <v>420812634.06</v>
      </c>
    </row>
    <row r="4626" customFormat="false" ht="15" hidden="false" customHeight="false" outlineLevel="0" collapsed="false">
      <c r="B4626" s="100" t="s">
        <v>947</v>
      </c>
      <c r="C4626" s="112" t="n">
        <v>224700090.48</v>
      </c>
    </row>
    <row r="4627" customFormat="false" ht="15" hidden="false" customHeight="false" outlineLevel="0" collapsed="false">
      <c r="B4627" s="100" t="s">
        <v>948</v>
      </c>
      <c r="C4627" s="112" t="n">
        <v>1038737916.34</v>
      </c>
    </row>
    <row r="4628" customFormat="false" ht="15" hidden="false" customHeight="false" outlineLevel="0" collapsed="false">
      <c r="B4628" s="100" t="s">
        <v>949</v>
      </c>
      <c r="C4628" s="112" t="n">
        <v>1723360398.07</v>
      </c>
    </row>
    <row r="4629" customFormat="false" ht="15" hidden="false" customHeight="false" outlineLevel="0" collapsed="false">
      <c r="B4629" s="100" t="s">
        <v>950</v>
      </c>
      <c r="C4629" s="112" t="n">
        <v>26237864.01</v>
      </c>
    </row>
    <row r="4630" customFormat="false" ht="15" hidden="false" customHeight="false" outlineLevel="0" collapsed="false">
      <c r="B4630" s="100" t="s">
        <v>951</v>
      </c>
      <c r="C4630" s="112" t="n">
        <v>209477649.59</v>
      </c>
    </row>
    <row r="4631" customFormat="false" ht="15" hidden="false" customHeight="false" outlineLevel="0" collapsed="false">
      <c r="B4631" s="100" t="s">
        <v>952</v>
      </c>
      <c r="C4631" s="112" t="n">
        <v>22803538.97</v>
      </c>
    </row>
    <row r="4632" customFormat="false" ht="15" hidden="false" customHeight="false" outlineLevel="0" collapsed="false">
      <c r="B4632" s="100" t="s">
        <v>953</v>
      </c>
      <c r="C4632" s="112" t="n">
        <v>860156568.85</v>
      </c>
    </row>
    <row r="4633" customFormat="false" ht="15" hidden="false" customHeight="false" outlineLevel="0" collapsed="false">
      <c r="B4633" s="100" t="s">
        <v>954</v>
      </c>
      <c r="C4633" s="112" t="n">
        <v>315701628.68</v>
      </c>
    </row>
    <row r="4634" customFormat="false" ht="15" hidden="false" customHeight="false" outlineLevel="0" collapsed="false">
      <c r="B4634" s="100" t="s">
        <v>955</v>
      </c>
      <c r="C4634" s="112" t="n">
        <v>1016751376.05</v>
      </c>
    </row>
    <row r="4635" customFormat="false" ht="15" hidden="false" customHeight="false" outlineLevel="0" collapsed="false">
      <c r="B4635" s="100" t="s">
        <v>956</v>
      </c>
      <c r="C4635" s="112" t="n">
        <v>617675.68</v>
      </c>
    </row>
    <row r="4636" customFormat="false" ht="15" hidden="false" customHeight="false" outlineLevel="0" collapsed="false">
      <c r="B4636" s="100" t="s">
        <v>957</v>
      </c>
      <c r="C4636" s="112" t="n">
        <v>628542710.73</v>
      </c>
    </row>
    <row r="4637" customFormat="false" ht="15" hidden="false" customHeight="false" outlineLevel="0" collapsed="false">
      <c r="B4637" s="100" t="s">
        <v>958</v>
      </c>
      <c r="C4637" s="112" t="n">
        <v>1081910796.82</v>
      </c>
    </row>
    <row r="4638" customFormat="false" ht="15" hidden="false" customHeight="false" outlineLevel="0" collapsed="false">
      <c r="B4638" s="100" t="s">
        <v>959</v>
      </c>
      <c r="C4638" s="112" t="n">
        <v>25013675.01</v>
      </c>
    </row>
    <row r="4639" customFormat="false" ht="15" hidden="false" customHeight="false" outlineLevel="0" collapsed="false">
      <c r="B4639" s="100" t="s">
        <v>960</v>
      </c>
      <c r="C4639" s="112" t="n">
        <v>1170577404.17</v>
      </c>
    </row>
    <row r="4640" customFormat="false" ht="15" hidden="false" customHeight="false" outlineLevel="0" collapsed="false">
      <c r="B4640" s="100" t="s">
        <v>961</v>
      </c>
      <c r="C4640" s="112" t="n">
        <v>11417567.23</v>
      </c>
    </row>
    <row r="4641" customFormat="false" ht="15" hidden="false" customHeight="false" outlineLevel="0" collapsed="false">
      <c r="B4641" s="100" t="s">
        <v>962</v>
      </c>
      <c r="C4641" s="112" t="n">
        <v>2020970089.51</v>
      </c>
    </row>
    <row r="4642" customFormat="false" ht="15" hidden="false" customHeight="false" outlineLevel="0" collapsed="false">
      <c r="B4642" s="100" t="s">
        <v>963</v>
      </c>
      <c r="C4642" s="112" t="n">
        <v>1658754999.48</v>
      </c>
    </row>
    <row r="4643" customFormat="false" ht="15" hidden="false" customHeight="false" outlineLevel="0" collapsed="false">
      <c r="B4643" s="100" t="s">
        <v>964</v>
      </c>
      <c r="C4643" s="112" t="n">
        <v>53873536.78</v>
      </c>
    </row>
    <row r="4644" customFormat="false" ht="15" hidden="false" customHeight="false" outlineLevel="0" collapsed="false">
      <c r="B4644" s="100" t="s">
        <v>965</v>
      </c>
      <c r="C4644" s="112" t="n">
        <v>970355850.63</v>
      </c>
    </row>
    <row r="4645" customFormat="false" ht="15" hidden="false" customHeight="false" outlineLevel="0" collapsed="false">
      <c r="B4645" s="100" t="s">
        <v>966</v>
      </c>
      <c r="C4645" s="112" t="n">
        <v>497897561.33</v>
      </c>
    </row>
    <row r="4646" customFormat="false" ht="15" hidden="false" customHeight="false" outlineLevel="0" collapsed="false">
      <c r="B4646" s="100" t="s">
        <v>967</v>
      </c>
      <c r="C4646" s="112" t="n">
        <v>268405082.25</v>
      </c>
    </row>
    <row r="4647" customFormat="false" ht="15" hidden="false" customHeight="false" outlineLevel="0" collapsed="false">
      <c r="B4647" s="100" t="s">
        <v>968</v>
      </c>
      <c r="C4647" s="112" t="n">
        <v>564215448.66</v>
      </c>
    </row>
    <row r="4648" customFormat="false" ht="15" hidden="false" customHeight="false" outlineLevel="0" collapsed="false">
      <c r="B4648" s="100" t="s">
        <v>969</v>
      </c>
      <c r="C4648" s="112" t="n">
        <v>268020738.95</v>
      </c>
    </row>
    <row r="4649" customFormat="false" ht="15" hidden="false" customHeight="false" outlineLevel="0" collapsed="false">
      <c r="B4649" s="100" t="s">
        <v>970</v>
      </c>
      <c r="C4649" s="112" t="n">
        <v>546052327.1</v>
      </c>
    </row>
    <row r="4650" customFormat="false" ht="15" hidden="false" customHeight="false" outlineLevel="0" collapsed="false">
      <c r="B4650" s="100" t="s">
        <v>971</v>
      </c>
      <c r="C4650" s="112" t="n">
        <v>99499451.8</v>
      </c>
    </row>
    <row r="4651" customFormat="false" ht="15" hidden="false" customHeight="false" outlineLevel="0" collapsed="false">
      <c r="B4651" s="100" t="s">
        <v>972</v>
      </c>
      <c r="C4651" s="112" t="n">
        <v>666548926.85</v>
      </c>
    </row>
    <row r="4652" customFormat="false" ht="15" hidden="false" customHeight="false" outlineLevel="0" collapsed="false">
      <c r="B4652" s="100" t="s">
        <v>973</v>
      </c>
      <c r="C4652" s="112" t="n">
        <v>791316446.68</v>
      </c>
    </row>
    <row r="4653" customFormat="false" ht="15" hidden="false" customHeight="false" outlineLevel="0" collapsed="false">
      <c r="B4653" s="100" t="s">
        <v>974</v>
      </c>
      <c r="C4653" s="112" t="n">
        <v>292351343.79</v>
      </c>
    </row>
    <row r="4654" customFormat="false" ht="15" hidden="false" customHeight="false" outlineLevel="0" collapsed="false">
      <c r="B4654" s="100" t="s">
        <v>975</v>
      </c>
      <c r="C4654" s="112" t="n">
        <v>1242630878.3</v>
      </c>
    </row>
    <row r="4655" customFormat="false" ht="15" hidden="false" customHeight="false" outlineLevel="0" collapsed="false">
      <c r="B4655" s="100" t="s">
        <v>976</v>
      </c>
      <c r="C4655" s="112" t="n">
        <v>545770573.45</v>
      </c>
    </row>
    <row r="4656" customFormat="false" ht="15" hidden="false" customHeight="false" outlineLevel="0" collapsed="false">
      <c r="B4656" s="100" t="s">
        <v>977</v>
      </c>
      <c r="C4656" s="112" t="n">
        <v>14620953.1</v>
      </c>
    </row>
    <row r="4657" customFormat="false" ht="15" hidden="false" customHeight="false" outlineLevel="0" collapsed="false">
      <c r="B4657" s="100" t="s">
        <v>978</v>
      </c>
      <c r="C4657" s="112" t="n">
        <v>449912897.21</v>
      </c>
    </row>
    <row r="4658" customFormat="false" ht="15" hidden="false" customHeight="false" outlineLevel="0" collapsed="false">
      <c r="B4658" s="100" t="s">
        <v>979</v>
      </c>
      <c r="C4658" s="112" t="n">
        <v>353129911.71</v>
      </c>
    </row>
    <row r="4659" customFormat="false" ht="15" hidden="false" customHeight="false" outlineLevel="0" collapsed="false">
      <c r="B4659" s="100" t="s">
        <v>980</v>
      </c>
      <c r="C4659" s="112" t="n">
        <v>922980386.38</v>
      </c>
    </row>
    <row r="4660" customFormat="false" ht="15" hidden="false" customHeight="false" outlineLevel="0" collapsed="false">
      <c r="B4660" s="100" t="s">
        <v>981</v>
      </c>
      <c r="C4660" s="112" t="n">
        <v>27485528.9</v>
      </c>
    </row>
    <row r="4661" customFormat="false" ht="15" hidden="false" customHeight="false" outlineLevel="0" collapsed="false">
      <c r="B4661" s="100" t="s">
        <v>982</v>
      </c>
      <c r="C4661" s="112" t="n">
        <v>325472708.57</v>
      </c>
    </row>
    <row r="4662" customFormat="false" ht="15" hidden="false" customHeight="false" outlineLevel="0" collapsed="false">
      <c r="B4662" s="100" t="s">
        <v>983</v>
      </c>
      <c r="C4662" s="112" t="n">
        <v>10176981.98</v>
      </c>
    </row>
    <row r="4663" customFormat="false" ht="15" hidden="false" customHeight="false" outlineLevel="0" collapsed="false">
      <c r="B4663" s="100" t="s">
        <v>984</v>
      </c>
      <c r="C4663" s="112" t="n">
        <v>419599846.49</v>
      </c>
    </row>
    <row r="4664" customFormat="false" ht="15" hidden="false" customHeight="false" outlineLevel="0" collapsed="false">
      <c r="B4664" s="100" t="s">
        <v>985</v>
      </c>
      <c r="C4664" s="112" t="n">
        <v>149220909.94</v>
      </c>
    </row>
    <row r="4665" customFormat="false" ht="15" hidden="false" customHeight="false" outlineLevel="0" collapsed="false">
      <c r="B4665" s="100" t="s">
        <v>986</v>
      </c>
      <c r="C4665" s="112" t="n">
        <v>603646026.64</v>
      </c>
    </row>
    <row r="4666" customFormat="false" ht="15" hidden="false" customHeight="false" outlineLevel="0" collapsed="false">
      <c r="B4666" s="100" t="s">
        <v>987</v>
      </c>
      <c r="C4666" s="112" t="n">
        <v>1502145.75</v>
      </c>
    </row>
    <row r="4667" customFormat="false" ht="15" hidden="false" customHeight="false" outlineLevel="0" collapsed="false">
      <c r="B4667" s="100" t="s">
        <v>988</v>
      </c>
      <c r="C4667" s="112" t="n">
        <v>914474255.63</v>
      </c>
    </row>
    <row r="4668" customFormat="false" ht="15" hidden="false" customHeight="false" outlineLevel="0" collapsed="false">
      <c r="B4668" s="100" t="s">
        <v>989</v>
      </c>
      <c r="C4668" s="112" t="n">
        <v>187990900.26</v>
      </c>
    </row>
    <row r="4669" customFormat="false" ht="15" hidden="false" customHeight="false" outlineLevel="0" collapsed="false">
      <c r="B4669" s="100" t="s">
        <v>990</v>
      </c>
      <c r="C4669" s="112" t="n">
        <v>1066994343.52</v>
      </c>
    </row>
    <row r="4670" customFormat="false" ht="15" hidden="false" customHeight="false" outlineLevel="0" collapsed="false">
      <c r="B4670" s="100" t="s">
        <v>991</v>
      </c>
      <c r="C4670" s="112" t="n">
        <v>1609969.76</v>
      </c>
    </row>
    <row r="4671" customFormat="false" ht="15" hidden="false" customHeight="false" outlineLevel="0" collapsed="false">
      <c r="B4671" s="100" t="s">
        <v>992</v>
      </c>
      <c r="C4671" s="112" t="n">
        <v>335641857.96</v>
      </c>
    </row>
    <row r="4672" customFormat="false" ht="15" hidden="false" customHeight="false" outlineLevel="0" collapsed="false">
      <c r="B4672" s="100" t="s">
        <v>993</v>
      </c>
      <c r="C4672" s="112" t="n">
        <v>592607721.41</v>
      </c>
    </row>
    <row r="4673" customFormat="false" ht="15" hidden="false" customHeight="false" outlineLevel="0" collapsed="false">
      <c r="B4673" s="100" t="s">
        <v>994</v>
      </c>
      <c r="C4673" s="112" t="n">
        <v>17305098.93</v>
      </c>
    </row>
    <row r="4674" customFormat="false" ht="15" hidden="false" customHeight="false" outlineLevel="0" collapsed="false">
      <c r="B4674" s="100" t="s">
        <v>995</v>
      </c>
      <c r="C4674" s="112" t="n">
        <v>279372180.84</v>
      </c>
    </row>
    <row r="4675" customFormat="false" ht="15" hidden="false" customHeight="false" outlineLevel="0" collapsed="false">
      <c r="B4675" s="100" t="s">
        <v>996</v>
      </c>
      <c r="C4675" s="112" t="n">
        <v>340398931.63</v>
      </c>
    </row>
    <row r="4676" customFormat="false" ht="15" hidden="false" customHeight="false" outlineLevel="0" collapsed="false">
      <c r="B4676" s="100" t="s">
        <v>997</v>
      </c>
      <c r="C4676" s="112" t="n">
        <v>155561762.75</v>
      </c>
    </row>
    <row r="4677" customFormat="false" ht="15" hidden="false" customHeight="false" outlineLevel="0" collapsed="false">
      <c r="B4677" s="100" t="s">
        <v>998</v>
      </c>
      <c r="C4677" s="112" t="n">
        <v>338154056.03</v>
      </c>
    </row>
    <row r="4678" customFormat="false" ht="15" hidden="false" customHeight="false" outlineLevel="0" collapsed="false">
      <c r="B4678" s="100" t="s">
        <v>999</v>
      </c>
      <c r="C4678" s="112" t="n">
        <v>1169351740.71</v>
      </c>
    </row>
    <row r="4679" customFormat="false" ht="15" hidden="false" customHeight="false" outlineLevel="0" collapsed="false">
      <c r="B4679" s="100" t="s">
        <v>1000</v>
      </c>
      <c r="C4679" s="112" t="n">
        <v>1851580.94</v>
      </c>
    </row>
    <row r="4680" customFormat="false" ht="15" hidden="false" customHeight="false" outlineLevel="0" collapsed="false">
      <c r="B4680" s="100" t="s">
        <v>1001</v>
      </c>
      <c r="C4680" s="112" t="n">
        <v>639186860.65</v>
      </c>
    </row>
    <row r="4681" customFormat="false" ht="15" hidden="false" customHeight="false" outlineLevel="0" collapsed="false">
      <c r="B4681" s="100" t="s">
        <v>1002</v>
      </c>
      <c r="C4681" s="112" t="n">
        <v>43682125.72</v>
      </c>
    </row>
    <row r="4682" customFormat="false" ht="15" hidden="false" customHeight="false" outlineLevel="0" collapsed="false">
      <c r="B4682" s="100" t="s">
        <v>1003</v>
      </c>
      <c r="C4682" s="112" t="n">
        <v>1246484173.32</v>
      </c>
    </row>
    <row r="4683" customFormat="false" ht="15" hidden="false" customHeight="false" outlineLevel="0" collapsed="false">
      <c r="B4683" s="100" t="s">
        <v>1004</v>
      </c>
      <c r="C4683" s="112" t="n">
        <v>13484200.8</v>
      </c>
    </row>
    <row r="4684" customFormat="false" ht="15" hidden="false" customHeight="false" outlineLevel="0" collapsed="false">
      <c r="B4684" s="100" t="s">
        <v>1005</v>
      </c>
      <c r="C4684" s="112" t="n">
        <v>851130799.92</v>
      </c>
    </row>
    <row r="4685" customFormat="false" ht="15" hidden="false" customHeight="false" outlineLevel="0" collapsed="false">
      <c r="B4685" s="100" t="s">
        <v>1006</v>
      </c>
      <c r="C4685" s="112" t="n">
        <v>5261280.46</v>
      </c>
    </row>
    <row r="4686" customFormat="false" ht="15" hidden="false" customHeight="false" outlineLevel="0" collapsed="false">
      <c r="B4686" s="100" t="s">
        <v>1007</v>
      </c>
      <c r="C4686" s="112" t="n">
        <v>242924282.08</v>
      </c>
    </row>
    <row r="4687" customFormat="false" ht="15" hidden="false" customHeight="false" outlineLevel="0" collapsed="false">
      <c r="B4687" s="100" t="s">
        <v>1008</v>
      </c>
      <c r="C4687" s="112" t="n">
        <v>557482382.01</v>
      </c>
    </row>
    <row r="4688" customFormat="false" ht="15" hidden="false" customHeight="false" outlineLevel="0" collapsed="false">
      <c r="B4688" s="100" t="s">
        <v>1009</v>
      </c>
      <c r="C4688" s="112" t="n">
        <v>404525948.71</v>
      </c>
    </row>
    <row r="4689" customFormat="false" ht="15" hidden="false" customHeight="false" outlineLevel="0" collapsed="false">
      <c r="B4689" s="100" t="s">
        <v>1010</v>
      </c>
      <c r="C4689" s="112" t="n">
        <v>787615041.15</v>
      </c>
    </row>
    <row r="4690" customFormat="false" ht="15" hidden="false" customHeight="false" outlineLevel="0" collapsed="false">
      <c r="B4690" s="100" t="s">
        <v>1011</v>
      </c>
      <c r="C4690" s="112" t="n">
        <v>870898686.37</v>
      </c>
    </row>
    <row r="4691" customFormat="false" ht="15" hidden="false" customHeight="false" outlineLevel="0" collapsed="false">
      <c r="B4691" s="100" t="s">
        <v>1012</v>
      </c>
      <c r="C4691" s="112" t="n">
        <v>85095161.95</v>
      </c>
    </row>
    <row r="4692" customFormat="false" ht="15" hidden="false" customHeight="false" outlineLevel="0" collapsed="false">
      <c r="B4692" s="100" t="s">
        <v>1013</v>
      </c>
      <c r="C4692" s="112" t="n">
        <v>360539533.48</v>
      </c>
    </row>
    <row r="4693" customFormat="false" ht="15" hidden="false" customHeight="false" outlineLevel="0" collapsed="false">
      <c r="B4693" s="100" t="s">
        <v>1014</v>
      </c>
      <c r="C4693" s="112" t="n">
        <v>135609036.9</v>
      </c>
    </row>
    <row r="4694" customFormat="false" ht="15" hidden="false" customHeight="false" outlineLevel="0" collapsed="false">
      <c r="B4694" s="100" t="s">
        <v>1015</v>
      </c>
      <c r="C4694" s="112" t="n">
        <v>1707170943.17</v>
      </c>
    </row>
    <row r="4695" customFormat="false" ht="15" hidden="false" customHeight="false" outlineLevel="0" collapsed="false">
      <c r="B4695" s="100" t="s">
        <v>1016</v>
      </c>
      <c r="C4695" s="112" t="n">
        <v>179514295.02</v>
      </c>
    </row>
    <row r="4696" customFormat="false" ht="15" hidden="false" customHeight="false" outlineLevel="0" collapsed="false">
      <c r="B4696" s="100" t="s">
        <v>1017</v>
      </c>
      <c r="C4696" s="112" t="n">
        <v>274026365.11</v>
      </c>
    </row>
    <row r="4697" customFormat="false" ht="15" hidden="false" customHeight="false" outlineLevel="0" collapsed="false">
      <c r="B4697" s="100" t="s">
        <v>1018</v>
      </c>
      <c r="C4697" s="112" t="n">
        <v>383007393.27</v>
      </c>
    </row>
    <row r="4698" customFormat="false" ht="15" hidden="false" customHeight="false" outlineLevel="0" collapsed="false">
      <c r="B4698" s="100" t="s">
        <v>1019</v>
      </c>
      <c r="C4698" s="112" t="n">
        <v>659151391.94</v>
      </c>
    </row>
    <row r="4699" customFormat="false" ht="15" hidden="false" customHeight="false" outlineLevel="0" collapsed="false">
      <c r="B4699" s="100" t="s">
        <v>1020</v>
      </c>
      <c r="C4699" s="112" t="n">
        <v>1868208922.63</v>
      </c>
    </row>
    <row r="4700" customFormat="false" ht="15" hidden="false" customHeight="false" outlineLevel="0" collapsed="false">
      <c r="B4700" s="100" t="s">
        <v>1021</v>
      </c>
      <c r="C4700" s="112" t="n">
        <v>1104718658.72</v>
      </c>
    </row>
    <row r="4701" customFormat="false" ht="15" hidden="false" customHeight="false" outlineLevel="0" collapsed="false">
      <c r="B4701" s="100" t="s">
        <v>1022</v>
      </c>
      <c r="C4701" s="112" t="n">
        <v>2281713.8</v>
      </c>
    </row>
    <row r="4702" customFormat="false" ht="15" hidden="false" customHeight="false" outlineLevel="0" collapsed="false">
      <c r="B4702" s="100" t="s">
        <v>1023</v>
      </c>
      <c r="C4702" s="112" t="n">
        <v>647486869.68</v>
      </c>
    </row>
    <row r="4703" customFormat="false" ht="15" hidden="false" customHeight="false" outlineLevel="0" collapsed="false">
      <c r="B4703" s="100" t="s">
        <v>1024</v>
      </c>
      <c r="C4703" s="112" t="n">
        <v>405886655.38</v>
      </c>
    </row>
    <row r="4704" customFormat="false" ht="15" hidden="false" customHeight="false" outlineLevel="0" collapsed="false">
      <c r="B4704" s="100" t="s">
        <v>1025</v>
      </c>
      <c r="C4704" s="112" t="n">
        <v>1010422445.85</v>
      </c>
    </row>
    <row r="4705" customFormat="false" ht="15" hidden="false" customHeight="false" outlineLevel="0" collapsed="false">
      <c r="B4705" s="100" t="s">
        <v>1026</v>
      </c>
      <c r="C4705" s="112" t="n">
        <v>1087732991.98</v>
      </c>
    </row>
    <row r="4706" customFormat="false" ht="15" hidden="false" customHeight="false" outlineLevel="0" collapsed="false">
      <c r="B4706" s="100" t="s">
        <v>1027</v>
      </c>
      <c r="C4706" s="112" t="n">
        <v>214923138.02</v>
      </c>
    </row>
    <row r="4707" customFormat="false" ht="15" hidden="false" customHeight="false" outlineLevel="0" collapsed="false">
      <c r="B4707" s="100" t="s">
        <v>1028</v>
      </c>
      <c r="C4707" s="112" t="n">
        <v>303368495.51</v>
      </c>
    </row>
    <row r="4708" customFormat="false" ht="15" hidden="false" customHeight="false" outlineLevel="0" collapsed="false">
      <c r="B4708" s="100" t="s">
        <v>1029</v>
      </c>
      <c r="C4708" s="112" t="n">
        <v>384843751.19</v>
      </c>
    </row>
    <row r="4709" customFormat="false" ht="15" hidden="false" customHeight="false" outlineLevel="0" collapsed="false">
      <c r="B4709" s="100" t="s">
        <v>1030</v>
      </c>
      <c r="C4709" s="112" t="n">
        <v>191687218.73</v>
      </c>
    </row>
    <row r="4710" customFormat="false" ht="15" hidden="false" customHeight="false" outlineLevel="0" collapsed="false">
      <c r="B4710" s="100" t="s">
        <v>1031</v>
      </c>
      <c r="C4710" s="112" t="n">
        <v>352297952.51</v>
      </c>
    </row>
    <row r="4711" customFormat="false" ht="15" hidden="false" customHeight="false" outlineLevel="0" collapsed="false">
      <c r="B4711" s="100" t="s">
        <v>1032</v>
      </c>
      <c r="C4711" s="112" t="n">
        <v>31001012.04</v>
      </c>
    </row>
    <row r="4712" customFormat="false" ht="15" hidden="false" customHeight="false" outlineLevel="0" collapsed="false">
      <c r="B4712" s="100" t="s">
        <v>1033</v>
      </c>
      <c r="C4712" s="112" t="n">
        <v>8675569.45</v>
      </c>
    </row>
    <row r="4713" customFormat="false" ht="15" hidden="false" customHeight="false" outlineLevel="0" collapsed="false">
      <c r="B4713" s="100" t="s">
        <v>1034</v>
      </c>
      <c r="C4713" s="112" t="n">
        <v>614053326.62</v>
      </c>
    </row>
    <row r="4714" customFormat="false" ht="15" hidden="false" customHeight="false" outlineLevel="0" collapsed="false">
      <c r="B4714" s="100" t="s">
        <v>1035</v>
      </c>
      <c r="C4714" s="112" t="n">
        <v>265313498.04</v>
      </c>
    </row>
    <row r="4715" customFormat="false" ht="15" hidden="false" customHeight="false" outlineLevel="0" collapsed="false">
      <c r="B4715" s="100" t="s">
        <v>1036</v>
      </c>
      <c r="C4715" s="112" t="n">
        <v>217026736.92</v>
      </c>
    </row>
    <row r="4716" customFormat="false" ht="15" hidden="false" customHeight="false" outlineLevel="0" collapsed="false">
      <c r="B4716" s="100" t="s">
        <v>1037</v>
      </c>
      <c r="C4716" s="112" t="n">
        <v>2131758992.84</v>
      </c>
    </row>
    <row r="4717" customFormat="false" ht="15" hidden="false" customHeight="false" outlineLevel="0" collapsed="false">
      <c r="B4717" s="100" t="s">
        <v>1038</v>
      </c>
      <c r="C4717" s="112" t="n">
        <v>10266437.74</v>
      </c>
    </row>
    <row r="4718" customFormat="false" ht="15" hidden="false" customHeight="false" outlineLevel="0" collapsed="false">
      <c r="B4718" s="100" t="s">
        <v>1039</v>
      </c>
      <c r="C4718" s="112" t="n">
        <v>246285284.84</v>
      </c>
    </row>
    <row r="4719" customFormat="false" ht="15" hidden="false" customHeight="false" outlineLevel="0" collapsed="false">
      <c r="B4719" s="100" t="s">
        <v>1040</v>
      </c>
      <c r="C4719" s="112" t="n">
        <v>106179678.32</v>
      </c>
    </row>
    <row r="4720" customFormat="false" ht="15" hidden="false" customHeight="false" outlineLevel="0" collapsed="false">
      <c r="B4720" s="100" t="s">
        <v>1041</v>
      </c>
      <c r="C4720" s="112" t="n">
        <v>41001598</v>
      </c>
    </row>
    <row r="4721" customFormat="false" ht="15" hidden="false" customHeight="false" outlineLevel="0" collapsed="false">
      <c r="B4721" s="100" t="s">
        <v>1042</v>
      </c>
      <c r="C4721" s="112" t="n">
        <v>998827.64</v>
      </c>
    </row>
    <row r="4722" customFormat="false" ht="15" hidden="false" customHeight="false" outlineLevel="0" collapsed="false">
      <c r="B4722" s="100" t="s">
        <v>1043</v>
      </c>
      <c r="C4722" s="112" t="n">
        <v>470423774.51</v>
      </c>
    </row>
    <row r="4723" customFormat="false" ht="15" hidden="false" customHeight="false" outlineLevel="0" collapsed="false">
      <c r="B4723" s="100" t="s">
        <v>1044</v>
      </c>
      <c r="C4723" s="112" t="n">
        <v>884835340.39</v>
      </c>
    </row>
    <row r="4724" customFormat="false" ht="15" hidden="false" customHeight="false" outlineLevel="0" collapsed="false">
      <c r="B4724" s="100" t="s">
        <v>1045</v>
      </c>
      <c r="C4724" s="112" t="n">
        <v>213609994.25</v>
      </c>
    </row>
    <row r="4725" customFormat="false" ht="15" hidden="false" customHeight="false" outlineLevel="0" collapsed="false">
      <c r="B4725" s="100" t="s">
        <v>1046</v>
      </c>
      <c r="C4725" s="112" t="n">
        <v>515253232.02</v>
      </c>
    </row>
    <row r="4726" customFormat="false" ht="15" hidden="false" customHeight="false" outlineLevel="0" collapsed="false">
      <c r="B4726" s="100" t="s">
        <v>1047</v>
      </c>
      <c r="C4726" s="112" t="n">
        <v>80046789.38</v>
      </c>
    </row>
    <row r="4727" customFormat="false" ht="15" hidden="false" customHeight="false" outlineLevel="0" collapsed="false">
      <c r="B4727" s="100" t="s">
        <v>1048</v>
      </c>
      <c r="C4727" s="112" t="n">
        <v>144657263.05</v>
      </c>
    </row>
    <row r="4728" customFormat="false" ht="15" hidden="false" customHeight="false" outlineLevel="0" collapsed="false">
      <c r="B4728" s="100" t="s">
        <v>1049</v>
      </c>
      <c r="C4728" s="112" t="n">
        <v>499974119.85</v>
      </c>
    </row>
    <row r="4729" customFormat="false" ht="15" hidden="false" customHeight="false" outlineLevel="0" collapsed="false">
      <c r="B4729" s="100" t="s">
        <v>1050</v>
      </c>
      <c r="C4729" s="112" t="n">
        <v>1546545194.69</v>
      </c>
    </row>
    <row r="4730" customFormat="false" ht="15" hidden="false" customHeight="false" outlineLevel="0" collapsed="false">
      <c r="B4730" s="100" t="s">
        <v>1051</v>
      </c>
      <c r="C4730" s="112" t="n">
        <v>3931270.87</v>
      </c>
    </row>
    <row r="4731" customFormat="false" ht="15" hidden="false" customHeight="false" outlineLevel="0" collapsed="false">
      <c r="B4731" s="100" t="s">
        <v>1052</v>
      </c>
      <c r="C4731" s="112" t="n">
        <v>2638760147.06</v>
      </c>
    </row>
    <row r="4732" customFormat="false" ht="15" hidden="false" customHeight="false" outlineLevel="0" collapsed="false">
      <c r="B4732" s="100" t="s">
        <v>1053</v>
      </c>
      <c r="C4732" s="112" t="n">
        <v>3658994.28</v>
      </c>
    </row>
    <row r="4733" customFormat="false" ht="15" hidden="false" customHeight="false" outlineLevel="0" collapsed="false">
      <c r="B4733" s="100" t="s">
        <v>1054</v>
      </c>
      <c r="C4733" s="112" t="n">
        <v>1983755998.91</v>
      </c>
    </row>
    <row r="4734" customFormat="false" ht="15" hidden="false" customHeight="false" outlineLevel="0" collapsed="false">
      <c r="B4734" s="100" t="s">
        <v>1055</v>
      </c>
      <c r="C4734" s="112" t="n">
        <v>18635449.12</v>
      </c>
    </row>
    <row r="4735" customFormat="false" ht="15" hidden="false" customHeight="false" outlineLevel="0" collapsed="false">
      <c r="B4735" s="100" t="s">
        <v>1056</v>
      </c>
      <c r="C4735" s="112" t="n">
        <v>701059355.99</v>
      </c>
    </row>
    <row r="4736" customFormat="false" ht="15" hidden="false" customHeight="false" outlineLevel="0" collapsed="false">
      <c r="B4736" s="100" t="s">
        <v>1057</v>
      </c>
      <c r="C4736" s="112" t="n">
        <v>380768739.24</v>
      </c>
    </row>
    <row r="4737" customFormat="false" ht="15" hidden="false" customHeight="false" outlineLevel="0" collapsed="false">
      <c r="B4737" s="100" t="s">
        <v>1058</v>
      </c>
      <c r="C4737" s="112" t="n">
        <v>336242924.08</v>
      </c>
    </row>
    <row r="4738" customFormat="false" ht="15" hidden="false" customHeight="false" outlineLevel="0" collapsed="false">
      <c r="B4738" s="100" t="s">
        <v>1059</v>
      </c>
      <c r="C4738" s="112" t="n">
        <v>434505913.31</v>
      </c>
    </row>
    <row r="4739" customFormat="false" ht="15" hidden="false" customHeight="false" outlineLevel="0" collapsed="false">
      <c r="B4739" s="100" t="s">
        <v>1060</v>
      </c>
      <c r="C4739" s="112" t="n">
        <v>415624215.2</v>
      </c>
    </row>
    <row r="4740" customFormat="false" ht="15" hidden="false" customHeight="false" outlineLevel="0" collapsed="false">
      <c r="B4740" s="100" t="s">
        <v>1061</v>
      </c>
      <c r="C4740" s="112" t="n">
        <v>8947019.9</v>
      </c>
    </row>
    <row r="4741" customFormat="false" ht="15" hidden="false" customHeight="false" outlineLevel="0" collapsed="false">
      <c r="B4741" s="100" t="s">
        <v>1062</v>
      </c>
      <c r="C4741" s="112" t="n">
        <v>58872652.54</v>
      </c>
    </row>
    <row r="4742" customFormat="false" ht="15" hidden="false" customHeight="false" outlineLevel="0" collapsed="false">
      <c r="B4742" s="100" t="s">
        <v>1063</v>
      </c>
      <c r="C4742" s="112" t="n">
        <v>1505776702.58</v>
      </c>
    </row>
    <row r="4743" customFormat="false" ht="15" hidden="false" customHeight="false" outlineLevel="0" collapsed="false">
      <c r="B4743" s="100" t="s">
        <v>1064</v>
      </c>
      <c r="C4743" s="112" t="n">
        <v>38748262.2</v>
      </c>
    </row>
    <row r="4744" customFormat="false" ht="15" hidden="false" customHeight="false" outlineLevel="0" collapsed="false">
      <c r="B4744" s="100" t="s">
        <v>1065</v>
      </c>
      <c r="C4744" s="112" t="n">
        <v>43523997.16</v>
      </c>
    </row>
    <row r="4745" customFormat="false" ht="15" hidden="false" customHeight="false" outlineLevel="0" collapsed="false">
      <c r="B4745" s="100" t="s">
        <v>1066</v>
      </c>
      <c r="C4745" s="112" t="n">
        <v>36705414.29</v>
      </c>
    </row>
    <row r="4746" customFormat="false" ht="15" hidden="false" customHeight="false" outlineLevel="0" collapsed="false">
      <c r="B4746" s="100" t="s">
        <v>1067</v>
      </c>
      <c r="C4746" s="112" t="n">
        <v>652075854.52</v>
      </c>
    </row>
    <row r="4747" customFormat="false" ht="15" hidden="false" customHeight="false" outlineLevel="0" collapsed="false">
      <c r="B4747" s="100" t="s">
        <v>1068</v>
      </c>
      <c r="C4747" s="112" t="n">
        <v>75603654.46</v>
      </c>
    </row>
    <row r="4748" customFormat="false" ht="15" hidden="false" customHeight="false" outlineLevel="0" collapsed="false">
      <c r="B4748" s="100" t="s">
        <v>1069</v>
      </c>
      <c r="C4748" s="112" t="n">
        <v>1581443968.16</v>
      </c>
    </row>
    <row r="4749" customFormat="false" ht="15" hidden="false" customHeight="false" outlineLevel="0" collapsed="false">
      <c r="B4749" s="100" t="s">
        <v>1070</v>
      </c>
      <c r="C4749" s="112" t="n">
        <v>247618079.62</v>
      </c>
    </row>
    <row r="4750" customFormat="false" ht="15" hidden="false" customHeight="false" outlineLevel="0" collapsed="false">
      <c r="B4750" s="100" t="s">
        <v>1071</v>
      </c>
      <c r="C4750" s="112" t="n">
        <v>2119977253.23</v>
      </c>
    </row>
    <row r="4751" customFormat="false" ht="15" hidden="false" customHeight="false" outlineLevel="0" collapsed="false">
      <c r="B4751" s="100" t="s">
        <v>1072</v>
      </c>
      <c r="C4751" s="112" t="n">
        <v>170159864.25</v>
      </c>
    </row>
    <row r="4752" customFormat="false" ht="15" hidden="false" customHeight="false" outlineLevel="0" collapsed="false">
      <c r="B4752" s="100" t="s">
        <v>1073</v>
      </c>
      <c r="C4752" s="112" t="n">
        <v>7888448.21</v>
      </c>
    </row>
    <row r="4753" customFormat="false" ht="15" hidden="false" customHeight="false" outlineLevel="0" collapsed="false">
      <c r="B4753" s="100" t="s">
        <v>1074</v>
      </c>
      <c r="C4753" s="112" t="n">
        <v>537642933.9</v>
      </c>
    </row>
    <row r="4754" customFormat="false" ht="15" hidden="false" customHeight="false" outlineLevel="0" collapsed="false">
      <c r="B4754" s="100" t="s">
        <v>1075</v>
      </c>
      <c r="C4754" s="112" t="n">
        <v>7339086.04</v>
      </c>
    </row>
    <row r="4755" customFormat="false" ht="15" hidden="false" customHeight="false" outlineLevel="0" collapsed="false">
      <c r="B4755" s="100" t="s">
        <v>1076</v>
      </c>
      <c r="C4755" s="112" t="n">
        <v>966762422.98</v>
      </c>
    </row>
    <row r="4756" customFormat="false" ht="15" hidden="false" customHeight="false" outlineLevel="0" collapsed="false">
      <c r="B4756" s="100" t="s">
        <v>1077</v>
      </c>
      <c r="C4756" s="112" t="n">
        <v>65728711.22</v>
      </c>
    </row>
    <row r="4757" customFormat="false" ht="15" hidden="false" customHeight="false" outlineLevel="0" collapsed="false">
      <c r="B4757" s="100" t="s">
        <v>1078</v>
      </c>
      <c r="C4757" s="112" t="n">
        <v>415215257</v>
      </c>
    </row>
    <row r="4758" customFormat="false" ht="15" hidden="false" customHeight="false" outlineLevel="0" collapsed="false">
      <c r="B4758" s="100" t="s">
        <v>1079</v>
      </c>
      <c r="C4758" s="112" t="n">
        <v>6968951.29</v>
      </c>
    </row>
    <row r="4759" customFormat="false" ht="15" hidden="false" customHeight="false" outlineLevel="0" collapsed="false">
      <c r="B4759" s="100" t="s">
        <v>1080</v>
      </c>
      <c r="C4759" s="112" t="n">
        <v>250699096.49</v>
      </c>
    </row>
    <row r="4760" customFormat="false" ht="15" hidden="false" customHeight="false" outlineLevel="0" collapsed="false">
      <c r="B4760" s="100" t="s">
        <v>1081</v>
      </c>
      <c r="C4760" s="112" t="n">
        <v>311792175.93</v>
      </c>
    </row>
    <row r="4761" customFormat="false" ht="15" hidden="false" customHeight="false" outlineLevel="0" collapsed="false">
      <c r="B4761" s="100" t="s">
        <v>1082</v>
      </c>
      <c r="C4761" s="112" t="n">
        <v>4696623.86</v>
      </c>
    </row>
    <row r="4762" customFormat="false" ht="15" hidden="false" customHeight="false" outlineLevel="0" collapsed="false">
      <c r="B4762" s="100" t="s">
        <v>1083</v>
      </c>
      <c r="C4762" s="112" t="n">
        <v>248043943.12</v>
      </c>
    </row>
    <row r="4763" customFormat="false" ht="15" hidden="false" customHeight="false" outlineLevel="0" collapsed="false">
      <c r="B4763" s="100" t="s">
        <v>1084</v>
      </c>
      <c r="C4763" s="112" t="n">
        <v>378177715.94</v>
      </c>
    </row>
    <row r="4764" customFormat="false" ht="15" hidden="false" customHeight="false" outlineLevel="0" collapsed="false">
      <c r="B4764" s="100" t="s">
        <v>1085</v>
      </c>
      <c r="C4764" s="112" t="n">
        <v>957761872.328</v>
      </c>
    </row>
    <row r="4765" customFormat="false" ht="15" hidden="false" customHeight="false" outlineLevel="0" collapsed="false">
      <c r="B4765" s="100" t="s">
        <v>1086</v>
      </c>
      <c r="C4765" s="112" t="n">
        <v>618056758.36</v>
      </c>
    </row>
    <row r="4766" customFormat="false" ht="15" hidden="false" customHeight="false" outlineLevel="0" collapsed="false">
      <c r="B4766" s="100" t="s">
        <v>1087</v>
      </c>
      <c r="C4766" s="112" t="n">
        <v>9102287.56</v>
      </c>
    </row>
    <row r="4767" customFormat="false" ht="15" hidden="false" customHeight="false" outlineLevel="0" collapsed="false">
      <c r="B4767" s="100" t="s">
        <v>1088</v>
      </c>
      <c r="C4767" s="112" t="n">
        <v>383412155.73</v>
      </c>
    </row>
    <row r="4768" customFormat="false" ht="15" hidden="false" customHeight="false" outlineLevel="0" collapsed="false">
      <c r="B4768" s="100" t="s">
        <v>1089</v>
      </c>
      <c r="C4768" s="112" t="n">
        <v>9318696.67</v>
      </c>
    </row>
    <row r="4769" customFormat="false" ht="15" hidden="false" customHeight="false" outlineLevel="0" collapsed="false">
      <c r="B4769" s="100" t="s">
        <v>1090</v>
      </c>
      <c r="C4769" s="112" t="n">
        <v>1264877267.97</v>
      </c>
    </row>
    <row r="4770" customFormat="false" ht="15" hidden="false" customHeight="false" outlineLevel="0" collapsed="false">
      <c r="B4770" s="100" t="s">
        <v>1091</v>
      </c>
      <c r="C4770" s="112" t="n">
        <v>9955219.17</v>
      </c>
    </row>
    <row r="4771" customFormat="false" ht="15" hidden="false" customHeight="false" outlineLevel="0" collapsed="false">
      <c r="B4771" s="100" t="s">
        <v>1092</v>
      </c>
      <c r="C4771" s="112" t="n">
        <v>91343504.11</v>
      </c>
    </row>
    <row r="4772" customFormat="false" ht="15" hidden="false" customHeight="false" outlineLevel="0" collapsed="false">
      <c r="B4772" s="100" t="s">
        <v>1093</v>
      </c>
      <c r="C4772" s="112" t="n">
        <v>802301960.72</v>
      </c>
    </row>
    <row r="4773" customFormat="false" ht="15" hidden="false" customHeight="false" outlineLevel="0" collapsed="false">
      <c r="B4773" s="100" t="s">
        <v>1094</v>
      </c>
      <c r="C4773" s="112" t="n">
        <v>135431815.94</v>
      </c>
    </row>
    <row r="4774" customFormat="false" ht="15" hidden="false" customHeight="false" outlineLevel="0" collapsed="false">
      <c r="B4774" s="100" t="s">
        <v>1095</v>
      </c>
      <c r="C4774" s="112" t="n">
        <v>96493181.48</v>
      </c>
    </row>
    <row r="4775" customFormat="false" ht="15" hidden="false" customHeight="false" outlineLevel="0" collapsed="false">
      <c r="B4775" s="100" t="s">
        <v>1096</v>
      </c>
      <c r="C4775" s="112" t="n">
        <v>240368784.78</v>
      </c>
    </row>
    <row r="4776" customFormat="false" ht="15" hidden="false" customHeight="false" outlineLevel="0" collapsed="false">
      <c r="B4776" s="100" t="s">
        <v>1097</v>
      </c>
      <c r="C4776" s="112" t="n">
        <v>549607067.83</v>
      </c>
    </row>
    <row r="4777" customFormat="false" ht="15" hidden="false" customHeight="false" outlineLevel="0" collapsed="false">
      <c r="B4777" s="100" t="s">
        <v>1098</v>
      </c>
      <c r="C4777" s="112" t="n">
        <v>448251916.04</v>
      </c>
    </row>
    <row r="4778" customFormat="false" ht="15" hidden="false" customHeight="false" outlineLevel="0" collapsed="false">
      <c r="B4778" s="100" t="s">
        <v>1099</v>
      </c>
      <c r="C4778" s="112" t="n">
        <v>141242788.57</v>
      </c>
    </row>
    <row r="4779" customFormat="false" ht="15" hidden="false" customHeight="false" outlineLevel="0" collapsed="false">
      <c r="B4779" s="100" t="s">
        <v>1100</v>
      </c>
      <c r="C4779" s="112" t="n">
        <v>320144068.92</v>
      </c>
    </row>
    <row r="4780" customFormat="false" ht="15" hidden="false" customHeight="false" outlineLevel="0" collapsed="false">
      <c r="B4780" s="100" t="s">
        <v>1101</v>
      </c>
      <c r="C4780" s="112" t="n">
        <v>36486814.73</v>
      </c>
    </row>
    <row r="4781" customFormat="false" ht="15" hidden="false" customHeight="false" outlineLevel="0" collapsed="false">
      <c r="B4781" s="100" t="s">
        <v>1102</v>
      </c>
      <c r="C4781" s="112" t="n">
        <v>295408293.18</v>
      </c>
    </row>
    <row r="4782" customFormat="false" ht="15" hidden="false" customHeight="false" outlineLevel="0" collapsed="false">
      <c r="B4782" s="100" t="s">
        <v>1103</v>
      </c>
      <c r="C4782" s="112" t="n">
        <v>372253085.78</v>
      </c>
    </row>
    <row r="4783" customFormat="false" ht="15" hidden="false" customHeight="false" outlineLevel="0" collapsed="false">
      <c r="B4783" s="100" t="s">
        <v>1104</v>
      </c>
      <c r="C4783" s="112" t="n">
        <v>326937021.9</v>
      </c>
    </row>
    <row r="4784" customFormat="false" ht="15" hidden="false" customHeight="false" outlineLevel="0" collapsed="false">
      <c r="B4784" s="100" t="s">
        <v>1105</v>
      </c>
      <c r="C4784" s="112" t="n">
        <v>595040007.38</v>
      </c>
    </row>
    <row r="4785" customFormat="false" ht="15" hidden="false" customHeight="false" outlineLevel="0" collapsed="false">
      <c r="B4785" s="100" t="s">
        <v>1106</v>
      </c>
      <c r="C4785" s="112" t="n">
        <v>14291206.88</v>
      </c>
    </row>
    <row r="4786" customFormat="false" ht="15" hidden="false" customHeight="false" outlineLevel="0" collapsed="false">
      <c r="B4786" s="100" t="s">
        <v>1107</v>
      </c>
      <c r="C4786" s="112" t="n">
        <v>14723096.64</v>
      </c>
    </row>
    <row r="4787" customFormat="false" ht="15" hidden="false" customHeight="false" outlineLevel="0" collapsed="false">
      <c r="B4787" s="100" t="s">
        <v>1108</v>
      </c>
      <c r="C4787" s="112" t="n">
        <v>837391434.05</v>
      </c>
    </row>
    <row r="4788" customFormat="false" ht="15" hidden="false" customHeight="false" outlineLevel="0" collapsed="false">
      <c r="B4788" s="100" t="s">
        <v>1109</v>
      </c>
      <c r="C4788" s="112" t="n">
        <v>626203648.2</v>
      </c>
    </row>
    <row r="4789" customFormat="false" ht="15" hidden="false" customHeight="false" outlineLevel="0" collapsed="false">
      <c r="B4789" s="100" t="s">
        <v>1110</v>
      </c>
      <c r="C4789" s="112" t="n">
        <v>159459858.45</v>
      </c>
    </row>
    <row r="4790" customFormat="false" ht="15" hidden="false" customHeight="false" outlineLevel="0" collapsed="false">
      <c r="B4790" s="100" t="s">
        <v>1111</v>
      </c>
      <c r="C4790" s="112" t="n">
        <v>338769964.82</v>
      </c>
    </row>
    <row r="4791" customFormat="false" ht="15" hidden="false" customHeight="false" outlineLevel="0" collapsed="false">
      <c r="B4791" s="100" t="s">
        <v>1112</v>
      </c>
      <c r="C4791" s="112" t="n">
        <v>253828979.24</v>
      </c>
    </row>
    <row r="4792" customFormat="false" ht="15" hidden="false" customHeight="false" outlineLevel="0" collapsed="false">
      <c r="B4792" s="100" t="s">
        <v>1113</v>
      </c>
      <c r="C4792" s="112" t="n">
        <v>198191930.47</v>
      </c>
    </row>
    <row r="4793" customFormat="false" ht="15" hidden="false" customHeight="false" outlineLevel="0" collapsed="false">
      <c r="B4793" s="100" t="s">
        <v>1114</v>
      </c>
      <c r="C4793" s="112" t="n">
        <v>343582365.98</v>
      </c>
    </row>
    <row r="4794" customFormat="false" ht="15" hidden="false" customHeight="false" outlineLevel="0" collapsed="false">
      <c r="B4794" s="100" t="s">
        <v>1115</v>
      </c>
      <c r="C4794" s="112" t="n">
        <v>593596427.17</v>
      </c>
    </row>
    <row r="4795" customFormat="false" ht="15" hidden="false" customHeight="false" outlineLevel="0" collapsed="false">
      <c r="B4795" s="100" t="s">
        <v>1116</v>
      </c>
      <c r="C4795" s="112" t="n">
        <v>40097326.03</v>
      </c>
    </row>
    <row r="4796" customFormat="false" ht="15" hidden="false" customHeight="false" outlineLevel="0" collapsed="false">
      <c r="B4796" s="100" t="s">
        <v>1117</v>
      </c>
      <c r="C4796" s="112" t="n">
        <v>1737679.17</v>
      </c>
    </row>
    <row r="4797" customFormat="false" ht="15" hidden="false" customHeight="false" outlineLevel="0" collapsed="false">
      <c r="B4797" s="100" t="s">
        <v>1118</v>
      </c>
      <c r="C4797" s="112" t="n">
        <v>616996627.11</v>
      </c>
    </row>
    <row r="4798" customFormat="false" ht="15" hidden="false" customHeight="false" outlineLevel="0" collapsed="false">
      <c r="B4798" s="100" t="s">
        <v>1119</v>
      </c>
      <c r="C4798" s="112" t="n">
        <v>909259926.06</v>
      </c>
    </row>
    <row r="4799" customFormat="false" ht="15" hidden="false" customHeight="false" outlineLevel="0" collapsed="false">
      <c r="B4799" s="100" t="s">
        <v>1120</v>
      </c>
      <c r="C4799" s="112" t="n">
        <v>2282229872.3</v>
      </c>
    </row>
    <row r="4800" customFormat="false" ht="15" hidden="false" customHeight="false" outlineLevel="0" collapsed="false">
      <c r="B4800" s="100" t="s">
        <v>1121</v>
      </c>
      <c r="C4800" s="112" t="n">
        <v>393042726.15</v>
      </c>
    </row>
    <row r="4801" customFormat="false" ht="15" hidden="false" customHeight="false" outlineLevel="0" collapsed="false">
      <c r="B4801" s="100" t="s">
        <v>1122</v>
      </c>
      <c r="C4801" s="112" t="n">
        <v>667580530.99</v>
      </c>
    </row>
    <row r="4802" customFormat="false" ht="15" hidden="false" customHeight="false" outlineLevel="0" collapsed="false">
      <c r="B4802" s="100" t="s">
        <v>1123</v>
      </c>
      <c r="C4802" s="112" t="n">
        <v>49870723.07</v>
      </c>
    </row>
    <row r="4803" customFormat="false" ht="15" hidden="false" customHeight="false" outlineLevel="0" collapsed="false">
      <c r="B4803" s="100" t="s">
        <v>1124</v>
      </c>
      <c r="C4803" s="112" t="n">
        <v>729636961.5</v>
      </c>
    </row>
    <row r="4804" customFormat="false" ht="15" hidden="false" customHeight="false" outlineLevel="0" collapsed="false">
      <c r="B4804" s="100" t="s">
        <v>1125</v>
      </c>
      <c r="C4804" s="112" t="n">
        <v>617871390.44</v>
      </c>
    </row>
    <row r="4805" customFormat="false" ht="15" hidden="false" customHeight="false" outlineLevel="0" collapsed="false">
      <c r="B4805" s="100" t="s">
        <v>1126</v>
      </c>
      <c r="C4805" s="112" t="n">
        <v>1810004743.95</v>
      </c>
    </row>
    <row r="4806" customFormat="false" ht="15" hidden="false" customHeight="false" outlineLevel="0" collapsed="false">
      <c r="B4806" s="100" t="s">
        <v>1127</v>
      </c>
      <c r="C4806" s="112" t="n">
        <v>835143.39</v>
      </c>
    </row>
    <row r="4807" customFormat="false" ht="15" hidden="false" customHeight="false" outlineLevel="0" collapsed="false">
      <c r="B4807" s="100" t="s">
        <v>1128</v>
      </c>
      <c r="C4807" s="112" t="n">
        <v>241425542.76</v>
      </c>
    </row>
    <row r="4808" customFormat="false" ht="15" hidden="false" customHeight="false" outlineLevel="0" collapsed="false">
      <c r="B4808" s="100" t="s">
        <v>1129</v>
      </c>
      <c r="C4808" s="112" t="n">
        <v>277734758.78</v>
      </c>
    </row>
    <row r="4809" customFormat="false" ht="15" hidden="false" customHeight="false" outlineLevel="0" collapsed="false">
      <c r="B4809" s="100" t="s">
        <v>1130</v>
      </c>
      <c r="C4809" s="112" t="n">
        <v>660924204.06</v>
      </c>
    </row>
    <row r="4810" customFormat="false" ht="15" hidden="false" customHeight="false" outlineLevel="0" collapsed="false">
      <c r="B4810" s="100" t="s">
        <v>1131</v>
      </c>
      <c r="C4810" s="112" t="n">
        <v>10859813.89</v>
      </c>
    </row>
    <row r="4811" customFormat="false" ht="15" hidden="false" customHeight="false" outlineLevel="0" collapsed="false">
      <c r="B4811" s="100" t="s">
        <v>1132</v>
      </c>
      <c r="C4811" s="112" t="n">
        <v>1351521480.78</v>
      </c>
    </row>
    <row r="4812" customFormat="false" ht="15" hidden="false" customHeight="false" outlineLevel="0" collapsed="false">
      <c r="B4812" s="100" t="s">
        <v>1133</v>
      </c>
      <c r="C4812" s="112" t="n">
        <v>24856924.57</v>
      </c>
    </row>
    <row r="4813" customFormat="false" ht="15" hidden="false" customHeight="false" outlineLevel="0" collapsed="false">
      <c r="B4813" s="100" t="s">
        <v>1134</v>
      </c>
      <c r="C4813" s="112" t="n">
        <v>1990591898.13</v>
      </c>
    </row>
    <row r="4814" customFormat="false" ht="15" hidden="false" customHeight="false" outlineLevel="0" collapsed="false">
      <c r="B4814" s="100" t="s">
        <v>1135</v>
      </c>
      <c r="C4814" s="112" t="n">
        <v>17854948.13</v>
      </c>
    </row>
    <row r="4815" customFormat="false" ht="15" hidden="false" customHeight="false" outlineLevel="0" collapsed="false">
      <c r="B4815" s="100" t="s">
        <v>1136</v>
      </c>
      <c r="C4815" s="112" t="n">
        <v>1154976836.48</v>
      </c>
    </row>
    <row r="4816" customFormat="false" ht="15" hidden="false" customHeight="false" outlineLevel="0" collapsed="false">
      <c r="B4816" s="100" t="s">
        <v>1137</v>
      </c>
      <c r="C4816" s="112" t="n">
        <v>248652322.59</v>
      </c>
    </row>
    <row r="4817" customFormat="false" ht="15" hidden="false" customHeight="false" outlineLevel="0" collapsed="false">
      <c r="B4817" s="100" t="s">
        <v>1138</v>
      </c>
      <c r="C4817" s="112" t="n">
        <v>2231256496.13</v>
      </c>
    </row>
    <row r="4818" customFormat="false" ht="15" hidden="false" customHeight="false" outlineLevel="0" collapsed="false">
      <c r="B4818" s="100" t="s">
        <v>1139</v>
      </c>
      <c r="C4818" s="112" t="n">
        <v>3220769995.82</v>
      </c>
    </row>
    <row r="4819" customFormat="false" ht="15" hidden="false" customHeight="false" outlineLevel="0" collapsed="false">
      <c r="B4819" s="100" t="s">
        <v>1140</v>
      </c>
      <c r="C4819" s="112" t="n">
        <v>1131205813.88</v>
      </c>
    </row>
    <row r="4820" customFormat="false" ht="15" hidden="false" customHeight="false" outlineLevel="0" collapsed="false">
      <c r="B4820" s="100" t="s">
        <v>1141</v>
      </c>
      <c r="C4820" s="112" t="n">
        <v>759702423.56</v>
      </c>
    </row>
    <row r="4821" customFormat="false" ht="15" hidden="false" customHeight="false" outlineLevel="0" collapsed="false">
      <c r="B4821" s="100" t="s">
        <v>1142</v>
      </c>
      <c r="C4821" s="112" t="n">
        <v>95991523.35</v>
      </c>
    </row>
    <row r="4822" customFormat="false" ht="15" hidden="false" customHeight="false" outlineLevel="0" collapsed="false">
      <c r="B4822" s="100" t="s">
        <v>1143</v>
      </c>
      <c r="C4822" s="112" t="n">
        <v>309229804.64</v>
      </c>
    </row>
    <row r="4823" customFormat="false" ht="15" hidden="false" customHeight="false" outlineLevel="0" collapsed="false">
      <c r="B4823" s="100" t="s">
        <v>1144</v>
      </c>
      <c r="C4823" s="112" t="n">
        <v>782958.47</v>
      </c>
    </row>
    <row r="4824" customFormat="false" ht="15" hidden="false" customHeight="false" outlineLevel="0" collapsed="false">
      <c r="B4824" s="100" t="s">
        <v>1145</v>
      </c>
      <c r="C4824" s="112" t="n">
        <v>168983601.13</v>
      </c>
    </row>
    <row r="4825" customFormat="false" ht="15" hidden="false" customHeight="false" outlineLevel="0" collapsed="false">
      <c r="B4825" s="100" t="s">
        <v>1146</v>
      </c>
      <c r="C4825" s="112" t="n">
        <v>35055630.74</v>
      </c>
    </row>
    <row r="4826" customFormat="false" ht="15" hidden="false" customHeight="false" outlineLevel="0" collapsed="false">
      <c r="B4826" s="100" t="s">
        <v>1147</v>
      </c>
      <c r="C4826" s="112" t="n">
        <v>250644584.6</v>
      </c>
    </row>
    <row r="4827" customFormat="false" ht="15" hidden="false" customHeight="false" outlineLevel="0" collapsed="false">
      <c r="B4827" s="100" t="s">
        <v>1148</v>
      </c>
      <c r="C4827" s="112" t="n">
        <v>37222356.16</v>
      </c>
    </row>
    <row r="4828" customFormat="false" ht="15" hidden="false" customHeight="false" outlineLevel="0" collapsed="false">
      <c r="B4828" s="100" t="s">
        <v>1149</v>
      </c>
      <c r="C4828" s="112" t="n">
        <v>1811099055.73</v>
      </c>
    </row>
    <row r="4829" customFormat="false" ht="15" hidden="false" customHeight="false" outlineLevel="0" collapsed="false">
      <c r="B4829" s="100" t="s">
        <v>1150</v>
      </c>
      <c r="C4829" s="112" t="n">
        <v>2747315.35</v>
      </c>
    </row>
    <row r="4830" customFormat="false" ht="15" hidden="false" customHeight="false" outlineLevel="0" collapsed="false">
      <c r="B4830" s="100" t="s">
        <v>1151</v>
      </c>
      <c r="C4830" s="112" t="n">
        <v>1006712010.8</v>
      </c>
    </row>
    <row r="4831" customFormat="false" ht="15" hidden="false" customHeight="false" outlineLevel="0" collapsed="false">
      <c r="B4831" s="100" t="s">
        <v>1152</v>
      </c>
      <c r="C4831" s="112" t="n">
        <v>309469908.93</v>
      </c>
    </row>
    <row r="4832" customFormat="false" ht="15" hidden="false" customHeight="false" outlineLevel="0" collapsed="false">
      <c r="B4832" s="100" t="s">
        <v>1153</v>
      </c>
      <c r="C4832" s="112" t="n">
        <v>1822222543.07</v>
      </c>
    </row>
    <row r="4833" customFormat="false" ht="15" hidden="false" customHeight="false" outlineLevel="0" collapsed="false">
      <c r="B4833" s="100" t="s">
        <v>1154</v>
      </c>
      <c r="C4833" s="112" t="n">
        <v>6625817.3</v>
      </c>
    </row>
    <row r="4834" customFormat="false" ht="15" hidden="false" customHeight="false" outlineLevel="0" collapsed="false">
      <c r="B4834" s="100" t="s">
        <v>1155</v>
      </c>
      <c r="C4834" s="112" t="n">
        <v>92121458.67</v>
      </c>
    </row>
    <row r="4835" customFormat="false" ht="15" hidden="false" customHeight="false" outlineLevel="0" collapsed="false">
      <c r="B4835" s="100" t="s">
        <v>1156</v>
      </c>
      <c r="C4835" s="112" t="n">
        <v>932075847.31</v>
      </c>
    </row>
    <row r="4836" customFormat="false" ht="15" hidden="false" customHeight="false" outlineLevel="0" collapsed="false">
      <c r="B4836" s="100" t="s">
        <v>1157</v>
      </c>
      <c r="C4836" s="112" t="n">
        <v>725116808.82</v>
      </c>
    </row>
    <row r="4837" customFormat="false" ht="15" hidden="false" customHeight="false" outlineLevel="0" collapsed="false">
      <c r="B4837" s="100" t="s">
        <v>1158</v>
      </c>
      <c r="C4837" s="112" t="n">
        <v>100094759.12</v>
      </c>
    </row>
    <row r="4838" customFormat="false" ht="15" hidden="false" customHeight="false" outlineLevel="0" collapsed="false">
      <c r="B4838" s="100" t="s">
        <v>938</v>
      </c>
      <c r="C4838" s="112" t="n">
        <v>380777247.92</v>
      </c>
    </row>
    <row r="4839" customFormat="false" ht="15" hidden="false" customHeight="false" outlineLevel="0" collapsed="false">
      <c r="B4839" s="100" t="s">
        <v>1159</v>
      </c>
      <c r="C4839" s="112" t="n">
        <v>62611041.79</v>
      </c>
    </row>
    <row r="4840" customFormat="false" ht="15" hidden="false" customHeight="false" outlineLevel="0" collapsed="false">
      <c r="B4840" s="100" t="s">
        <v>1160</v>
      </c>
      <c r="C4840" s="112" t="n">
        <v>363152707.12</v>
      </c>
    </row>
    <row r="4841" customFormat="false" ht="15" hidden="false" customHeight="false" outlineLevel="0" collapsed="false">
      <c r="B4841" s="100" t="s">
        <v>942</v>
      </c>
      <c r="C4841" s="112" t="n">
        <v>1561980708.67</v>
      </c>
    </row>
    <row r="4842" customFormat="false" ht="15" hidden="false" customHeight="false" outlineLevel="0" collapsed="false">
      <c r="B4842" s="100" t="s">
        <v>1161</v>
      </c>
      <c r="C4842" s="112" t="n">
        <v>1921307338.2</v>
      </c>
    </row>
    <row r="4843" customFormat="false" ht="15" hidden="false" customHeight="false" outlineLevel="0" collapsed="false">
      <c r="B4843" s="100" t="s">
        <v>1162</v>
      </c>
      <c r="C4843" s="112" t="n">
        <v>177309675.42</v>
      </c>
    </row>
    <row r="4844" customFormat="false" ht="15" hidden="false" customHeight="false" outlineLevel="0" collapsed="false">
      <c r="B4844" s="100" t="s">
        <v>1163</v>
      </c>
      <c r="C4844" s="112" t="n">
        <v>559560826.14</v>
      </c>
    </row>
    <row r="4845" customFormat="false" ht="15" hidden="false" customHeight="false" outlineLevel="0" collapsed="false">
      <c r="B4845" s="100" t="s">
        <v>1164</v>
      </c>
      <c r="C4845" s="112" t="n">
        <v>273884932.68</v>
      </c>
    </row>
    <row r="4846" customFormat="false" ht="15" hidden="false" customHeight="false" outlineLevel="0" collapsed="false">
      <c r="B4846" s="100" t="s">
        <v>947</v>
      </c>
      <c r="C4846" s="112" t="n">
        <v>857481716.56</v>
      </c>
    </row>
    <row r="4847" customFormat="false" ht="15" hidden="false" customHeight="false" outlineLevel="0" collapsed="false">
      <c r="B4847" s="100" t="s">
        <v>1165</v>
      </c>
      <c r="C4847" s="112" t="n">
        <v>31200906.26</v>
      </c>
    </row>
    <row r="4848" customFormat="false" ht="15" hidden="false" customHeight="false" outlineLevel="0" collapsed="false">
      <c r="B4848" s="100" t="s">
        <v>1166</v>
      </c>
      <c r="C4848" s="112" t="n">
        <v>1842124955.64</v>
      </c>
    </row>
    <row r="4849" customFormat="false" ht="15" hidden="false" customHeight="false" outlineLevel="0" collapsed="false">
      <c r="B4849" s="100" t="s">
        <v>1167</v>
      </c>
      <c r="C4849" s="112" t="n">
        <v>125678049.41</v>
      </c>
    </row>
    <row r="4850" customFormat="false" ht="15" hidden="false" customHeight="false" outlineLevel="0" collapsed="false">
      <c r="B4850" s="100" t="s">
        <v>950</v>
      </c>
      <c r="C4850" s="112" t="n">
        <v>208321746.64</v>
      </c>
    </row>
    <row r="4851" customFormat="false" ht="15" hidden="false" customHeight="false" outlineLevel="0" collapsed="false">
      <c r="B4851" s="100" t="s">
        <v>1168</v>
      </c>
      <c r="C4851" s="112" t="n">
        <v>23026953.98</v>
      </c>
    </row>
    <row r="4852" customFormat="false" ht="15" hidden="false" customHeight="false" outlineLevel="0" collapsed="false">
      <c r="B4852" s="100" t="s">
        <v>952</v>
      </c>
      <c r="C4852" s="112" t="n">
        <v>637939877.43</v>
      </c>
    </row>
    <row r="4853" customFormat="false" ht="15" hidden="false" customHeight="false" outlineLevel="0" collapsed="false">
      <c r="B4853" s="100" t="s">
        <v>954</v>
      </c>
      <c r="C4853" s="112" t="n">
        <v>1065616544.38</v>
      </c>
    </row>
    <row r="4854" customFormat="false" ht="15" hidden="false" customHeight="false" outlineLevel="0" collapsed="false">
      <c r="B4854" s="100" t="s">
        <v>1169</v>
      </c>
      <c r="C4854" s="112" t="n">
        <v>45965561.06</v>
      </c>
    </row>
    <row r="4855" customFormat="false" ht="15" hidden="false" customHeight="false" outlineLevel="0" collapsed="false">
      <c r="B4855" s="100" t="s">
        <v>956</v>
      </c>
      <c r="C4855" s="112" t="n">
        <v>603681625.59</v>
      </c>
    </row>
    <row r="4856" customFormat="false" ht="15" hidden="false" customHeight="false" outlineLevel="0" collapsed="false">
      <c r="B4856" s="100" t="s">
        <v>1170</v>
      </c>
      <c r="C4856" s="112" t="n">
        <v>416100.75</v>
      </c>
    </row>
    <row r="4857" customFormat="false" ht="15" hidden="false" customHeight="false" outlineLevel="0" collapsed="false">
      <c r="B4857" s="100" t="s">
        <v>1171</v>
      </c>
      <c r="C4857" s="112" t="n">
        <v>1133571971.77</v>
      </c>
    </row>
    <row r="4858" customFormat="false" ht="15" hidden="false" customHeight="false" outlineLevel="0" collapsed="false">
      <c r="B4858" s="100" t="s">
        <v>959</v>
      </c>
      <c r="C4858" s="112" t="n">
        <v>2623578706.24</v>
      </c>
    </row>
    <row r="4859" customFormat="false" ht="15" hidden="false" customHeight="false" outlineLevel="0" collapsed="false">
      <c r="B4859" s="100" t="s">
        <v>1172</v>
      </c>
      <c r="C4859" s="112" t="n">
        <v>859610.48</v>
      </c>
    </row>
    <row r="4860" customFormat="false" ht="15" hidden="false" customHeight="false" outlineLevel="0" collapsed="false">
      <c r="B4860" s="100" t="s">
        <v>961</v>
      </c>
      <c r="C4860" s="112" t="n">
        <v>1903945367.87</v>
      </c>
    </row>
    <row r="4861" customFormat="false" ht="15" hidden="false" customHeight="false" outlineLevel="0" collapsed="false">
      <c r="B4861" s="100" t="s">
        <v>1173</v>
      </c>
      <c r="C4861" s="112" t="n">
        <v>46950685.72</v>
      </c>
    </row>
    <row r="4862" customFormat="false" ht="15" hidden="false" customHeight="false" outlineLevel="0" collapsed="false">
      <c r="B4862" s="100" t="s">
        <v>1174</v>
      </c>
      <c r="C4862" s="112" t="n">
        <v>1572074853.77</v>
      </c>
    </row>
    <row r="4863" customFormat="false" ht="15" hidden="false" customHeight="false" outlineLevel="0" collapsed="false">
      <c r="B4863" s="100" t="s">
        <v>1175</v>
      </c>
      <c r="C4863" s="112" t="n">
        <v>2707394.42</v>
      </c>
    </row>
    <row r="4864" customFormat="false" ht="15" hidden="false" customHeight="false" outlineLevel="0" collapsed="false">
      <c r="B4864" s="100" t="s">
        <v>964</v>
      </c>
      <c r="C4864" s="112" t="n">
        <v>904425368.84</v>
      </c>
    </row>
    <row r="4865" customFormat="false" ht="15" hidden="false" customHeight="false" outlineLevel="0" collapsed="false">
      <c r="B4865" s="100" t="s">
        <v>1176</v>
      </c>
      <c r="C4865" s="112" t="n">
        <v>436068442.61</v>
      </c>
    </row>
    <row r="4866" customFormat="false" ht="15" hidden="false" customHeight="false" outlineLevel="0" collapsed="false">
      <c r="B4866" s="100" t="s">
        <v>1177</v>
      </c>
      <c r="C4866" s="112" t="n">
        <v>69083614.14</v>
      </c>
    </row>
    <row r="4867" customFormat="false" ht="15" hidden="false" customHeight="false" outlineLevel="0" collapsed="false">
      <c r="B4867" s="100" t="s">
        <v>967</v>
      </c>
      <c r="C4867" s="112" t="n">
        <v>772856595.71</v>
      </c>
    </row>
    <row r="4868" customFormat="false" ht="15" hidden="false" customHeight="false" outlineLevel="0" collapsed="false">
      <c r="B4868" s="100" t="s">
        <v>1178</v>
      </c>
      <c r="C4868" s="112" t="n">
        <v>45314870.3</v>
      </c>
    </row>
    <row r="4869" customFormat="false" ht="15" hidden="false" customHeight="false" outlineLevel="0" collapsed="false">
      <c r="B4869" s="100" t="s">
        <v>1179</v>
      </c>
      <c r="C4869" s="112" t="n">
        <v>189722799.99</v>
      </c>
    </row>
    <row r="4870" customFormat="false" ht="15" hidden="false" customHeight="false" outlineLevel="0" collapsed="false">
      <c r="B4870" s="100" t="s">
        <v>1180</v>
      </c>
      <c r="C4870" s="112" t="n">
        <v>685319891.09</v>
      </c>
    </row>
    <row r="4871" customFormat="false" ht="15" hidden="false" customHeight="false" outlineLevel="0" collapsed="false">
      <c r="B4871" s="100" t="s">
        <v>971</v>
      </c>
      <c r="C4871" s="112" t="n">
        <v>156464907.51</v>
      </c>
    </row>
    <row r="4872" customFormat="false" ht="15" hidden="false" customHeight="false" outlineLevel="0" collapsed="false">
      <c r="B4872" s="100" t="s">
        <v>1181</v>
      </c>
      <c r="C4872" s="112" t="n">
        <v>165022047.3</v>
      </c>
    </row>
    <row r="4873" customFormat="false" ht="15" hidden="false" customHeight="false" outlineLevel="0" collapsed="false">
      <c r="B4873" s="100" t="s">
        <v>1182</v>
      </c>
      <c r="C4873" s="112" t="n">
        <v>600239927.1</v>
      </c>
    </row>
    <row r="4874" customFormat="false" ht="15" hidden="false" customHeight="false" outlineLevel="0" collapsed="false">
      <c r="B4874" s="100" t="s">
        <v>1183</v>
      </c>
      <c r="C4874" s="112" t="n">
        <v>4148894.68</v>
      </c>
    </row>
    <row r="4875" customFormat="false" ht="15" hidden="false" customHeight="false" outlineLevel="0" collapsed="false">
      <c r="B4875" s="100" t="s">
        <v>974</v>
      </c>
      <c r="C4875" s="112" t="n">
        <v>1040949610</v>
      </c>
    </row>
    <row r="4876" customFormat="false" ht="15" hidden="false" customHeight="false" outlineLevel="0" collapsed="false">
      <c r="B4876" s="100" t="s">
        <v>1184</v>
      </c>
      <c r="C4876" s="112" t="n">
        <v>58956326.26</v>
      </c>
    </row>
    <row r="4877" customFormat="false" ht="15" hidden="false" customHeight="false" outlineLevel="0" collapsed="false">
      <c r="B4877" s="100" t="s">
        <v>1185</v>
      </c>
      <c r="C4877" s="112" t="n">
        <v>506313463.96</v>
      </c>
    </row>
    <row r="4878" customFormat="false" ht="15" hidden="false" customHeight="false" outlineLevel="0" collapsed="false">
      <c r="B4878" s="100" t="s">
        <v>977</v>
      </c>
      <c r="C4878" s="112" t="n">
        <v>466103816.67</v>
      </c>
    </row>
    <row r="4879" customFormat="false" ht="15" hidden="false" customHeight="false" outlineLevel="0" collapsed="false">
      <c r="B4879" s="100" t="s">
        <v>1186</v>
      </c>
      <c r="C4879" s="112" t="n">
        <v>399783577.02</v>
      </c>
    </row>
    <row r="4880" customFormat="false" ht="15" hidden="false" customHeight="false" outlineLevel="0" collapsed="false">
      <c r="B4880" s="100" t="s">
        <v>1187</v>
      </c>
      <c r="C4880" s="112" t="n">
        <v>743336228.64</v>
      </c>
    </row>
    <row r="4881" customFormat="false" ht="15" hidden="false" customHeight="false" outlineLevel="0" collapsed="false">
      <c r="B4881" s="100" t="s">
        <v>1188</v>
      </c>
      <c r="C4881" s="112" t="n">
        <v>12732088.5</v>
      </c>
    </row>
    <row r="4882" customFormat="false" ht="15" hidden="false" customHeight="false" outlineLevel="0" collapsed="false">
      <c r="B4882" s="100" t="s">
        <v>1189</v>
      </c>
      <c r="C4882" s="112" t="n">
        <v>68328404.55</v>
      </c>
    </row>
    <row r="4883" customFormat="false" ht="15" hidden="false" customHeight="false" outlineLevel="0" collapsed="false">
      <c r="B4883" s="100" t="s">
        <v>981</v>
      </c>
      <c r="C4883" s="112" t="n">
        <v>269704558.1</v>
      </c>
    </row>
    <row r="4884" customFormat="false" ht="15" hidden="false" customHeight="false" outlineLevel="0" collapsed="false">
      <c r="B4884" s="100" t="s">
        <v>1190</v>
      </c>
      <c r="C4884" s="112" t="n">
        <v>5143101.76</v>
      </c>
    </row>
    <row r="4885" customFormat="false" ht="15" hidden="false" customHeight="false" outlineLevel="0" collapsed="false">
      <c r="B4885" s="100" t="s">
        <v>1191</v>
      </c>
      <c r="C4885" s="112" t="n">
        <v>33768638.11</v>
      </c>
    </row>
    <row r="4886" customFormat="false" ht="15" hidden="false" customHeight="false" outlineLevel="0" collapsed="false">
      <c r="B4886" s="100" t="s">
        <v>1192</v>
      </c>
      <c r="C4886" s="112" t="n">
        <v>270157201.56</v>
      </c>
    </row>
    <row r="4887" customFormat="false" ht="15" hidden="false" customHeight="false" outlineLevel="0" collapsed="false">
      <c r="B4887" s="100" t="s">
        <v>985</v>
      </c>
      <c r="C4887" s="112" t="n">
        <v>340316117.45</v>
      </c>
    </row>
    <row r="4888" customFormat="false" ht="15" hidden="false" customHeight="false" outlineLevel="0" collapsed="false">
      <c r="B4888" s="100" t="s">
        <v>1193</v>
      </c>
      <c r="C4888" s="112" t="n">
        <v>23381159.35</v>
      </c>
    </row>
    <row r="4889" customFormat="false" ht="15" hidden="false" customHeight="false" outlineLevel="0" collapsed="false">
      <c r="B4889" s="100" t="s">
        <v>1194</v>
      </c>
      <c r="C4889" s="112" t="n">
        <v>56428900.01</v>
      </c>
    </row>
    <row r="4890" customFormat="false" ht="15" hidden="false" customHeight="false" outlineLevel="0" collapsed="false">
      <c r="B4890" s="100" t="s">
        <v>1195</v>
      </c>
      <c r="C4890" s="112" t="n">
        <v>129217180.83</v>
      </c>
    </row>
    <row r="4891" customFormat="false" ht="15" hidden="false" customHeight="false" outlineLevel="0" collapsed="false">
      <c r="B4891" s="100" t="s">
        <v>987</v>
      </c>
      <c r="C4891" s="112" t="n">
        <v>983318757.7</v>
      </c>
    </row>
    <row r="4892" customFormat="false" ht="15" hidden="false" customHeight="false" outlineLevel="0" collapsed="false">
      <c r="B4892" s="100" t="s">
        <v>1196</v>
      </c>
      <c r="C4892" s="112" t="n">
        <v>46354706.55</v>
      </c>
    </row>
    <row r="4893" customFormat="false" ht="15" hidden="false" customHeight="false" outlineLevel="0" collapsed="false">
      <c r="B4893" s="100" t="s">
        <v>1197</v>
      </c>
      <c r="C4893" s="112" t="n">
        <v>30135028.22</v>
      </c>
    </row>
    <row r="4894" customFormat="false" ht="15" hidden="false" customHeight="false" outlineLevel="0" collapsed="false">
      <c r="B4894" s="100" t="s">
        <v>1198</v>
      </c>
      <c r="C4894" s="112" t="n">
        <v>192055508.95</v>
      </c>
    </row>
    <row r="4895" customFormat="false" ht="15" hidden="false" customHeight="false" outlineLevel="0" collapsed="false">
      <c r="B4895" s="100" t="s">
        <v>991</v>
      </c>
      <c r="C4895" s="112" t="n">
        <v>533749503.88</v>
      </c>
    </row>
    <row r="4896" customFormat="false" ht="15" hidden="false" customHeight="false" outlineLevel="0" collapsed="false">
      <c r="B4896" s="100" t="s">
        <v>1199</v>
      </c>
      <c r="C4896" s="112" t="n">
        <v>47720528.35</v>
      </c>
    </row>
    <row r="4897" customFormat="false" ht="15" hidden="false" customHeight="false" outlineLevel="0" collapsed="false">
      <c r="B4897" s="100" t="s">
        <v>1200</v>
      </c>
      <c r="C4897" s="112" t="n">
        <v>536274013.14</v>
      </c>
    </row>
    <row r="4898" customFormat="false" ht="15" hidden="false" customHeight="false" outlineLevel="0" collapsed="false">
      <c r="B4898" s="100" t="s">
        <v>1201</v>
      </c>
      <c r="C4898" s="112" t="n">
        <v>45395285.41</v>
      </c>
    </row>
    <row r="4899" customFormat="false" ht="15" hidden="false" customHeight="false" outlineLevel="0" collapsed="false">
      <c r="B4899" s="100" t="s">
        <v>994</v>
      </c>
      <c r="C4899" s="112" t="n">
        <v>327609807.46</v>
      </c>
    </row>
    <row r="4900" customFormat="false" ht="15" hidden="false" customHeight="false" outlineLevel="0" collapsed="false">
      <c r="B4900" s="100" t="s">
        <v>1202</v>
      </c>
      <c r="C4900" s="112" t="n">
        <v>52717164.08</v>
      </c>
    </row>
    <row r="4901" customFormat="false" ht="15" hidden="false" customHeight="false" outlineLevel="0" collapsed="false">
      <c r="B4901" s="100" t="s">
        <v>997</v>
      </c>
      <c r="C4901" s="112" t="n">
        <v>262685137.67</v>
      </c>
    </row>
    <row r="4902" customFormat="false" ht="15" hidden="false" customHeight="false" outlineLevel="0" collapsed="false">
      <c r="B4902" s="100" t="s">
        <v>1203</v>
      </c>
      <c r="C4902" s="112" t="n">
        <v>3052160.11</v>
      </c>
    </row>
    <row r="4903" customFormat="false" ht="15" hidden="false" customHeight="false" outlineLevel="0" collapsed="false">
      <c r="B4903" s="100" t="s">
        <v>1204</v>
      </c>
      <c r="C4903" s="112" t="n">
        <v>1031731647.07</v>
      </c>
    </row>
    <row r="4904" customFormat="false" ht="15" hidden="false" customHeight="false" outlineLevel="0" collapsed="false">
      <c r="B4904" s="100" t="s">
        <v>1205</v>
      </c>
      <c r="C4904" s="112" t="n">
        <v>2691609.64</v>
      </c>
    </row>
    <row r="4905" customFormat="false" ht="15" hidden="false" customHeight="false" outlineLevel="0" collapsed="false">
      <c r="B4905" s="100" t="s">
        <v>1000</v>
      </c>
      <c r="C4905" s="112" t="n">
        <v>630478037.98</v>
      </c>
    </row>
    <row r="4906" customFormat="false" ht="15" hidden="false" customHeight="false" outlineLevel="0" collapsed="false">
      <c r="B4906" s="100" t="s">
        <v>1002</v>
      </c>
      <c r="C4906" s="112" t="n">
        <v>823391508.79</v>
      </c>
    </row>
    <row r="4907" customFormat="false" ht="15" hidden="false" customHeight="false" outlineLevel="0" collapsed="false">
      <c r="B4907" s="100" t="s">
        <v>1004</v>
      </c>
      <c r="C4907" s="112" t="n">
        <v>1004880931.82</v>
      </c>
    </row>
    <row r="4908" customFormat="false" ht="15" hidden="false" customHeight="false" outlineLevel="0" collapsed="false">
      <c r="B4908" s="100" t="s">
        <v>1206</v>
      </c>
      <c r="C4908" s="112" t="n">
        <v>1161609.46</v>
      </c>
    </row>
    <row r="4909" customFormat="false" ht="15" hidden="false" customHeight="false" outlineLevel="0" collapsed="false">
      <c r="B4909" s="100" t="s">
        <v>1006</v>
      </c>
      <c r="C4909" s="112" t="n">
        <v>196137213</v>
      </c>
    </row>
    <row r="4910" customFormat="false" ht="15" hidden="false" customHeight="false" outlineLevel="0" collapsed="false">
      <c r="B4910" s="100" t="s">
        <v>1207</v>
      </c>
      <c r="C4910" s="112" t="n">
        <v>1199333468.44</v>
      </c>
    </row>
    <row r="4911" customFormat="false" ht="15" hidden="false" customHeight="false" outlineLevel="0" collapsed="false">
      <c r="B4911" s="100" t="s">
        <v>1208</v>
      </c>
      <c r="C4911" s="112" t="n">
        <v>655736287.47</v>
      </c>
    </row>
    <row r="4912" customFormat="false" ht="15" hidden="false" customHeight="false" outlineLevel="0" collapsed="false">
      <c r="B4912" s="100" t="s">
        <v>1209</v>
      </c>
      <c r="C4912" s="112" t="n">
        <v>48819955.76</v>
      </c>
    </row>
    <row r="4913" customFormat="false" ht="15" hidden="false" customHeight="false" outlineLevel="0" collapsed="false">
      <c r="B4913" s="100" t="s">
        <v>1210</v>
      </c>
      <c r="C4913" s="112" t="n">
        <v>396317030.68</v>
      </c>
    </row>
    <row r="4914" customFormat="false" ht="15" hidden="false" customHeight="false" outlineLevel="0" collapsed="false">
      <c r="B4914" s="100" t="s">
        <v>1211</v>
      </c>
      <c r="C4914" s="112" t="n">
        <v>39464947.15</v>
      </c>
    </row>
    <row r="4915" customFormat="false" ht="15" hidden="false" customHeight="false" outlineLevel="0" collapsed="false">
      <c r="B4915" s="100" t="s">
        <v>1212</v>
      </c>
      <c r="C4915" s="112" t="n">
        <v>878456669.9</v>
      </c>
    </row>
    <row r="4916" customFormat="false" ht="15" hidden="false" customHeight="false" outlineLevel="0" collapsed="false">
      <c r="B4916" s="100" t="s">
        <v>1213</v>
      </c>
      <c r="C4916" s="112" t="n">
        <v>30019055.12</v>
      </c>
    </row>
    <row r="4917" customFormat="false" ht="15" hidden="false" customHeight="false" outlineLevel="0" collapsed="false">
      <c r="B4917" s="100" t="s">
        <v>1214</v>
      </c>
      <c r="C4917" s="112" t="n">
        <v>93991372.26</v>
      </c>
    </row>
    <row r="4918" customFormat="false" ht="15" hidden="false" customHeight="false" outlineLevel="0" collapsed="false">
      <c r="B4918" s="100" t="s">
        <v>1215</v>
      </c>
      <c r="C4918" s="112" t="n">
        <v>430190577.79</v>
      </c>
    </row>
    <row r="4919" customFormat="false" ht="15" hidden="false" customHeight="false" outlineLevel="0" collapsed="false">
      <c r="B4919" s="100" t="s">
        <v>1216</v>
      </c>
      <c r="C4919" s="112" t="n">
        <v>152722158.96</v>
      </c>
    </row>
    <row r="4920" customFormat="false" ht="15" hidden="false" customHeight="false" outlineLevel="0" collapsed="false">
      <c r="B4920" s="100" t="s">
        <v>1217</v>
      </c>
      <c r="C4920" s="112" t="n">
        <v>416733176.27</v>
      </c>
    </row>
    <row r="4921" customFormat="false" ht="15" hidden="false" customHeight="false" outlineLevel="0" collapsed="false">
      <c r="B4921" s="100" t="s">
        <v>1218</v>
      </c>
      <c r="C4921" s="112" t="n">
        <v>24195389.26</v>
      </c>
    </row>
    <row r="4922" customFormat="false" ht="15" hidden="false" customHeight="false" outlineLevel="0" collapsed="false">
      <c r="B4922" s="100" t="s">
        <v>1219</v>
      </c>
      <c r="C4922" s="112" t="n">
        <v>195593838.89</v>
      </c>
    </row>
    <row r="4923" customFormat="false" ht="15" hidden="false" customHeight="false" outlineLevel="0" collapsed="false">
      <c r="B4923" s="100" t="s">
        <v>1220</v>
      </c>
      <c r="C4923" s="112" t="n">
        <v>26284005.19</v>
      </c>
    </row>
    <row r="4924" customFormat="false" ht="15" hidden="false" customHeight="false" outlineLevel="0" collapsed="false">
      <c r="B4924" s="100" t="s">
        <v>1221</v>
      </c>
      <c r="C4924" s="112" t="n">
        <v>1782252355.13</v>
      </c>
    </row>
    <row r="4925" customFormat="false" ht="15" hidden="false" customHeight="false" outlineLevel="0" collapsed="false">
      <c r="B4925" s="100" t="s">
        <v>1016</v>
      </c>
      <c r="C4925" s="112" t="n">
        <v>101620003.48</v>
      </c>
    </row>
    <row r="4926" customFormat="false" ht="15" hidden="false" customHeight="false" outlineLevel="0" collapsed="false">
      <c r="B4926" s="100" t="s">
        <v>1222</v>
      </c>
      <c r="C4926" s="112" t="n">
        <v>1314940945.63</v>
      </c>
    </row>
    <row r="4927" customFormat="false" ht="15" hidden="false" customHeight="false" outlineLevel="0" collapsed="false">
      <c r="B4927" s="100" t="s">
        <v>1223</v>
      </c>
      <c r="C4927" s="112" t="n">
        <v>1231800947</v>
      </c>
    </row>
    <row r="4928" customFormat="false" ht="15" hidden="false" customHeight="false" outlineLevel="0" collapsed="false">
      <c r="B4928" s="100" t="s">
        <v>1224</v>
      </c>
      <c r="C4928" s="112" t="n">
        <v>620645111.12</v>
      </c>
    </row>
    <row r="4929" customFormat="false" ht="15" hidden="false" customHeight="false" outlineLevel="0" collapsed="false">
      <c r="B4929" s="100" t="s">
        <v>1225</v>
      </c>
      <c r="C4929" s="112" t="n">
        <v>3060646267.18</v>
      </c>
    </row>
    <row r="4930" customFormat="false" ht="15" hidden="false" customHeight="false" outlineLevel="0" collapsed="false">
      <c r="B4930" s="100" t="s">
        <v>1226</v>
      </c>
      <c r="C4930" s="112" t="n">
        <v>86216573.53</v>
      </c>
    </row>
    <row r="4931" customFormat="false" ht="15" hidden="false" customHeight="false" outlineLevel="0" collapsed="false">
      <c r="B4931" s="100" t="s">
        <v>1227</v>
      </c>
      <c r="C4931" s="112" t="n">
        <v>1039349197.75</v>
      </c>
    </row>
    <row r="4932" customFormat="false" ht="15" hidden="false" customHeight="false" outlineLevel="0" collapsed="false">
      <c r="B4932" s="100" t="s">
        <v>1022</v>
      </c>
      <c r="C4932" s="112" t="n">
        <v>754727432.06</v>
      </c>
    </row>
    <row r="4933" customFormat="false" ht="15" hidden="false" customHeight="false" outlineLevel="0" collapsed="false">
      <c r="B4933" s="100" t="s">
        <v>1024</v>
      </c>
      <c r="C4933" s="112" t="n">
        <v>564877557.66</v>
      </c>
    </row>
    <row r="4934" customFormat="false" ht="15" hidden="false" customHeight="false" outlineLevel="0" collapsed="false">
      <c r="B4934" s="100" t="s">
        <v>1228</v>
      </c>
      <c r="C4934" s="112" t="n">
        <v>15079220.5</v>
      </c>
    </row>
    <row r="4935" customFormat="false" ht="15" hidden="false" customHeight="false" outlineLevel="0" collapsed="false">
      <c r="B4935" s="100" t="s">
        <v>1229</v>
      </c>
      <c r="C4935" s="112" t="n">
        <v>1122852762.18</v>
      </c>
    </row>
    <row r="4936" customFormat="false" ht="15" hidden="false" customHeight="false" outlineLevel="0" collapsed="false">
      <c r="B4936" s="100" t="s">
        <v>1027</v>
      </c>
      <c r="C4936" s="112" t="n">
        <v>256377693.78</v>
      </c>
    </row>
    <row r="4937" customFormat="false" ht="15" hidden="false" customHeight="false" outlineLevel="0" collapsed="false">
      <c r="B4937" s="100" t="s">
        <v>1230</v>
      </c>
      <c r="C4937" s="112" t="n">
        <v>35732483.62</v>
      </c>
    </row>
    <row r="4938" customFormat="false" ht="15" hidden="false" customHeight="false" outlineLevel="0" collapsed="false">
      <c r="B4938" s="100" t="s">
        <v>1231</v>
      </c>
      <c r="C4938" s="112" t="n">
        <v>3220631050.98</v>
      </c>
    </row>
    <row r="4939" customFormat="false" ht="15" hidden="false" customHeight="false" outlineLevel="0" collapsed="false">
      <c r="B4939" s="100" t="s">
        <v>1232</v>
      </c>
      <c r="C4939" s="112" t="n">
        <v>10820706.65</v>
      </c>
    </row>
    <row r="4940" customFormat="false" ht="15" hidden="false" customHeight="false" outlineLevel="0" collapsed="false">
      <c r="B4940" s="100" t="s">
        <v>1233</v>
      </c>
      <c r="C4940" s="112" t="n">
        <v>10936536.95</v>
      </c>
    </row>
    <row r="4941" customFormat="false" ht="15" hidden="false" customHeight="false" outlineLevel="0" collapsed="false">
      <c r="B4941" s="100" t="s">
        <v>1234</v>
      </c>
      <c r="C4941" s="112" t="n">
        <v>96155896.53</v>
      </c>
    </row>
    <row r="4942" customFormat="false" ht="15" hidden="false" customHeight="false" outlineLevel="0" collapsed="false">
      <c r="B4942" s="100" t="s">
        <v>1033</v>
      </c>
      <c r="C4942" s="112" t="n">
        <v>729267347.09</v>
      </c>
    </row>
    <row r="4943" customFormat="false" ht="15" hidden="false" customHeight="false" outlineLevel="0" collapsed="false">
      <c r="B4943" s="100" t="s">
        <v>1036</v>
      </c>
      <c r="C4943" s="112" t="n">
        <v>432567679.17</v>
      </c>
    </row>
    <row r="4944" customFormat="false" ht="15" hidden="false" customHeight="false" outlineLevel="0" collapsed="false">
      <c r="B4944" s="100" t="s">
        <v>1235</v>
      </c>
      <c r="C4944" s="112" t="n">
        <v>1894480.04</v>
      </c>
    </row>
    <row r="4945" customFormat="false" ht="15" hidden="false" customHeight="false" outlineLevel="0" collapsed="false">
      <c r="B4945" s="100" t="s">
        <v>1038</v>
      </c>
      <c r="C4945" s="112" t="n">
        <v>349482967.95</v>
      </c>
    </row>
    <row r="4946" customFormat="false" ht="15" hidden="false" customHeight="false" outlineLevel="0" collapsed="false">
      <c r="B4946" s="100" t="s">
        <v>1236</v>
      </c>
      <c r="C4946" s="112" t="n">
        <v>119169629.64</v>
      </c>
    </row>
    <row r="4947" customFormat="false" ht="15" hidden="false" customHeight="false" outlineLevel="0" collapsed="false">
      <c r="B4947" s="100" t="s">
        <v>1237</v>
      </c>
      <c r="C4947" s="112" t="n">
        <v>703554.59</v>
      </c>
    </row>
    <row r="4948" customFormat="false" ht="15" hidden="false" customHeight="false" outlineLevel="0" collapsed="false">
      <c r="B4948" s="100" t="s">
        <v>1238</v>
      </c>
      <c r="C4948" s="112" t="n">
        <v>18369662</v>
      </c>
    </row>
    <row r="4949" customFormat="false" ht="15" hidden="false" customHeight="false" outlineLevel="0" collapsed="false">
      <c r="B4949" s="100" t="s">
        <v>1239</v>
      </c>
      <c r="C4949" s="112" t="n">
        <v>116240788.61</v>
      </c>
    </row>
    <row r="4950" customFormat="false" ht="15" hidden="false" customHeight="false" outlineLevel="0" collapsed="false">
      <c r="B4950" s="100" t="s">
        <v>1042</v>
      </c>
      <c r="C4950" s="112" t="n">
        <v>417509718.27</v>
      </c>
    </row>
    <row r="4951" customFormat="false" ht="15" hidden="false" customHeight="false" outlineLevel="0" collapsed="false">
      <c r="B4951" s="100" t="s">
        <v>1240</v>
      </c>
      <c r="C4951" s="112" t="n">
        <v>94489236.33</v>
      </c>
    </row>
    <row r="4952" customFormat="false" ht="15" hidden="false" customHeight="false" outlineLevel="0" collapsed="false">
      <c r="B4952" s="100" t="s">
        <v>1241</v>
      </c>
      <c r="C4952" s="112" t="n">
        <v>806886385.82</v>
      </c>
    </row>
    <row r="4953" customFormat="false" ht="15" hidden="false" customHeight="false" outlineLevel="0" collapsed="false">
      <c r="B4953" s="100" t="s">
        <v>1242</v>
      </c>
      <c r="C4953" s="112" t="n">
        <v>610557.49</v>
      </c>
    </row>
    <row r="4954" customFormat="false" ht="15" hidden="false" customHeight="false" outlineLevel="0" collapsed="false">
      <c r="B4954" s="100" t="s">
        <v>1243</v>
      </c>
      <c r="C4954" s="112" t="n">
        <v>45091644.96</v>
      </c>
    </row>
    <row r="4955" customFormat="false" ht="15" hidden="false" customHeight="false" outlineLevel="0" collapsed="false">
      <c r="B4955" s="100" t="s">
        <v>1045</v>
      </c>
      <c r="C4955" s="112" t="n">
        <v>386123847.36</v>
      </c>
    </row>
    <row r="4956" customFormat="false" ht="15" hidden="false" customHeight="false" outlineLevel="0" collapsed="false">
      <c r="B4956" s="100" t="s">
        <v>1244</v>
      </c>
      <c r="C4956" s="112" t="n">
        <v>30506345.14</v>
      </c>
    </row>
    <row r="4957" customFormat="false" ht="15" hidden="false" customHeight="false" outlineLevel="0" collapsed="false">
      <c r="B4957" s="100" t="s">
        <v>1049</v>
      </c>
      <c r="C4957" s="112" t="n">
        <v>687966651.68</v>
      </c>
    </row>
    <row r="4958" customFormat="false" ht="15" hidden="false" customHeight="false" outlineLevel="0" collapsed="false">
      <c r="B4958" s="100" t="s">
        <v>1051</v>
      </c>
      <c r="C4958" s="112" t="n">
        <v>3264957278.8</v>
      </c>
    </row>
    <row r="4959" customFormat="false" ht="15" hidden="false" customHeight="false" outlineLevel="0" collapsed="false">
      <c r="B4959" s="100" t="s">
        <v>1053</v>
      </c>
      <c r="C4959" s="112" t="n">
        <v>1737640913.63</v>
      </c>
    </row>
    <row r="4960" customFormat="false" ht="15" hidden="false" customHeight="false" outlineLevel="0" collapsed="false">
      <c r="B4960" s="100" t="s">
        <v>1245</v>
      </c>
      <c r="C4960" s="112" t="n">
        <v>61538068.3</v>
      </c>
    </row>
    <row r="4961" customFormat="false" ht="15" hidden="false" customHeight="false" outlineLevel="0" collapsed="false">
      <c r="B4961" s="100" t="s">
        <v>1055</v>
      </c>
      <c r="C4961" s="112" t="n">
        <v>747446892.59</v>
      </c>
    </row>
    <row r="4962" customFormat="false" ht="15" hidden="false" customHeight="false" outlineLevel="0" collapsed="false">
      <c r="B4962" s="100" t="s">
        <v>1246</v>
      </c>
      <c r="C4962" s="112" t="n">
        <v>952785.63</v>
      </c>
    </row>
    <row r="4963" customFormat="false" ht="15" hidden="false" customHeight="false" outlineLevel="0" collapsed="false">
      <c r="B4963" s="100" t="s">
        <v>1247</v>
      </c>
      <c r="C4963" s="112" t="n">
        <v>377718929.41</v>
      </c>
    </row>
    <row r="4964" customFormat="false" ht="15" hidden="false" customHeight="false" outlineLevel="0" collapsed="false">
      <c r="B4964" s="100" t="s">
        <v>1248</v>
      </c>
      <c r="C4964" s="112" t="n">
        <v>81304129.63</v>
      </c>
    </row>
    <row r="4965" customFormat="false" ht="15" hidden="false" customHeight="false" outlineLevel="0" collapsed="false">
      <c r="B4965" s="100" t="s">
        <v>1249</v>
      </c>
      <c r="C4965" s="112" t="n">
        <v>391915979.04</v>
      </c>
    </row>
    <row r="4966" customFormat="false" ht="15" hidden="false" customHeight="false" outlineLevel="0" collapsed="false">
      <c r="B4966" s="100" t="s">
        <v>1250</v>
      </c>
      <c r="C4966" s="112" t="n">
        <v>55447971.56</v>
      </c>
    </row>
    <row r="4967" customFormat="false" ht="15" hidden="false" customHeight="false" outlineLevel="0" collapsed="false">
      <c r="B4967" s="100" t="s">
        <v>1251</v>
      </c>
      <c r="C4967" s="112" t="n">
        <v>246057240.76</v>
      </c>
    </row>
    <row r="4968" customFormat="false" ht="15" hidden="false" customHeight="false" outlineLevel="0" collapsed="false">
      <c r="B4968" s="100" t="s">
        <v>1252</v>
      </c>
      <c r="C4968" s="112" t="n">
        <v>74759363.76</v>
      </c>
    </row>
    <row r="4969" customFormat="false" ht="15" hidden="false" customHeight="false" outlineLevel="0" collapsed="false">
      <c r="B4969" s="100" t="s">
        <v>1253</v>
      </c>
      <c r="C4969" s="112" t="n">
        <v>340671921.8</v>
      </c>
    </row>
    <row r="4970" customFormat="false" ht="15" hidden="false" customHeight="false" outlineLevel="0" collapsed="false">
      <c r="B4970" s="100" t="s">
        <v>1061</v>
      </c>
      <c r="C4970" s="112" t="n">
        <v>106557635.58</v>
      </c>
    </row>
    <row r="4971" customFormat="false" ht="15" hidden="false" customHeight="false" outlineLevel="0" collapsed="false">
      <c r="B4971" s="100" t="s">
        <v>1254</v>
      </c>
      <c r="C4971" s="112" t="n">
        <v>96792464.3</v>
      </c>
    </row>
    <row r="4972" customFormat="false" ht="15" hidden="false" customHeight="false" outlineLevel="0" collapsed="false">
      <c r="B4972" s="100" t="s">
        <v>1255</v>
      </c>
      <c r="C4972" s="112" t="n">
        <v>3030298.96</v>
      </c>
    </row>
    <row r="4973" customFormat="false" ht="15" hidden="false" customHeight="false" outlineLevel="0" collapsed="false">
      <c r="B4973" s="100" t="s">
        <v>1066</v>
      </c>
      <c r="C4973" s="112" t="n">
        <v>694642748.43</v>
      </c>
    </row>
    <row r="4974" customFormat="false" ht="15" hidden="false" customHeight="false" outlineLevel="0" collapsed="false">
      <c r="B4974" s="100" t="s">
        <v>1256</v>
      </c>
      <c r="C4974" s="112" t="n">
        <v>1357752.31</v>
      </c>
    </row>
    <row r="4975" customFormat="false" ht="15" hidden="false" customHeight="false" outlineLevel="0" collapsed="false">
      <c r="B4975" s="100" t="s">
        <v>1257</v>
      </c>
      <c r="C4975" s="112" t="n">
        <v>1883945.81</v>
      </c>
    </row>
    <row r="4976" customFormat="false" ht="15" hidden="false" customHeight="false" outlineLevel="0" collapsed="false">
      <c r="B4976" s="100" t="s">
        <v>1258</v>
      </c>
      <c r="C4976" s="112" t="n">
        <v>749664532.99</v>
      </c>
    </row>
    <row r="4977" customFormat="false" ht="15" hidden="false" customHeight="false" outlineLevel="0" collapsed="false">
      <c r="B4977" s="100" t="s">
        <v>1070</v>
      </c>
      <c r="C4977" s="112" t="n">
        <v>1252624360.64</v>
      </c>
    </row>
    <row r="4978" customFormat="false" ht="15" hidden="false" customHeight="false" outlineLevel="0" collapsed="false">
      <c r="B4978" s="100" t="s">
        <v>1259</v>
      </c>
      <c r="C4978" s="112" t="n">
        <v>21485322.95</v>
      </c>
    </row>
    <row r="4979" customFormat="false" ht="15" hidden="false" customHeight="false" outlineLevel="0" collapsed="false">
      <c r="B4979" s="100" t="s">
        <v>1260</v>
      </c>
      <c r="C4979" s="112" t="n">
        <v>151571599.2</v>
      </c>
    </row>
    <row r="4980" customFormat="false" ht="15" hidden="false" customHeight="false" outlineLevel="0" collapsed="false">
      <c r="B4980" s="100" t="s">
        <v>1261</v>
      </c>
      <c r="C4980" s="112" t="n">
        <v>3841154.25</v>
      </c>
    </row>
    <row r="4981" customFormat="false" ht="15" hidden="false" customHeight="false" outlineLevel="0" collapsed="false">
      <c r="B4981" s="100" t="s">
        <v>1073</v>
      </c>
      <c r="C4981" s="112" t="n">
        <v>215727927.19</v>
      </c>
    </row>
    <row r="4982" customFormat="false" ht="15" hidden="false" customHeight="false" outlineLevel="0" collapsed="false">
      <c r="B4982" s="100" t="s">
        <v>1075</v>
      </c>
      <c r="C4982" s="112" t="n">
        <v>920851884.25</v>
      </c>
    </row>
    <row r="4983" customFormat="false" ht="15" hidden="false" customHeight="false" outlineLevel="0" collapsed="false">
      <c r="B4983" s="100" t="s">
        <v>1262</v>
      </c>
      <c r="C4983" s="112" t="n">
        <v>628084.97</v>
      </c>
    </row>
    <row r="4984" customFormat="false" ht="15" hidden="false" customHeight="false" outlineLevel="0" collapsed="false">
      <c r="B4984" s="100" t="s">
        <v>1077</v>
      </c>
      <c r="C4984" s="112" t="n">
        <v>250698537.77</v>
      </c>
    </row>
    <row r="4985" customFormat="false" ht="15" hidden="false" customHeight="false" outlineLevel="0" collapsed="false">
      <c r="B4985" s="100" t="s">
        <v>1263</v>
      </c>
      <c r="C4985" s="112" t="n">
        <v>32340691.53</v>
      </c>
    </row>
    <row r="4986" customFormat="false" ht="15" hidden="false" customHeight="false" outlineLevel="0" collapsed="false">
      <c r="B4986" s="100" t="s">
        <v>1079</v>
      </c>
      <c r="C4986" s="112" t="n">
        <v>254436424.1</v>
      </c>
    </row>
    <row r="4987" customFormat="false" ht="15" hidden="false" customHeight="false" outlineLevel="0" collapsed="false">
      <c r="B4987" s="100" t="s">
        <v>1264</v>
      </c>
      <c r="C4987" s="112" t="n">
        <v>17169770.35</v>
      </c>
    </row>
    <row r="4988" customFormat="false" ht="15" hidden="false" customHeight="false" outlineLevel="0" collapsed="false">
      <c r="B4988" s="100" t="s">
        <v>1265</v>
      </c>
      <c r="C4988" s="112" t="n">
        <v>211682100.64</v>
      </c>
    </row>
    <row r="4989" customFormat="false" ht="15" hidden="false" customHeight="false" outlineLevel="0" collapsed="false">
      <c r="B4989" s="100" t="s">
        <v>1082</v>
      </c>
      <c r="C4989" s="112" t="n">
        <v>261228247.58</v>
      </c>
    </row>
    <row r="4990" customFormat="false" ht="15" hidden="false" customHeight="false" outlineLevel="0" collapsed="false">
      <c r="B4990" s="100" t="s">
        <v>1266</v>
      </c>
      <c r="C4990" s="112" t="n">
        <v>57351548.65</v>
      </c>
    </row>
    <row r="4991" customFormat="false" ht="15" hidden="false" customHeight="false" outlineLevel="0" collapsed="false">
      <c r="B4991" s="100" t="s">
        <v>1267</v>
      </c>
      <c r="C4991" s="112" t="n">
        <v>98227216.05</v>
      </c>
    </row>
    <row r="4992" customFormat="false" ht="15" hidden="false" customHeight="false" outlineLevel="0" collapsed="false">
      <c r="B4992" s="100" t="s">
        <v>1268</v>
      </c>
      <c r="C4992" s="112" t="n">
        <v>19923692.77</v>
      </c>
    </row>
    <row r="4993" customFormat="false" ht="15" hidden="false" customHeight="false" outlineLevel="0" collapsed="false">
      <c r="B4993" s="100" t="s">
        <v>1269</v>
      </c>
      <c r="C4993" s="112" t="n">
        <v>17614579.85</v>
      </c>
    </row>
    <row r="4994" customFormat="false" ht="15" hidden="false" customHeight="false" outlineLevel="0" collapsed="false">
      <c r="B4994" s="100" t="s">
        <v>1270</v>
      </c>
      <c r="C4994" s="112" t="n">
        <v>829370537.84</v>
      </c>
    </row>
    <row r="4995" customFormat="false" ht="15" hidden="false" customHeight="false" outlineLevel="0" collapsed="false">
      <c r="B4995" s="100" t="s">
        <v>1271</v>
      </c>
      <c r="C4995" s="112" t="n">
        <v>2328379.61</v>
      </c>
    </row>
    <row r="4996" customFormat="false" ht="15" hidden="false" customHeight="false" outlineLevel="0" collapsed="false">
      <c r="B4996" s="100" t="s">
        <v>1272</v>
      </c>
      <c r="C4996" s="112" t="n">
        <v>541715534.88</v>
      </c>
    </row>
    <row r="4997" customFormat="false" ht="15" hidden="false" customHeight="false" outlineLevel="0" collapsed="false">
      <c r="B4997" s="100" t="s">
        <v>1273</v>
      </c>
      <c r="C4997" s="112" t="n">
        <v>23093216.58</v>
      </c>
    </row>
    <row r="4998" customFormat="false" ht="15" hidden="false" customHeight="false" outlineLevel="0" collapsed="false">
      <c r="B4998" s="100" t="s">
        <v>1087</v>
      </c>
      <c r="C4998" s="112" t="n">
        <v>116509933.54</v>
      </c>
    </row>
    <row r="4999" customFormat="false" ht="15" hidden="false" customHeight="false" outlineLevel="0" collapsed="false">
      <c r="B4999" s="100" t="s">
        <v>1089</v>
      </c>
      <c r="C4999" s="112" t="n">
        <v>1191537755.01</v>
      </c>
    </row>
    <row r="5000" customFormat="false" ht="15" hidden="false" customHeight="false" outlineLevel="0" collapsed="false">
      <c r="B5000" s="100" t="s">
        <v>1274</v>
      </c>
      <c r="C5000" s="112" t="n">
        <v>75204272.252</v>
      </c>
    </row>
    <row r="5001" customFormat="false" ht="15" hidden="false" customHeight="false" outlineLevel="0" collapsed="false">
      <c r="B5001" s="100" t="s">
        <v>1275</v>
      </c>
      <c r="C5001" s="112" t="n">
        <v>62375959.25</v>
      </c>
    </row>
    <row r="5002" customFormat="false" ht="15" hidden="false" customHeight="false" outlineLevel="0" collapsed="false">
      <c r="B5002" s="100" t="s">
        <v>1276</v>
      </c>
      <c r="C5002" s="112" t="n">
        <v>113043635.34</v>
      </c>
    </row>
    <row r="5003" customFormat="false" ht="15" hidden="false" customHeight="false" outlineLevel="0" collapsed="false">
      <c r="B5003" s="100" t="s">
        <v>1277</v>
      </c>
      <c r="C5003" s="112" t="n">
        <v>573408504.97</v>
      </c>
    </row>
    <row r="5004" customFormat="false" ht="15" hidden="false" customHeight="false" outlineLevel="0" collapsed="false">
      <c r="B5004" s="100" t="s">
        <v>1278</v>
      </c>
      <c r="C5004" s="112" t="n">
        <v>65837053.49</v>
      </c>
    </row>
    <row r="5005" customFormat="false" ht="15" hidden="false" customHeight="false" outlineLevel="0" collapsed="false">
      <c r="B5005" s="100" t="s">
        <v>1279</v>
      </c>
      <c r="C5005" s="112" t="n">
        <v>33574057.59</v>
      </c>
    </row>
    <row r="5006" customFormat="false" ht="15" hidden="false" customHeight="false" outlineLevel="0" collapsed="false">
      <c r="B5006" s="100" t="s">
        <v>1095</v>
      </c>
      <c r="C5006" s="112" t="n">
        <v>158742947.02</v>
      </c>
    </row>
    <row r="5007" customFormat="false" ht="15" hidden="false" customHeight="false" outlineLevel="0" collapsed="false">
      <c r="B5007" s="100" t="s">
        <v>1280</v>
      </c>
      <c r="C5007" s="112" t="n">
        <v>339901764.63</v>
      </c>
    </row>
    <row r="5008" customFormat="false" ht="15" hidden="false" customHeight="false" outlineLevel="0" collapsed="false">
      <c r="B5008" s="100" t="s">
        <v>1281</v>
      </c>
      <c r="C5008" s="112" t="n">
        <v>239562179.95</v>
      </c>
    </row>
    <row r="5009" customFormat="false" ht="15" hidden="false" customHeight="false" outlineLevel="0" collapsed="false">
      <c r="B5009" s="100" t="s">
        <v>1282</v>
      </c>
      <c r="C5009" s="112" t="n">
        <v>15378427.16</v>
      </c>
    </row>
    <row r="5010" customFormat="false" ht="15" hidden="false" customHeight="false" outlineLevel="0" collapsed="false">
      <c r="B5010" s="100" t="s">
        <v>1283</v>
      </c>
      <c r="C5010" s="112" t="n">
        <v>11709698.2</v>
      </c>
    </row>
    <row r="5011" customFormat="false" ht="15" hidden="false" customHeight="false" outlineLevel="0" collapsed="false">
      <c r="B5011" s="100" t="s">
        <v>1284</v>
      </c>
      <c r="C5011" s="112" t="n">
        <v>566988844.36</v>
      </c>
    </row>
    <row r="5012" customFormat="false" ht="15" hidden="false" customHeight="false" outlineLevel="0" collapsed="false">
      <c r="B5012" s="100" t="s">
        <v>1285</v>
      </c>
      <c r="C5012" s="112" t="n">
        <v>12283332.63</v>
      </c>
    </row>
    <row r="5013" customFormat="false" ht="15" hidden="false" customHeight="false" outlineLevel="0" collapsed="false">
      <c r="B5013" s="100" t="s">
        <v>1099</v>
      </c>
      <c r="C5013" s="112" t="n">
        <v>278846429.24</v>
      </c>
    </row>
    <row r="5014" customFormat="false" ht="15" hidden="false" customHeight="false" outlineLevel="0" collapsed="false">
      <c r="B5014" s="100" t="s">
        <v>1286</v>
      </c>
      <c r="C5014" s="112" t="n">
        <v>104131035.12</v>
      </c>
    </row>
    <row r="5015" customFormat="false" ht="15" hidden="false" customHeight="false" outlineLevel="0" collapsed="false">
      <c r="B5015" s="100" t="s">
        <v>1101</v>
      </c>
      <c r="C5015" s="112" t="n">
        <v>136700520.03</v>
      </c>
    </row>
    <row r="5016" customFormat="false" ht="15" hidden="false" customHeight="false" outlineLevel="0" collapsed="false">
      <c r="B5016" s="100" t="s">
        <v>1287</v>
      </c>
      <c r="C5016" s="112" t="n">
        <v>341784160.47</v>
      </c>
    </row>
    <row r="5017" customFormat="false" ht="15" hidden="false" customHeight="false" outlineLevel="0" collapsed="false">
      <c r="B5017" s="100" t="s">
        <v>1288</v>
      </c>
      <c r="C5017" s="112" t="n">
        <v>13194445.64</v>
      </c>
    </row>
    <row r="5018" customFormat="false" ht="15" hidden="false" customHeight="false" outlineLevel="0" collapsed="false">
      <c r="B5018" s="100" t="s">
        <v>1289</v>
      </c>
      <c r="C5018" s="112" t="n">
        <v>231179567.54</v>
      </c>
    </row>
    <row r="5019" customFormat="false" ht="15" hidden="false" customHeight="false" outlineLevel="0" collapsed="false">
      <c r="B5019" s="100" t="s">
        <v>1290</v>
      </c>
      <c r="C5019" s="112" t="n">
        <v>657488445.4</v>
      </c>
    </row>
    <row r="5020" customFormat="false" ht="15" hidden="false" customHeight="false" outlineLevel="0" collapsed="false">
      <c r="B5020" s="100" t="s">
        <v>1291</v>
      </c>
      <c r="C5020" s="112" t="n">
        <v>11984973.29</v>
      </c>
    </row>
    <row r="5021" customFormat="false" ht="15" hidden="false" customHeight="false" outlineLevel="0" collapsed="false">
      <c r="B5021" s="100" t="s">
        <v>1292</v>
      </c>
      <c r="C5021" s="112" t="n">
        <v>354938516.56</v>
      </c>
    </row>
    <row r="5022" customFormat="false" ht="15" hidden="false" customHeight="false" outlineLevel="0" collapsed="false">
      <c r="B5022" s="100" t="s">
        <v>1293</v>
      </c>
      <c r="C5022" s="112" t="n">
        <v>330359091.88</v>
      </c>
    </row>
    <row r="5023" customFormat="false" ht="15" hidden="false" customHeight="false" outlineLevel="0" collapsed="false">
      <c r="B5023" s="100" t="s">
        <v>1294</v>
      </c>
      <c r="C5023" s="112" t="n">
        <v>300991250.77</v>
      </c>
    </row>
    <row r="5024" customFormat="false" ht="15" hidden="false" customHeight="false" outlineLevel="0" collapsed="false">
      <c r="B5024" s="100" t="s">
        <v>1295</v>
      </c>
      <c r="C5024" s="112" t="n">
        <v>465642276.9</v>
      </c>
    </row>
    <row r="5025" customFormat="false" ht="15" hidden="false" customHeight="false" outlineLevel="0" collapsed="false">
      <c r="B5025" s="100" t="s">
        <v>1296</v>
      </c>
      <c r="C5025" s="112" t="n">
        <v>97153302.96</v>
      </c>
    </row>
    <row r="5026" customFormat="false" ht="15" hidden="false" customHeight="false" outlineLevel="0" collapsed="false">
      <c r="B5026" s="100" t="s">
        <v>1297</v>
      </c>
      <c r="C5026" s="112" t="n">
        <v>398832933.19</v>
      </c>
    </row>
    <row r="5027" customFormat="false" ht="15" hidden="false" customHeight="false" outlineLevel="0" collapsed="false">
      <c r="B5027" s="100" t="s">
        <v>1113</v>
      </c>
      <c r="C5027" s="112" t="n">
        <v>528016110.09</v>
      </c>
    </row>
    <row r="5028" customFormat="false" ht="15" hidden="false" customHeight="false" outlineLevel="0" collapsed="false">
      <c r="B5028" s="100" t="s">
        <v>1298</v>
      </c>
      <c r="C5028" s="112" t="n">
        <v>135887931.8</v>
      </c>
    </row>
    <row r="5029" customFormat="false" ht="15" hidden="false" customHeight="false" outlineLevel="0" collapsed="false">
      <c r="B5029" s="100" t="s">
        <v>1299</v>
      </c>
      <c r="C5029" s="112" t="n">
        <v>1683853665.62</v>
      </c>
    </row>
    <row r="5030" customFormat="false" ht="15" hidden="false" customHeight="false" outlineLevel="0" collapsed="false">
      <c r="B5030" s="100" t="s">
        <v>1300</v>
      </c>
      <c r="C5030" s="112" t="n">
        <v>2485686596.67</v>
      </c>
    </row>
    <row r="5031" customFormat="false" ht="15" hidden="false" customHeight="false" outlineLevel="0" collapsed="false">
      <c r="B5031" s="100" t="s">
        <v>1301</v>
      </c>
      <c r="C5031" s="112" t="n">
        <v>2594797.1</v>
      </c>
    </row>
    <row r="5032" customFormat="false" ht="15" hidden="false" customHeight="false" outlineLevel="0" collapsed="false">
      <c r="B5032" s="100" t="s">
        <v>1117</v>
      </c>
      <c r="C5032" s="112" t="n">
        <v>764067569.52</v>
      </c>
    </row>
    <row r="5033" customFormat="false" ht="15" hidden="false" customHeight="false" outlineLevel="0" collapsed="false">
      <c r="B5033" s="100" t="s">
        <v>1302</v>
      </c>
      <c r="C5033" s="112" t="n">
        <v>599825725.57</v>
      </c>
    </row>
    <row r="5034" customFormat="false" ht="15" hidden="false" customHeight="false" outlineLevel="0" collapsed="false">
      <c r="B5034" s="100" t="s">
        <v>1303</v>
      </c>
      <c r="C5034" s="112" t="n">
        <v>6653581.67</v>
      </c>
    </row>
    <row r="5035" customFormat="false" ht="15" hidden="false" customHeight="false" outlineLevel="0" collapsed="false">
      <c r="B5035" s="100" t="s">
        <v>1304</v>
      </c>
      <c r="C5035" s="112" t="n">
        <v>3017615457.41</v>
      </c>
    </row>
    <row r="5036" customFormat="false" ht="15" hidden="false" customHeight="false" outlineLevel="0" collapsed="false">
      <c r="B5036" s="100" t="s">
        <v>1305</v>
      </c>
      <c r="C5036" s="112" t="n">
        <v>1346434.03</v>
      </c>
    </row>
    <row r="5037" customFormat="false" ht="15" hidden="false" customHeight="false" outlineLevel="0" collapsed="false">
      <c r="B5037" s="100" t="s">
        <v>1306</v>
      </c>
      <c r="C5037" s="112" t="n">
        <v>570508751.48</v>
      </c>
    </row>
    <row r="5038" customFormat="false" ht="15" hidden="false" customHeight="false" outlineLevel="0" collapsed="false">
      <c r="B5038" s="100" t="s">
        <v>1307</v>
      </c>
      <c r="C5038" s="112" t="n">
        <v>123858725.09</v>
      </c>
    </row>
    <row r="5039" customFormat="false" ht="15" hidden="false" customHeight="false" outlineLevel="0" collapsed="false">
      <c r="B5039" s="100" t="s">
        <v>1308</v>
      </c>
      <c r="C5039" s="112" t="n">
        <v>537490786.35</v>
      </c>
    </row>
    <row r="5040" customFormat="false" ht="15" hidden="false" customHeight="false" outlineLevel="0" collapsed="false">
      <c r="B5040" s="100" t="s">
        <v>1123</v>
      </c>
      <c r="C5040" s="112" t="n">
        <v>580440759.38</v>
      </c>
    </row>
    <row r="5041" customFormat="false" ht="15" hidden="false" customHeight="false" outlineLevel="0" collapsed="false">
      <c r="B5041" s="100" t="s">
        <v>1309</v>
      </c>
      <c r="C5041" s="112" t="n">
        <v>434131597.68</v>
      </c>
    </row>
    <row r="5042" customFormat="false" ht="15" hidden="false" customHeight="false" outlineLevel="0" collapsed="false">
      <c r="B5042" s="100" t="s">
        <v>1310</v>
      </c>
      <c r="C5042" s="112" t="n">
        <v>1853109734.74</v>
      </c>
    </row>
    <row r="5043" customFormat="false" ht="15" hidden="false" customHeight="false" outlineLevel="0" collapsed="false">
      <c r="B5043" s="100" t="s">
        <v>1127</v>
      </c>
      <c r="C5043" s="112" t="n">
        <v>13081582.6</v>
      </c>
    </row>
    <row r="5044" customFormat="false" ht="15" hidden="false" customHeight="false" outlineLevel="0" collapsed="false">
      <c r="B5044" s="100" t="s">
        <v>1311</v>
      </c>
      <c r="C5044" s="112" t="n">
        <v>22833252.7</v>
      </c>
    </row>
    <row r="5045" customFormat="false" ht="15" hidden="false" customHeight="false" outlineLevel="0" collapsed="false">
      <c r="B5045" s="100" t="s">
        <v>1129</v>
      </c>
      <c r="C5045" s="112" t="n">
        <v>357958964.65</v>
      </c>
    </row>
    <row r="5046" customFormat="false" ht="15" hidden="false" customHeight="false" outlineLevel="0" collapsed="false">
      <c r="B5046" s="100" t="s">
        <v>1131</v>
      </c>
      <c r="C5046" s="112" t="n">
        <v>1269523866.13</v>
      </c>
    </row>
    <row r="5047" customFormat="false" ht="15" hidden="false" customHeight="false" outlineLevel="0" collapsed="false">
      <c r="B5047" s="100" t="s">
        <v>1133</v>
      </c>
      <c r="C5047" s="112" t="n">
        <v>365561285.37</v>
      </c>
    </row>
    <row r="5048" customFormat="false" ht="15" hidden="false" customHeight="false" outlineLevel="0" collapsed="false">
      <c r="B5048" s="100" t="s">
        <v>1312</v>
      </c>
      <c r="C5048" s="112" t="n">
        <v>26415372.81</v>
      </c>
    </row>
    <row r="5049" customFormat="false" ht="15" hidden="false" customHeight="false" outlineLevel="0" collapsed="false">
      <c r="B5049" s="100" t="s">
        <v>1135</v>
      </c>
      <c r="C5049" s="112" t="n">
        <v>1096694182.5</v>
      </c>
    </row>
    <row r="5050" customFormat="false" ht="15" hidden="false" customHeight="false" outlineLevel="0" collapsed="false">
      <c r="B5050" s="100" t="s">
        <v>1137</v>
      </c>
      <c r="C5050" s="112" t="n">
        <v>2701092595.17</v>
      </c>
    </row>
    <row r="5051" customFormat="false" ht="15" hidden="false" customHeight="false" outlineLevel="0" collapsed="false">
      <c r="B5051" s="100" t="s">
        <v>1313</v>
      </c>
      <c r="C5051" s="112" t="n">
        <v>17784591.49</v>
      </c>
    </row>
    <row r="5052" customFormat="false" ht="15" hidden="false" customHeight="false" outlineLevel="0" collapsed="false">
      <c r="B5052" s="100" t="s">
        <v>1314</v>
      </c>
      <c r="C5052" s="112" t="n">
        <v>3446889731.46</v>
      </c>
    </row>
    <row r="5053" customFormat="false" ht="15" hidden="false" customHeight="false" outlineLevel="0" collapsed="false">
      <c r="B5053" s="100" t="s">
        <v>1315</v>
      </c>
      <c r="C5053" s="112" t="n">
        <v>843372501.58</v>
      </c>
    </row>
    <row r="5054" customFormat="false" ht="15" hidden="false" customHeight="false" outlineLevel="0" collapsed="false">
      <c r="B5054" s="100" t="s">
        <v>1316</v>
      </c>
      <c r="C5054" s="112" t="n">
        <v>4556446.02</v>
      </c>
    </row>
    <row r="5055" customFormat="false" ht="15" hidden="false" customHeight="false" outlineLevel="0" collapsed="false">
      <c r="B5055" s="100" t="s">
        <v>1317</v>
      </c>
      <c r="C5055" s="112" t="n">
        <v>964115124.93</v>
      </c>
    </row>
    <row r="5056" customFormat="false" ht="15" hidden="false" customHeight="false" outlineLevel="0" collapsed="false">
      <c r="B5056" s="100" t="s">
        <v>1318</v>
      </c>
      <c r="C5056" s="112" t="n">
        <v>180401630.79</v>
      </c>
    </row>
    <row r="5057" customFormat="false" ht="15" hidden="false" customHeight="false" outlineLevel="0" collapsed="false">
      <c r="B5057" s="100" t="s">
        <v>1142</v>
      </c>
      <c r="C5057" s="112" t="n">
        <v>424601992.85</v>
      </c>
    </row>
    <row r="5058" customFormat="false" ht="15" hidden="false" customHeight="false" outlineLevel="0" collapsed="false">
      <c r="B5058" s="100" t="s">
        <v>1319</v>
      </c>
      <c r="C5058" s="112" t="n">
        <v>40537545.33</v>
      </c>
    </row>
    <row r="5059" customFormat="false" ht="15" hidden="false" customHeight="false" outlineLevel="0" collapsed="false">
      <c r="B5059" s="100" t="s">
        <v>1144</v>
      </c>
      <c r="C5059" s="112" t="n">
        <v>325933796.97</v>
      </c>
    </row>
    <row r="5060" customFormat="false" ht="15" hidden="false" customHeight="false" outlineLevel="0" collapsed="false">
      <c r="B5060" s="100" t="s">
        <v>1320</v>
      </c>
      <c r="C5060" s="112" t="n">
        <v>32712435.19</v>
      </c>
    </row>
    <row r="5061" customFormat="false" ht="15" hidden="false" customHeight="false" outlineLevel="0" collapsed="false">
      <c r="B5061" s="100" t="s">
        <v>1146</v>
      </c>
      <c r="C5061" s="112" t="n">
        <v>198455769.64</v>
      </c>
    </row>
    <row r="5062" customFormat="false" ht="15" hidden="false" customHeight="false" outlineLevel="0" collapsed="false">
      <c r="B5062" s="100" t="s">
        <v>1321</v>
      </c>
      <c r="C5062" s="112" t="n">
        <v>2308183.9</v>
      </c>
    </row>
    <row r="5063" customFormat="false" ht="15" hidden="false" customHeight="false" outlineLevel="0" collapsed="false">
      <c r="B5063" s="100" t="s">
        <v>1148</v>
      </c>
      <c r="C5063" s="112" t="n">
        <v>1755122401.71</v>
      </c>
    </row>
    <row r="5064" customFormat="false" ht="15" hidden="false" customHeight="false" outlineLevel="0" collapsed="false">
      <c r="B5064" s="100" t="s">
        <v>1150</v>
      </c>
      <c r="C5064" s="112" t="n">
        <v>976038944.47</v>
      </c>
    </row>
    <row r="5065" customFormat="false" ht="15" hidden="false" customHeight="false" outlineLevel="0" collapsed="false">
      <c r="B5065" s="100" t="s">
        <v>1322</v>
      </c>
      <c r="C5065" s="112" t="n">
        <v>1028694097.76</v>
      </c>
    </row>
    <row r="5066" customFormat="false" ht="15" hidden="false" customHeight="false" outlineLevel="0" collapsed="false">
      <c r="B5066" s="100" t="s">
        <v>1152</v>
      </c>
      <c r="C5066" s="112" t="n">
        <v>1867222709.9</v>
      </c>
    </row>
    <row r="5067" customFormat="false" ht="15" hidden="false" customHeight="false" outlineLevel="0" collapsed="false">
      <c r="B5067" s="100" t="s">
        <v>1154</v>
      </c>
      <c r="C5067" s="112" t="n">
        <v>24533614.2</v>
      </c>
    </row>
    <row r="5068" customFormat="false" ht="15" hidden="false" customHeight="false" outlineLevel="0" collapsed="false">
      <c r="B5068" s="100" t="s">
        <v>1323</v>
      </c>
      <c r="C5068" s="112" t="n">
        <v>1153334500</v>
      </c>
    </row>
    <row r="5069" customFormat="false" ht="15" hidden="false" customHeight="false" outlineLevel="0" collapsed="false">
      <c r="B5069" s="100" t="s">
        <v>1324</v>
      </c>
      <c r="C5069" s="112" t="n">
        <v>923553.81</v>
      </c>
    </row>
    <row r="5070" customFormat="false" ht="15" hidden="false" customHeight="false" outlineLevel="0" collapsed="false">
      <c r="B5070" s="100" t="s">
        <v>1325</v>
      </c>
      <c r="C5070" s="112" t="n">
        <v>1200683714.84</v>
      </c>
    </row>
    <row r="5071" customFormat="false" ht="15" hidden="false" customHeight="false" outlineLevel="0" collapsed="false">
      <c r="B5071" s="100" t="s">
        <v>1158</v>
      </c>
      <c r="C5071" s="112" t="n">
        <v>282510116.67</v>
      </c>
    </row>
    <row r="5072" customFormat="false" ht="15" hidden="false" customHeight="false" outlineLevel="0" collapsed="false">
      <c r="B5072" s="100" t="s">
        <v>1326</v>
      </c>
      <c r="C5072" s="112" t="n">
        <v>68315803.46</v>
      </c>
    </row>
    <row r="5073" customFormat="false" ht="15" hidden="false" customHeight="false" outlineLevel="0" collapsed="false">
      <c r="B5073" s="100" t="s">
        <v>1327</v>
      </c>
      <c r="C5073" s="112" t="n">
        <v>444474411.09</v>
      </c>
    </row>
    <row r="5074" customFormat="false" ht="15" hidden="false" customHeight="false" outlineLevel="0" collapsed="false">
      <c r="B5074" s="100" t="s">
        <v>1328</v>
      </c>
      <c r="C5074" s="112" t="n">
        <v>1560359676.63</v>
      </c>
    </row>
    <row r="5075" customFormat="false" ht="15" hidden="false" customHeight="false" outlineLevel="0" collapsed="false">
      <c r="B5075" s="100" t="s">
        <v>1329</v>
      </c>
      <c r="C5075" s="112" t="n">
        <v>1778144237.55</v>
      </c>
    </row>
    <row r="5076" customFormat="false" ht="15" hidden="false" customHeight="false" outlineLevel="0" collapsed="false">
      <c r="B5076" s="100" t="s">
        <v>1330</v>
      </c>
      <c r="C5076" s="112" t="n">
        <v>1813970.53</v>
      </c>
    </row>
    <row r="5077" customFormat="false" ht="15" hidden="false" customHeight="false" outlineLevel="0" collapsed="false">
      <c r="B5077" s="100" t="s">
        <v>1162</v>
      </c>
      <c r="C5077" s="112" t="n">
        <v>411514421.66</v>
      </c>
    </row>
    <row r="5078" customFormat="false" ht="15" hidden="false" customHeight="false" outlineLevel="0" collapsed="false">
      <c r="B5078" s="100" t="s">
        <v>1331</v>
      </c>
      <c r="C5078" s="112" t="n">
        <v>289996527.81</v>
      </c>
    </row>
    <row r="5079" customFormat="false" ht="15" hidden="false" customHeight="false" outlineLevel="0" collapsed="false">
      <c r="B5079" s="100" t="s">
        <v>1332</v>
      </c>
      <c r="C5079" s="112" t="n">
        <v>1848713.36</v>
      </c>
    </row>
    <row r="5080" customFormat="false" ht="15" hidden="false" customHeight="false" outlineLevel="0" collapsed="false">
      <c r="B5080" s="100" t="s">
        <v>1333</v>
      </c>
      <c r="C5080" s="112" t="n">
        <v>866828902.8</v>
      </c>
    </row>
    <row r="5081" customFormat="false" ht="15" hidden="false" customHeight="false" outlineLevel="0" collapsed="false">
      <c r="B5081" s="100" t="s">
        <v>1334</v>
      </c>
      <c r="C5081" s="112" t="n">
        <v>1658055.26</v>
      </c>
    </row>
    <row r="5082" customFormat="false" ht="15" hidden="false" customHeight="false" outlineLevel="0" collapsed="false">
      <c r="B5082" s="100" t="s">
        <v>1165</v>
      </c>
      <c r="C5082" s="112" t="n">
        <v>1908377102.42</v>
      </c>
    </row>
    <row r="5083" customFormat="false" ht="15" hidden="false" customHeight="false" outlineLevel="0" collapsed="false">
      <c r="B5083" s="100" t="s">
        <v>1167</v>
      </c>
      <c r="C5083" s="112" t="n">
        <v>26050539.44</v>
      </c>
    </row>
    <row r="5084" customFormat="false" ht="15" hidden="false" customHeight="false" outlineLevel="0" collapsed="false">
      <c r="B5084" s="100" t="s">
        <v>1168</v>
      </c>
      <c r="C5084" s="112" t="n">
        <v>551909215.25</v>
      </c>
    </row>
    <row r="5085" customFormat="false" ht="15" hidden="false" customHeight="false" outlineLevel="0" collapsed="false">
      <c r="B5085" s="100" t="s">
        <v>1335</v>
      </c>
      <c r="C5085" s="112" t="n">
        <v>1393701703.56</v>
      </c>
    </row>
    <row r="5086" customFormat="false" ht="15" hidden="false" customHeight="false" outlineLevel="0" collapsed="false">
      <c r="B5086" s="100" t="s">
        <v>1169</v>
      </c>
      <c r="C5086" s="112" t="n">
        <v>617371594.83</v>
      </c>
    </row>
    <row r="5087" customFormat="false" ht="15" hidden="false" customHeight="false" outlineLevel="0" collapsed="false">
      <c r="B5087" s="100" t="s">
        <v>1336</v>
      </c>
      <c r="C5087" s="112" t="n">
        <v>313180533.07</v>
      </c>
    </row>
    <row r="5088" customFormat="false" ht="15" hidden="false" customHeight="false" outlineLevel="0" collapsed="false">
      <c r="B5088" s="100" t="s">
        <v>1170</v>
      </c>
      <c r="C5088" s="112" t="n">
        <v>1079210125.69</v>
      </c>
    </row>
    <row r="5089" customFormat="false" ht="15" hidden="false" customHeight="false" outlineLevel="0" collapsed="false">
      <c r="B5089" s="100" t="s">
        <v>1337</v>
      </c>
      <c r="C5089" s="112" t="n">
        <v>3053392402.79</v>
      </c>
    </row>
    <row r="5090" customFormat="false" ht="15" hidden="false" customHeight="false" outlineLevel="0" collapsed="false">
      <c r="B5090" s="100" t="s">
        <v>1338</v>
      </c>
      <c r="C5090" s="112" t="n">
        <v>38166439.65</v>
      </c>
    </row>
    <row r="5091" customFormat="false" ht="15" hidden="false" customHeight="false" outlineLevel="0" collapsed="false">
      <c r="B5091" s="100" t="s">
        <v>1172</v>
      </c>
      <c r="C5091" s="112" t="n">
        <v>2049884776.5</v>
      </c>
    </row>
    <row r="5092" customFormat="false" ht="15" hidden="false" customHeight="false" outlineLevel="0" collapsed="false">
      <c r="B5092" s="100" t="s">
        <v>1173</v>
      </c>
      <c r="C5092" s="112" t="n">
        <v>1278525056.12</v>
      </c>
    </row>
    <row r="5093" customFormat="false" ht="15" hidden="false" customHeight="false" outlineLevel="0" collapsed="false">
      <c r="B5093" s="100" t="s">
        <v>1339</v>
      </c>
      <c r="C5093" s="112" t="n">
        <v>10544291.44</v>
      </c>
    </row>
    <row r="5094" customFormat="false" ht="15" hidden="false" customHeight="false" outlineLevel="0" collapsed="false">
      <c r="B5094" s="100" t="s">
        <v>1175</v>
      </c>
      <c r="C5094" s="112" t="n">
        <v>887334914.49</v>
      </c>
    </row>
    <row r="5095" customFormat="false" ht="15" hidden="false" customHeight="false" outlineLevel="0" collapsed="false">
      <c r="B5095" s="100" t="s">
        <v>1340</v>
      </c>
      <c r="C5095" s="112" t="n">
        <v>6841581.43</v>
      </c>
    </row>
    <row r="5096" customFormat="false" ht="15" hidden="false" customHeight="false" outlineLevel="0" collapsed="false">
      <c r="B5096" s="100" t="s">
        <v>1341</v>
      </c>
      <c r="C5096" s="112" t="n">
        <v>533333785.81</v>
      </c>
    </row>
    <row r="5097" customFormat="false" ht="15" hidden="false" customHeight="false" outlineLevel="0" collapsed="false">
      <c r="B5097" s="100" t="s">
        <v>1342</v>
      </c>
      <c r="C5097" s="112" t="n">
        <v>604274728.2</v>
      </c>
    </row>
    <row r="5098" customFormat="false" ht="15" hidden="false" customHeight="false" outlineLevel="0" collapsed="false">
      <c r="B5098" s="100" t="s">
        <v>1343</v>
      </c>
      <c r="C5098" s="112" t="n">
        <v>266933595.54</v>
      </c>
    </row>
    <row r="5099" customFormat="false" ht="15" hidden="false" customHeight="false" outlineLevel="0" collapsed="false">
      <c r="B5099" s="100" t="s">
        <v>1177</v>
      </c>
      <c r="C5099" s="112" t="n">
        <v>494007421.13</v>
      </c>
    </row>
    <row r="5100" customFormat="false" ht="15" hidden="false" customHeight="false" outlineLevel="0" collapsed="false">
      <c r="B5100" s="100" t="s">
        <v>1178</v>
      </c>
      <c r="C5100" s="112" t="n">
        <v>150668809.75</v>
      </c>
    </row>
    <row r="5101" customFormat="false" ht="15" hidden="false" customHeight="false" outlineLevel="0" collapsed="false">
      <c r="B5101" s="100" t="s">
        <v>1344</v>
      </c>
      <c r="C5101" s="112" t="n">
        <v>766142975.76</v>
      </c>
    </row>
    <row r="5102" customFormat="false" ht="15" hidden="false" customHeight="false" outlineLevel="0" collapsed="false">
      <c r="B5102" s="100" t="s">
        <v>1345</v>
      </c>
      <c r="C5102" s="112" t="n">
        <v>745825250.727</v>
      </c>
    </row>
    <row r="5103" customFormat="false" ht="15" hidden="false" customHeight="false" outlineLevel="0" collapsed="false">
      <c r="B5103" s="100" t="s">
        <v>1346</v>
      </c>
      <c r="C5103" s="112" t="n">
        <v>567429206.16</v>
      </c>
    </row>
    <row r="5104" customFormat="false" ht="15" hidden="false" customHeight="false" outlineLevel="0" collapsed="false">
      <c r="B5104" s="100" t="s">
        <v>1347</v>
      </c>
      <c r="C5104" s="112" t="n">
        <v>65249522.3</v>
      </c>
    </row>
    <row r="5105" customFormat="false" ht="15" hidden="false" customHeight="false" outlineLevel="0" collapsed="false">
      <c r="B5105" s="100" t="s">
        <v>1181</v>
      </c>
      <c r="C5105" s="112" t="n">
        <v>454017596.87</v>
      </c>
    </row>
    <row r="5106" customFormat="false" ht="15" hidden="false" customHeight="false" outlineLevel="0" collapsed="false">
      <c r="B5106" s="100" t="s">
        <v>1183</v>
      </c>
      <c r="C5106" s="112" t="n">
        <v>772790733.7</v>
      </c>
    </row>
    <row r="5107" customFormat="false" ht="15" hidden="false" customHeight="false" outlineLevel="0" collapsed="false">
      <c r="B5107" s="100" t="s">
        <v>1348</v>
      </c>
      <c r="C5107" s="112" t="n">
        <v>644127.23</v>
      </c>
    </row>
    <row r="5108" customFormat="false" ht="15" hidden="false" customHeight="false" outlineLevel="0" collapsed="false">
      <c r="B5108" s="100" t="s">
        <v>1184</v>
      </c>
      <c r="C5108" s="112" t="n">
        <v>448856100.49</v>
      </c>
    </row>
    <row r="5109" customFormat="false" ht="15" hidden="false" customHeight="false" outlineLevel="0" collapsed="false">
      <c r="B5109" s="100" t="s">
        <v>1349</v>
      </c>
      <c r="C5109" s="112" t="n">
        <v>237276062.84</v>
      </c>
    </row>
    <row r="5110" customFormat="false" ht="15" hidden="false" customHeight="false" outlineLevel="0" collapsed="false">
      <c r="B5110" s="100" t="s">
        <v>1350</v>
      </c>
      <c r="C5110" s="112" t="n">
        <v>677450435.96</v>
      </c>
    </row>
    <row r="5111" customFormat="false" ht="15" hidden="false" customHeight="false" outlineLevel="0" collapsed="false">
      <c r="B5111" s="100" t="s">
        <v>1351</v>
      </c>
      <c r="C5111" s="112" t="n">
        <v>282964245.77</v>
      </c>
    </row>
    <row r="5112" customFormat="false" ht="15" hidden="false" customHeight="false" outlineLevel="0" collapsed="false">
      <c r="B5112" s="100" t="s">
        <v>1189</v>
      </c>
      <c r="C5112" s="112" t="n">
        <v>103609112.63</v>
      </c>
    </row>
    <row r="5113" customFormat="false" ht="15" hidden="false" customHeight="false" outlineLevel="0" collapsed="false">
      <c r="B5113" s="100" t="s">
        <v>1352</v>
      </c>
      <c r="C5113" s="112" t="n">
        <v>107921019.08</v>
      </c>
    </row>
    <row r="5114" customFormat="false" ht="15" hidden="false" customHeight="false" outlineLevel="0" collapsed="false">
      <c r="B5114" s="100" t="s">
        <v>1353</v>
      </c>
      <c r="C5114" s="112" t="n">
        <v>17140083.69</v>
      </c>
    </row>
    <row r="5115" customFormat="false" ht="15" hidden="false" customHeight="false" outlineLevel="0" collapsed="false">
      <c r="B5115" s="100" t="s">
        <v>1191</v>
      </c>
      <c r="C5115" s="112" t="n">
        <v>476637197.72</v>
      </c>
    </row>
    <row r="5116" customFormat="false" ht="15" hidden="false" customHeight="false" outlineLevel="0" collapsed="false">
      <c r="B5116" s="100" t="s">
        <v>1354</v>
      </c>
      <c r="C5116" s="112" t="n">
        <v>81312733.75</v>
      </c>
    </row>
    <row r="5117" customFormat="false" ht="15" hidden="false" customHeight="false" outlineLevel="0" collapsed="false">
      <c r="B5117" s="100" t="s">
        <v>1355</v>
      </c>
      <c r="C5117" s="112" t="n">
        <v>396806879.72</v>
      </c>
    </row>
    <row r="5118" customFormat="false" ht="15" hidden="false" customHeight="false" outlineLevel="0" collapsed="false">
      <c r="B5118" s="100" t="s">
        <v>1193</v>
      </c>
      <c r="C5118" s="112" t="n">
        <v>93638249.8</v>
      </c>
    </row>
    <row r="5119" customFormat="false" ht="15" hidden="false" customHeight="false" outlineLevel="0" collapsed="false">
      <c r="B5119" s="100" t="s">
        <v>1356</v>
      </c>
      <c r="C5119" s="112" t="n">
        <v>1091461.22</v>
      </c>
    </row>
    <row r="5120" customFormat="false" ht="15" hidden="false" customHeight="false" outlineLevel="0" collapsed="false">
      <c r="B5120" s="100" t="s">
        <v>1195</v>
      </c>
      <c r="C5120" s="112" t="n">
        <v>575047128.31</v>
      </c>
    </row>
    <row r="5121" customFormat="false" ht="15" hidden="false" customHeight="false" outlineLevel="0" collapsed="false">
      <c r="B5121" s="100" t="s">
        <v>1196</v>
      </c>
      <c r="C5121" s="112" t="n">
        <v>166633133.33</v>
      </c>
    </row>
    <row r="5122" customFormat="false" ht="15" hidden="false" customHeight="false" outlineLevel="0" collapsed="false">
      <c r="B5122" s="100" t="s">
        <v>1357</v>
      </c>
      <c r="C5122" s="112" t="n">
        <v>5824243.37</v>
      </c>
    </row>
    <row r="5123" customFormat="false" ht="15" hidden="false" customHeight="false" outlineLevel="0" collapsed="false">
      <c r="B5123" s="100" t="s">
        <v>1358</v>
      </c>
      <c r="C5123" s="112" t="n">
        <v>609318581.62</v>
      </c>
    </row>
    <row r="5124" customFormat="false" ht="15" hidden="false" customHeight="false" outlineLevel="0" collapsed="false">
      <c r="B5124" s="100" t="s">
        <v>1359</v>
      </c>
      <c r="C5124" s="112" t="n">
        <v>22134245.88</v>
      </c>
    </row>
    <row r="5125" customFormat="false" ht="15" hidden="false" customHeight="false" outlineLevel="0" collapsed="false">
      <c r="B5125" s="100" t="s">
        <v>1360</v>
      </c>
      <c r="C5125" s="112" t="n">
        <v>636115000.99</v>
      </c>
    </row>
    <row r="5126" customFormat="false" ht="15" hidden="false" customHeight="false" outlineLevel="0" collapsed="false">
      <c r="B5126" s="100" t="s">
        <v>1361</v>
      </c>
      <c r="C5126" s="112" t="n">
        <v>36836828.87</v>
      </c>
    </row>
    <row r="5127" customFormat="false" ht="15" hidden="false" customHeight="false" outlineLevel="0" collapsed="false">
      <c r="B5127" s="100" t="s">
        <v>1199</v>
      </c>
      <c r="C5127" s="112" t="n">
        <v>644998540.67</v>
      </c>
    </row>
    <row r="5128" customFormat="false" ht="15" hidden="false" customHeight="false" outlineLevel="0" collapsed="false">
      <c r="B5128" s="100" t="s">
        <v>1201</v>
      </c>
      <c r="C5128" s="112" t="n">
        <v>215206660.21</v>
      </c>
    </row>
    <row r="5129" customFormat="false" ht="15" hidden="false" customHeight="false" outlineLevel="0" collapsed="false">
      <c r="B5129" s="100" t="s">
        <v>1362</v>
      </c>
      <c r="C5129" s="112" t="n">
        <v>27587282.28</v>
      </c>
    </row>
    <row r="5130" customFormat="false" ht="15" hidden="false" customHeight="false" outlineLevel="0" collapsed="false">
      <c r="B5130" s="100" t="s">
        <v>1363</v>
      </c>
      <c r="C5130" s="112" t="n">
        <v>50286057.85</v>
      </c>
    </row>
    <row r="5131" customFormat="false" ht="15" hidden="false" customHeight="false" outlineLevel="0" collapsed="false">
      <c r="B5131" s="100" t="s">
        <v>1202</v>
      </c>
      <c r="C5131" s="112" t="n">
        <v>374916557.88</v>
      </c>
    </row>
    <row r="5132" customFormat="false" ht="15" hidden="false" customHeight="false" outlineLevel="0" collapsed="false">
      <c r="B5132" s="100" t="s">
        <v>1203</v>
      </c>
      <c r="C5132" s="112" t="n">
        <v>967852093.69</v>
      </c>
    </row>
    <row r="5133" customFormat="false" ht="15" hidden="false" customHeight="false" outlineLevel="0" collapsed="false">
      <c r="B5133" s="100" t="s">
        <v>1364</v>
      </c>
      <c r="C5133" s="112" t="n">
        <v>42421226.19</v>
      </c>
    </row>
    <row r="5134" customFormat="false" ht="15" hidden="false" customHeight="false" outlineLevel="0" collapsed="false">
      <c r="B5134" s="100" t="s">
        <v>1205</v>
      </c>
      <c r="C5134" s="112" t="n">
        <v>519810880.57</v>
      </c>
    </row>
    <row r="5135" customFormat="false" ht="15" hidden="false" customHeight="false" outlineLevel="0" collapsed="false">
      <c r="B5135" s="100" t="s">
        <v>1365</v>
      </c>
      <c r="C5135" s="112" t="n">
        <v>1391531835.51</v>
      </c>
    </row>
    <row r="5136" customFormat="false" ht="15" hidden="false" customHeight="false" outlineLevel="0" collapsed="false">
      <c r="B5136" s="100" t="s">
        <v>1366</v>
      </c>
      <c r="C5136" s="112" t="n">
        <v>91811498.47</v>
      </c>
    </row>
    <row r="5137" customFormat="false" ht="15" hidden="false" customHeight="false" outlineLevel="0" collapsed="false">
      <c r="B5137" s="100" t="s">
        <v>1367</v>
      </c>
      <c r="C5137" s="112" t="n">
        <v>780155401.99</v>
      </c>
    </row>
    <row r="5138" customFormat="false" ht="15" hidden="false" customHeight="false" outlineLevel="0" collapsed="false">
      <c r="B5138" s="100" t="s">
        <v>1206</v>
      </c>
      <c r="C5138" s="112" t="n">
        <v>278294924.26</v>
      </c>
    </row>
    <row r="5139" customFormat="false" ht="15" hidden="false" customHeight="false" outlineLevel="0" collapsed="false">
      <c r="B5139" s="100" t="s">
        <v>1368</v>
      </c>
      <c r="C5139" s="112" t="n">
        <v>1298400392.54</v>
      </c>
    </row>
    <row r="5140" customFormat="false" ht="15" hidden="false" customHeight="false" outlineLevel="0" collapsed="false">
      <c r="B5140" s="100" t="s">
        <v>1369</v>
      </c>
      <c r="C5140" s="112" t="n">
        <v>51553674.6</v>
      </c>
    </row>
    <row r="5141" customFormat="false" ht="15" hidden="false" customHeight="false" outlineLevel="0" collapsed="false">
      <c r="B5141" s="100" t="s">
        <v>1370</v>
      </c>
      <c r="C5141" s="112" t="n">
        <v>675457175.41</v>
      </c>
    </row>
    <row r="5142" customFormat="false" ht="15" hidden="false" customHeight="false" outlineLevel="0" collapsed="false">
      <c r="B5142" s="100" t="s">
        <v>1209</v>
      </c>
      <c r="C5142" s="112" t="n">
        <v>330617166.07</v>
      </c>
    </row>
    <row r="5143" customFormat="false" ht="15" hidden="false" customHeight="false" outlineLevel="0" collapsed="false">
      <c r="B5143" s="100" t="s">
        <v>1211</v>
      </c>
      <c r="C5143" s="112" t="n">
        <v>782430800.25</v>
      </c>
    </row>
    <row r="5144" customFormat="false" ht="15" hidden="false" customHeight="false" outlineLevel="0" collapsed="false">
      <c r="B5144" s="100" t="s">
        <v>1371</v>
      </c>
      <c r="C5144" s="112" t="n">
        <v>45886937.83</v>
      </c>
    </row>
    <row r="5145" customFormat="false" ht="15" hidden="false" customHeight="false" outlineLevel="0" collapsed="false">
      <c r="B5145" s="100" t="s">
        <v>1213</v>
      </c>
      <c r="C5145" s="112" t="n">
        <v>508726204</v>
      </c>
    </row>
    <row r="5146" customFormat="false" ht="15" hidden="false" customHeight="false" outlineLevel="0" collapsed="false">
      <c r="B5146" s="100" t="s">
        <v>1372</v>
      </c>
      <c r="C5146" s="112" t="n">
        <v>353579894.11</v>
      </c>
    </row>
    <row r="5147" customFormat="false" ht="15" hidden="false" customHeight="false" outlineLevel="0" collapsed="false">
      <c r="B5147" s="100" t="s">
        <v>1373</v>
      </c>
      <c r="C5147" s="112" t="n">
        <v>1552059.17</v>
      </c>
    </row>
    <row r="5148" customFormat="false" ht="15" hidden="false" customHeight="false" outlineLevel="0" collapsed="false">
      <c r="B5148" s="100" t="s">
        <v>1374</v>
      </c>
      <c r="C5148" s="112" t="n">
        <v>382315049.45</v>
      </c>
    </row>
    <row r="5149" customFormat="false" ht="15" hidden="false" customHeight="false" outlineLevel="0" collapsed="false">
      <c r="B5149" s="100" t="s">
        <v>1375</v>
      </c>
      <c r="C5149" s="112" t="n">
        <v>1775747.33</v>
      </c>
    </row>
    <row r="5150" customFormat="false" ht="15" hidden="false" customHeight="false" outlineLevel="0" collapsed="false">
      <c r="B5150" s="100" t="s">
        <v>1376</v>
      </c>
      <c r="C5150" s="112" t="n">
        <v>560681614.8</v>
      </c>
    </row>
    <row r="5151" customFormat="false" ht="15" hidden="false" customHeight="false" outlineLevel="0" collapsed="false">
      <c r="B5151" s="100" t="s">
        <v>1218</v>
      </c>
      <c r="C5151" s="112" t="n">
        <v>190058910.54</v>
      </c>
    </row>
    <row r="5152" customFormat="false" ht="15" hidden="false" customHeight="false" outlineLevel="0" collapsed="false">
      <c r="B5152" s="100" t="s">
        <v>1220</v>
      </c>
      <c r="C5152" s="112" t="n">
        <v>1706944513.99</v>
      </c>
    </row>
    <row r="5153" customFormat="false" ht="15" hidden="false" customHeight="false" outlineLevel="0" collapsed="false">
      <c r="B5153" s="100" t="s">
        <v>1222</v>
      </c>
      <c r="C5153" s="112" t="n">
        <v>17392304.34</v>
      </c>
    </row>
    <row r="5154" customFormat="false" ht="15" hidden="false" customHeight="false" outlineLevel="0" collapsed="false">
      <c r="B5154" s="100" t="s">
        <v>1377</v>
      </c>
      <c r="C5154" s="112" t="n">
        <v>321678011.99</v>
      </c>
    </row>
    <row r="5155" customFormat="false" ht="15" hidden="false" customHeight="false" outlineLevel="0" collapsed="false">
      <c r="B5155" s="100" t="s">
        <v>1378</v>
      </c>
      <c r="C5155" s="112" t="n">
        <v>2874115320.86</v>
      </c>
    </row>
    <row r="5156" customFormat="false" ht="15" hidden="false" customHeight="false" outlineLevel="0" collapsed="false">
      <c r="B5156" s="100" t="s">
        <v>1226</v>
      </c>
      <c r="C5156" s="112" t="n">
        <v>836151544.44</v>
      </c>
    </row>
    <row r="5157" customFormat="false" ht="15" hidden="false" customHeight="false" outlineLevel="0" collapsed="false">
      <c r="B5157" s="100" t="s">
        <v>1379</v>
      </c>
      <c r="C5157" s="112" t="n">
        <v>573344770.63</v>
      </c>
    </row>
    <row r="5158" customFormat="false" ht="15" hidden="false" customHeight="false" outlineLevel="0" collapsed="false">
      <c r="B5158" s="100" t="s">
        <v>1380</v>
      </c>
      <c r="C5158" s="112" t="n">
        <v>1456288459.66</v>
      </c>
    </row>
    <row r="5159" customFormat="false" ht="15" hidden="false" customHeight="false" outlineLevel="0" collapsed="false">
      <c r="B5159" s="100" t="s">
        <v>1381</v>
      </c>
      <c r="C5159" s="112" t="n">
        <v>25464743.17</v>
      </c>
    </row>
    <row r="5160" customFormat="false" ht="15" hidden="false" customHeight="false" outlineLevel="0" collapsed="false">
      <c r="B5160" s="100" t="s">
        <v>1228</v>
      </c>
      <c r="C5160" s="112" t="n">
        <v>1164583244.38</v>
      </c>
    </row>
    <row r="5161" customFormat="false" ht="15" hidden="false" customHeight="false" outlineLevel="0" collapsed="false">
      <c r="B5161" s="100" t="s">
        <v>1382</v>
      </c>
      <c r="C5161" s="112" t="n">
        <v>11633467.21</v>
      </c>
    </row>
    <row r="5162" customFormat="false" ht="15" hidden="false" customHeight="false" outlineLevel="0" collapsed="false">
      <c r="B5162" s="100" t="s">
        <v>1383</v>
      </c>
      <c r="C5162" s="112" t="n">
        <v>519626560.54</v>
      </c>
    </row>
    <row r="5163" customFormat="false" ht="15" hidden="false" customHeight="false" outlineLevel="0" collapsed="false">
      <c r="B5163" s="100" t="s">
        <v>1384</v>
      </c>
      <c r="C5163" s="112" t="n">
        <v>148728477.15</v>
      </c>
    </row>
    <row r="5164" customFormat="false" ht="15" hidden="false" customHeight="false" outlineLevel="0" collapsed="false">
      <c r="B5164" s="100" t="s">
        <v>1385</v>
      </c>
      <c r="C5164" s="112" t="n">
        <v>2992268671</v>
      </c>
    </row>
    <row r="5165" customFormat="false" ht="15" hidden="false" customHeight="false" outlineLevel="0" collapsed="false">
      <c r="B5165" s="100" t="s">
        <v>1386</v>
      </c>
      <c r="C5165" s="112" t="n">
        <v>158712411.93</v>
      </c>
    </row>
    <row r="5166" customFormat="false" ht="15" hidden="false" customHeight="false" outlineLevel="0" collapsed="false">
      <c r="B5166" s="100" t="s">
        <v>1232</v>
      </c>
      <c r="C5166" s="112" t="n">
        <v>80245508.85</v>
      </c>
    </row>
    <row r="5167" customFormat="false" ht="15" hidden="false" customHeight="false" outlineLevel="0" collapsed="false">
      <c r="B5167" s="100" t="s">
        <v>1387</v>
      </c>
      <c r="C5167" s="112" t="n">
        <v>21664223.44</v>
      </c>
    </row>
    <row r="5168" customFormat="false" ht="15" hidden="false" customHeight="false" outlineLevel="0" collapsed="false">
      <c r="B5168" s="100" t="s">
        <v>1388</v>
      </c>
      <c r="C5168" s="112" t="n">
        <v>610258401.47</v>
      </c>
    </row>
    <row r="5169" customFormat="false" ht="15" hidden="false" customHeight="false" outlineLevel="0" collapsed="false">
      <c r="B5169" s="100" t="s">
        <v>1389</v>
      </c>
      <c r="C5169" s="112" t="n">
        <v>470516.81</v>
      </c>
    </row>
    <row r="5170" customFormat="false" ht="15" hidden="false" customHeight="false" outlineLevel="0" collapsed="false">
      <c r="B5170" s="100" t="s">
        <v>1390</v>
      </c>
      <c r="C5170" s="112" t="n">
        <v>764170.25</v>
      </c>
    </row>
    <row r="5171" customFormat="false" ht="15" hidden="false" customHeight="false" outlineLevel="0" collapsed="false">
      <c r="B5171" s="100" t="s">
        <v>1391</v>
      </c>
      <c r="C5171" s="112" t="n">
        <v>42982562.94</v>
      </c>
    </row>
    <row r="5172" customFormat="false" ht="15" hidden="false" customHeight="false" outlineLevel="0" collapsed="false">
      <c r="B5172" s="100" t="s">
        <v>1392</v>
      </c>
      <c r="C5172" s="112" t="n">
        <v>87855555.13</v>
      </c>
    </row>
    <row r="5173" customFormat="false" ht="15" hidden="false" customHeight="false" outlineLevel="0" collapsed="false">
      <c r="B5173" s="100" t="s">
        <v>1234</v>
      </c>
      <c r="C5173" s="112" t="n">
        <v>942727280.2</v>
      </c>
    </row>
    <row r="5174" customFormat="false" ht="15" hidden="false" customHeight="false" outlineLevel="0" collapsed="false">
      <c r="B5174" s="100" t="s">
        <v>1393</v>
      </c>
      <c r="C5174" s="112" t="n">
        <v>1227512522.67</v>
      </c>
    </row>
    <row r="5175" customFormat="false" ht="15" hidden="false" customHeight="false" outlineLevel="0" collapsed="false">
      <c r="B5175" s="100" t="s">
        <v>1235</v>
      </c>
      <c r="C5175" s="112" t="n">
        <v>485759547.13</v>
      </c>
    </row>
    <row r="5176" customFormat="false" ht="15" hidden="false" customHeight="false" outlineLevel="0" collapsed="false">
      <c r="B5176" s="100" t="s">
        <v>1394</v>
      </c>
      <c r="C5176" s="112" t="n">
        <v>91119617.22</v>
      </c>
    </row>
    <row r="5177" customFormat="false" ht="15" hidden="false" customHeight="false" outlineLevel="0" collapsed="false">
      <c r="B5177" s="100" t="s">
        <v>1395</v>
      </c>
      <c r="C5177" s="112" t="n">
        <v>414838807.75</v>
      </c>
    </row>
    <row r="5178" customFormat="false" ht="15" hidden="false" customHeight="false" outlineLevel="0" collapsed="false">
      <c r="B5178" s="100" t="s">
        <v>1237</v>
      </c>
      <c r="C5178" s="112" t="n">
        <v>16885181.36</v>
      </c>
    </row>
    <row r="5179" customFormat="false" ht="15" hidden="false" customHeight="false" outlineLevel="0" collapsed="false">
      <c r="B5179" s="100" t="s">
        <v>1239</v>
      </c>
      <c r="C5179" s="112" t="n">
        <v>153866137.67</v>
      </c>
    </row>
    <row r="5180" customFormat="false" ht="15" hidden="false" customHeight="false" outlineLevel="0" collapsed="false">
      <c r="B5180" s="100" t="s">
        <v>1396</v>
      </c>
      <c r="C5180" s="112" t="n">
        <v>57761775.46</v>
      </c>
    </row>
    <row r="5181" customFormat="false" ht="15" hidden="false" customHeight="false" outlineLevel="0" collapsed="false">
      <c r="B5181" s="100" t="s">
        <v>1240</v>
      </c>
      <c r="C5181" s="112" t="n">
        <v>561714233.46</v>
      </c>
    </row>
    <row r="5182" customFormat="false" ht="15" hidden="false" customHeight="false" outlineLevel="0" collapsed="false">
      <c r="B5182" s="100" t="s">
        <v>1243</v>
      </c>
      <c r="C5182" s="112" t="n">
        <v>410113155.3</v>
      </c>
    </row>
    <row r="5183" customFormat="false" ht="15" hidden="false" customHeight="false" outlineLevel="0" collapsed="false">
      <c r="B5183" s="100" t="s">
        <v>1397</v>
      </c>
      <c r="C5183" s="112" t="n">
        <v>38910092.52</v>
      </c>
    </row>
    <row r="5184" customFormat="false" ht="15" hidden="false" customHeight="false" outlineLevel="0" collapsed="false">
      <c r="B5184" s="100" t="s">
        <v>1398</v>
      </c>
      <c r="C5184" s="112" t="n">
        <v>191159775.7</v>
      </c>
    </row>
    <row r="5185" customFormat="false" ht="15" hidden="false" customHeight="false" outlineLevel="0" collapsed="false">
      <c r="B5185" s="100" t="s">
        <v>1399</v>
      </c>
      <c r="C5185" s="112" t="n">
        <v>764775555.87</v>
      </c>
    </row>
    <row r="5186" customFormat="false" ht="15" hidden="false" customHeight="false" outlineLevel="0" collapsed="false">
      <c r="B5186" s="100" t="s">
        <v>1400</v>
      </c>
      <c r="C5186" s="112" t="n">
        <v>141831605.98</v>
      </c>
    </row>
    <row r="5187" customFormat="false" ht="15" hidden="false" customHeight="false" outlineLevel="0" collapsed="false">
      <c r="B5187" s="100" t="s">
        <v>1401</v>
      </c>
      <c r="C5187" s="112" t="n">
        <v>148031927.5</v>
      </c>
    </row>
    <row r="5188" customFormat="false" ht="15" hidden="false" customHeight="false" outlineLevel="0" collapsed="false">
      <c r="B5188" s="100" t="s">
        <v>1244</v>
      </c>
      <c r="C5188" s="112" t="n">
        <v>340782153.43</v>
      </c>
    </row>
    <row r="5189" customFormat="false" ht="15" hidden="false" customHeight="false" outlineLevel="0" collapsed="false">
      <c r="B5189" s="100" t="s">
        <v>1402</v>
      </c>
      <c r="C5189" s="112" t="n">
        <v>66134746.91</v>
      </c>
    </row>
    <row r="5190" customFormat="false" ht="15" hidden="false" customHeight="false" outlineLevel="0" collapsed="false">
      <c r="B5190" s="100" t="s">
        <v>1403</v>
      </c>
      <c r="C5190" s="112" t="n">
        <v>3145424967.22</v>
      </c>
    </row>
    <row r="5191" customFormat="false" ht="15" hidden="false" customHeight="false" outlineLevel="0" collapsed="false">
      <c r="B5191" s="100" t="s">
        <v>1404</v>
      </c>
      <c r="C5191" s="112" t="n">
        <v>4892664.39</v>
      </c>
    </row>
    <row r="5192" customFormat="false" ht="15" hidden="false" customHeight="false" outlineLevel="0" collapsed="false">
      <c r="B5192" s="100" t="s">
        <v>1405</v>
      </c>
      <c r="C5192" s="112" t="n">
        <v>1337465349.85</v>
      </c>
    </row>
    <row r="5193" customFormat="false" ht="15" hidden="false" customHeight="false" outlineLevel="0" collapsed="false">
      <c r="B5193" s="100" t="s">
        <v>1406</v>
      </c>
      <c r="C5193" s="112" t="n">
        <v>104346455.04</v>
      </c>
    </row>
    <row r="5194" customFormat="false" ht="15" hidden="false" customHeight="false" outlineLevel="0" collapsed="false">
      <c r="B5194" s="100" t="s">
        <v>1245</v>
      </c>
      <c r="C5194" s="112" t="n">
        <v>605356638.72</v>
      </c>
    </row>
    <row r="5195" customFormat="false" ht="15" hidden="false" customHeight="false" outlineLevel="0" collapsed="false">
      <c r="B5195" s="100" t="s">
        <v>1246</v>
      </c>
      <c r="C5195" s="112" t="n">
        <v>650192932.03</v>
      </c>
    </row>
    <row r="5196" customFormat="false" ht="15" hidden="false" customHeight="false" outlineLevel="0" collapsed="false">
      <c r="B5196" s="100" t="s">
        <v>1407</v>
      </c>
      <c r="C5196" s="112" t="n">
        <v>872712.34</v>
      </c>
    </row>
    <row r="5197" customFormat="false" ht="15" hidden="false" customHeight="false" outlineLevel="0" collapsed="false">
      <c r="B5197" s="100" t="s">
        <v>1248</v>
      </c>
      <c r="C5197" s="112" t="n">
        <v>1581765812.84</v>
      </c>
    </row>
    <row r="5198" customFormat="false" ht="15" hidden="false" customHeight="false" outlineLevel="0" collapsed="false">
      <c r="B5198" s="100" t="s">
        <v>1408</v>
      </c>
      <c r="C5198" s="112" t="n">
        <v>585666439.71</v>
      </c>
    </row>
    <row r="5199" customFormat="false" ht="15" hidden="false" customHeight="false" outlineLevel="0" collapsed="false">
      <c r="B5199" s="100" t="s">
        <v>1250</v>
      </c>
      <c r="C5199" s="112" t="n">
        <v>215869252.44</v>
      </c>
    </row>
    <row r="5200" customFormat="false" ht="15" hidden="false" customHeight="false" outlineLevel="0" collapsed="false">
      <c r="B5200" s="100" t="s">
        <v>1409</v>
      </c>
      <c r="C5200" s="112" t="n">
        <v>133834647.05</v>
      </c>
    </row>
    <row r="5201" customFormat="false" ht="15" hidden="false" customHeight="false" outlineLevel="0" collapsed="false">
      <c r="B5201" s="100" t="s">
        <v>1410</v>
      </c>
      <c r="C5201" s="112" t="n">
        <v>2273419.68</v>
      </c>
    </row>
    <row r="5202" customFormat="false" ht="15" hidden="false" customHeight="false" outlineLevel="0" collapsed="false">
      <c r="B5202" s="100" t="s">
        <v>1411</v>
      </c>
      <c r="C5202" s="112" t="n">
        <v>90020931.62</v>
      </c>
    </row>
    <row r="5203" customFormat="false" ht="15" hidden="false" customHeight="false" outlineLevel="0" collapsed="false">
      <c r="B5203" s="100" t="s">
        <v>1252</v>
      </c>
      <c r="C5203" s="112" t="n">
        <v>293948322.03</v>
      </c>
    </row>
    <row r="5204" customFormat="false" ht="15" hidden="false" customHeight="false" outlineLevel="0" collapsed="false">
      <c r="B5204" s="100" t="s">
        <v>1412</v>
      </c>
      <c r="C5204" s="112" t="n">
        <v>801765739.37</v>
      </c>
    </row>
    <row r="5205" customFormat="false" ht="15" hidden="false" customHeight="false" outlineLevel="0" collapsed="false">
      <c r="B5205" s="100" t="s">
        <v>1413</v>
      </c>
      <c r="C5205" s="112" t="n">
        <v>6512675.51</v>
      </c>
    </row>
    <row r="5206" customFormat="false" ht="15" hidden="false" customHeight="false" outlineLevel="0" collapsed="false">
      <c r="B5206" s="100" t="s">
        <v>1414</v>
      </c>
      <c r="C5206" s="112" t="n">
        <v>973472139.58</v>
      </c>
    </row>
    <row r="5207" customFormat="false" ht="15" hidden="false" customHeight="false" outlineLevel="0" collapsed="false">
      <c r="B5207" s="100" t="s">
        <v>1415</v>
      </c>
      <c r="C5207" s="112" t="n">
        <v>218738633.93</v>
      </c>
    </row>
    <row r="5208" customFormat="false" ht="15" hidden="false" customHeight="false" outlineLevel="0" collapsed="false">
      <c r="B5208" s="100" t="s">
        <v>1416</v>
      </c>
      <c r="C5208" s="112" t="n">
        <v>3272462.63</v>
      </c>
    </row>
    <row r="5209" customFormat="false" ht="15" hidden="false" customHeight="false" outlineLevel="0" collapsed="false">
      <c r="B5209" s="100" t="s">
        <v>1255</v>
      </c>
      <c r="C5209" s="112" t="n">
        <v>612817156.91</v>
      </c>
    </row>
    <row r="5210" customFormat="false" ht="15" hidden="false" customHeight="false" outlineLevel="0" collapsed="false">
      <c r="B5210" s="100" t="s">
        <v>1417</v>
      </c>
      <c r="C5210" s="112" t="n">
        <v>90373661.26</v>
      </c>
    </row>
    <row r="5211" customFormat="false" ht="15" hidden="false" customHeight="false" outlineLevel="0" collapsed="false">
      <c r="B5211" s="100" t="s">
        <v>1256</v>
      </c>
      <c r="C5211" s="112" t="n">
        <v>254821484.47</v>
      </c>
    </row>
    <row r="5212" customFormat="false" ht="15" hidden="false" customHeight="false" outlineLevel="0" collapsed="false">
      <c r="B5212" s="100" t="s">
        <v>1418</v>
      </c>
      <c r="C5212" s="112" t="n">
        <v>24533104.46</v>
      </c>
    </row>
    <row r="5213" customFormat="false" ht="15" hidden="false" customHeight="false" outlineLevel="0" collapsed="false">
      <c r="B5213" s="100" t="s">
        <v>1257</v>
      </c>
      <c r="C5213" s="112" t="n">
        <v>423164356.56</v>
      </c>
    </row>
    <row r="5214" customFormat="false" ht="15" hidden="false" customHeight="false" outlineLevel="0" collapsed="false">
      <c r="B5214" s="100" t="s">
        <v>1419</v>
      </c>
      <c r="C5214" s="112" t="n">
        <v>75866552.48</v>
      </c>
    </row>
    <row r="5215" customFormat="false" ht="15" hidden="false" customHeight="false" outlineLevel="0" collapsed="false">
      <c r="B5215" s="100" t="s">
        <v>1420</v>
      </c>
      <c r="C5215" s="112" t="n">
        <v>1372252182.53</v>
      </c>
    </row>
    <row r="5216" customFormat="false" ht="15" hidden="false" customHeight="false" outlineLevel="0" collapsed="false">
      <c r="B5216" s="100" t="s">
        <v>1259</v>
      </c>
      <c r="C5216" s="112" t="n">
        <v>117872930.25</v>
      </c>
    </row>
    <row r="5217" customFormat="false" ht="15" hidden="false" customHeight="false" outlineLevel="0" collapsed="false">
      <c r="B5217" s="100" t="s">
        <v>1421</v>
      </c>
      <c r="C5217" s="112" t="n">
        <v>957383.74</v>
      </c>
    </row>
    <row r="5218" customFormat="false" ht="15" hidden="false" customHeight="false" outlineLevel="0" collapsed="false">
      <c r="B5218" s="100" t="s">
        <v>1261</v>
      </c>
      <c r="C5218" s="112" t="n">
        <v>745687118.3</v>
      </c>
    </row>
    <row r="5219" customFormat="false" ht="15" hidden="false" customHeight="false" outlineLevel="0" collapsed="false">
      <c r="B5219" s="100" t="s">
        <v>1422</v>
      </c>
      <c r="C5219" s="112" t="n">
        <v>5559030.02</v>
      </c>
    </row>
    <row r="5220" customFormat="false" ht="15" hidden="false" customHeight="false" outlineLevel="0" collapsed="false">
      <c r="B5220" s="100" t="s">
        <v>1423</v>
      </c>
      <c r="C5220" s="112" t="n">
        <v>879709600.97</v>
      </c>
    </row>
    <row r="5221" customFormat="false" ht="15" hidden="false" customHeight="false" outlineLevel="0" collapsed="false">
      <c r="B5221" s="100" t="s">
        <v>1424</v>
      </c>
      <c r="C5221" s="112" t="n">
        <v>1118495.92</v>
      </c>
    </row>
    <row r="5222" customFormat="false" ht="15" hidden="false" customHeight="false" outlineLevel="0" collapsed="false">
      <c r="B5222" s="100" t="s">
        <v>1262</v>
      </c>
      <c r="C5222" s="112" t="n">
        <v>417188879.41</v>
      </c>
    </row>
    <row r="5223" customFormat="false" ht="15" hidden="false" customHeight="false" outlineLevel="0" collapsed="false">
      <c r="B5223" s="100" t="s">
        <v>1263</v>
      </c>
      <c r="C5223" s="112" t="n">
        <v>55678586.42</v>
      </c>
    </row>
    <row r="5224" customFormat="false" ht="15" hidden="false" customHeight="false" outlineLevel="0" collapsed="false">
      <c r="B5224" s="100" t="s">
        <v>1264</v>
      </c>
      <c r="C5224" s="112" t="n">
        <v>360803105.55</v>
      </c>
    </row>
    <row r="5225" customFormat="false" ht="15" hidden="false" customHeight="false" outlineLevel="0" collapsed="false">
      <c r="B5225" s="100" t="s">
        <v>1425</v>
      </c>
      <c r="C5225" s="112" t="n">
        <v>7672668.52</v>
      </c>
    </row>
    <row r="5226" customFormat="false" ht="15" hidden="false" customHeight="false" outlineLevel="0" collapsed="false">
      <c r="B5226" s="100" t="s">
        <v>1426</v>
      </c>
      <c r="C5226" s="112" t="n">
        <v>109045072</v>
      </c>
    </row>
    <row r="5227" customFormat="false" ht="15" hidden="false" customHeight="false" outlineLevel="0" collapsed="false">
      <c r="B5227" s="100" t="s">
        <v>1266</v>
      </c>
      <c r="C5227" s="112" t="n">
        <v>22369184.15</v>
      </c>
    </row>
    <row r="5228" customFormat="false" ht="15" hidden="false" customHeight="false" outlineLevel="0" collapsed="false">
      <c r="B5228" s="100" t="s">
        <v>1427</v>
      </c>
      <c r="C5228" s="112" t="n">
        <v>32250022.56</v>
      </c>
    </row>
    <row r="5229" customFormat="false" ht="15" hidden="false" customHeight="false" outlineLevel="0" collapsed="false">
      <c r="B5229" s="100" t="s">
        <v>1428</v>
      </c>
      <c r="C5229" s="112" t="n">
        <v>17324088.22</v>
      </c>
    </row>
    <row r="5230" customFormat="false" ht="15" hidden="false" customHeight="false" outlineLevel="0" collapsed="false">
      <c r="B5230" s="100" t="s">
        <v>1269</v>
      </c>
      <c r="C5230" s="112" t="n">
        <v>393706077.94</v>
      </c>
    </row>
    <row r="5231" customFormat="false" ht="15" hidden="false" customHeight="false" outlineLevel="0" collapsed="false">
      <c r="B5231" s="100" t="s">
        <v>1429</v>
      </c>
      <c r="C5231" s="112" t="n">
        <v>6442296.48</v>
      </c>
    </row>
    <row r="5232" customFormat="false" ht="15" hidden="false" customHeight="false" outlineLevel="0" collapsed="false">
      <c r="B5232" s="100" t="s">
        <v>1271</v>
      </c>
      <c r="C5232" s="112" t="n">
        <v>511517668.58</v>
      </c>
    </row>
    <row r="5233" customFormat="false" ht="15" hidden="false" customHeight="false" outlineLevel="0" collapsed="false">
      <c r="B5233" s="100" t="s">
        <v>1430</v>
      </c>
      <c r="C5233" s="112" t="n">
        <v>1120989.09</v>
      </c>
    </row>
    <row r="5234" customFormat="false" ht="15" hidden="false" customHeight="false" outlineLevel="0" collapsed="false">
      <c r="B5234" s="100" t="s">
        <v>1273</v>
      </c>
      <c r="C5234" s="112" t="n">
        <v>432506031.52</v>
      </c>
    </row>
    <row r="5235" customFormat="false" ht="15" hidden="false" customHeight="false" outlineLevel="0" collapsed="false">
      <c r="B5235" s="100" t="s">
        <v>1431</v>
      </c>
      <c r="C5235" s="112" t="n">
        <v>1362785751.34</v>
      </c>
    </row>
    <row r="5236" customFormat="false" ht="15" hidden="false" customHeight="false" outlineLevel="0" collapsed="false">
      <c r="B5236" s="100" t="s">
        <v>1432</v>
      </c>
      <c r="C5236" s="112" t="n">
        <v>34638244.42</v>
      </c>
    </row>
    <row r="5237" customFormat="false" ht="15" hidden="false" customHeight="false" outlineLevel="0" collapsed="false">
      <c r="B5237" s="100" t="s">
        <v>1433</v>
      </c>
      <c r="C5237" s="112" t="n">
        <v>4847684.44</v>
      </c>
    </row>
    <row r="5238" customFormat="false" ht="15" hidden="false" customHeight="false" outlineLevel="0" collapsed="false">
      <c r="B5238" s="100" t="s">
        <v>1434</v>
      </c>
      <c r="C5238" s="112" t="n">
        <v>657632475.34</v>
      </c>
    </row>
    <row r="5239" customFormat="false" ht="15" hidden="false" customHeight="false" outlineLevel="0" collapsed="false">
      <c r="B5239" s="100" t="s">
        <v>1435</v>
      </c>
      <c r="C5239" s="112" t="n">
        <v>118617863.75</v>
      </c>
    </row>
    <row r="5240" customFormat="false" ht="15" hidden="false" customHeight="false" outlineLevel="0" collapsed="false">
      <c r="B5240" s="100" t="s">
        <v>1279</v>
      </c>
      <c r="C5240" s="112" t="n">
        <v>36281663.99</v>
      </c>
    </row>
    <row r="5241" customFormat="false" ht="15" hidden="false" customHeight="false" outlineLevel="0" collapsed="false">
      <c r="B5241" s="100" t="s">
        <v>1280</v>
      </c>
      <c r="C5241" s="112" t="n">
        <v>167751868.7</v>
      </c>
    </row>
    <row r="5242" customFormat="false" ht="15" hidden="false" customHeight="false" outlineLevel="0" collapsed="false">
      <c r="B5242" s="100" t="s">
        <v>1436</v>
      </c>
      <c r="C5242" s="112" t="n">
        <v>96240171.29</v>
      </c>
    </row>
    <row r="5243" customFormat="false" ht="15" hidden="false" customHeight="false" outlineLevel="0" collapsed="false">
      <c r="B5243" s="100" t="s">
        <v>1282</v>
      </c>
      <c r="C5243" s="112" t="n">
        <v>143160855.41</v>
      </c>
    </row>
    <row r="5244" customFormat="false" ht="15" hidden="false" customHeight="false" outlineLevel="0" collapsed="false">
      <c r="B5244" s="100" t="s">
        <v>1283</v>
      </c>
      <c r="C5244" s="112" t="n">
        <v>421918553.04</v>
      </c>
    </row>
    <row r="5245" customFormat="false" ht="15" hidden="false" customHeight="false" outlineLevel="0" collapsed="false">
      <c r="B5245" s="100" t="s">
        <v>1285</v>
      </c>
      <c r="C5245" s="112" t="n">
        <v>247376102.59</v>
      </c>
    </row>
    <row r="5246" customFormat="false" ht="15" hidden="false" customHeight="false" outlineLevel="0" collapsed="false">
      <c r="B5246" s="100" t="s">
        <v>1437</v>
      </c>
      <c r="C5246" s="112" t="n">
        <v>4210868.49</v>
      </c>
    </row>
    <row r="5247" customFormat="false" ht="15" hidden="false" customHeight="false" outlineLevel="0" collapsed="false">
      <c r="B5247" s="100" t="s">
        <v>1438</v>
      </c>
      <c r="C5247" s="112" t="n">
        <v>261557382</v>
      </c>
    </row>
    <row r="5248" customFormat="false" ht="15" hidden="false" customHeight="false" outlineLevel="0" collapsed="false">
      <c r="B5248" s="100" t="s">
        <v>1439</v>
      </c>
      <c r="C5248" s="112" t="n">
        <v>30778376.6</v>
      </c>
    </row>
    <row r="5249" customFormat="false" ht="15" hidden="false" customHeight="false" outlineLevel="0" collapsed="false">
      <c r="B5249" s="100" t="s">
        <v>1440</v>
      </c>
      <c r="C5249" s="112" t="n">
        <v>11821673.87</v>
      </c>
    </row>
    <row r="5250" customFormat="false" ht="15" hidden="false" customHeight="false" outlineLevel="0" collapsed="false">
      <c r="B5250" s="100" t="s">
        <v>1288</v>
      </c>
      <c r="C5250" s="112" t="n">
        <v>206111867.02</v>
      </c>
    </row>
    <row r="5251" customFormat="false" ht="15" hidden="false" customHeight="false" outlineLevel="0" collapsed="false">
      <c r="B5251" s="100" t="s">
        <v>1441</v>
      </c>
      <c r="C5251" s="112" t="n">
        <v>805771628.09</v>
      </c>
    </row>
    <row r="5252" customFormat="false" ht="15" hidden="false" customHeight="false" outlineLevel="0" collapsed="false">
      <c r="B5252" s="100" t="s">
        <v>1291</v>
      </c>
      <c r="C5252" s="112" t="n">
        <v>345204938.15</v>
      </c>
    </row>
    <row r="5253" customFormat="false" ht="15" hidden="false" customHeight="false" outlineLevel="0" collapsed="false">
      <c r="B5253" s="100" t="s">
        <v>1294</v>
      </c>
      <c r="C5253" s="112" t="n">
        <v>222330853.95</v>
      </c>
    </row>
    <row r="5254" customFormat="false" ht="15" hidden="false" customHeight="false" outlineLevel="0" collapsed="false">
      <c r="B5254" s="100" t="s">
        <v>1442</v>
      </c>
      <c r="C5254" s="112" t="n">
        <v>108833033.86</v>
      </c>
    </row>
    <row r="5255" customFormat="false" ht="15" hidden="false" customHeight="false" outlineLevel="0" collapsed="false">
      <c r="B5255" s="100" t="s">
        <v>1296</v>
      </c>
      <c r="C5255" s="112" t="n">
        <v>294007200.77</v>
      </c>
    </row>
    <row r="5256" customFormat="false" ht="15" hidden="false" customHeight="false" outlineLevel="0" collapsed="false">
      <c r="B5256" s="100" t="s">
        <v>1443</v>
      </c>
      <c r="C5256" s="112" t="n">
        <v>515937567.23</v>
      </c>
    </row>
    <row r="5257" customFormat="false" ht="15" hidden="false" customHeight="false" outlineLevel="0" collapsed="false">
      <c r="B5257" s="100" t="s">
        <v>1444</v>
      </c>
      <c r="C5257" s="112" t="n">
        <v>231562424.68</v>
      </c>
    </row>
    <row r="5258" customFormat="false" ht="15" hidden="false" customHeight="false" outlineLevel="0" collapsed="false">
      <c r="B5258" s="100" t="s">
        <v>1445</v>
      </c>
      <c r="C5258" s="112" t="n">
        <v>657459760.01</v>
      </c>
    </row>
    <row r="5259" customFormat="false" ht="15" hidden="false" customHeight="false" outlineLevel="0" collapsed="false">
      <c r="B5259" s="100" t="s">
        <v>1299</v>
      </c>
      <c r="C5259" s="112" t="n">
        <v>1570077055.51</v>
      </c>
    </row>
    <row r="5260" customFormat="false" ht="15" hidden="false" customHeight="false" outlineLevel="0" collapsed="false">
      <c r="B5260" s="100" t="s">
        <v>1301</v>
      </c>
      <c r="C5260" s="112" t="n">
        <v>405568342.1</v>
      </c>
    </row>
    <row r="5261" customFormat="false" ht="15" hidden="false" customHeight="false" outlineLevel="0" collapsed="false">
      <c r="B5261" s="100" t="s">
        <v>1446</v>
      </c>
      <c r="C5261" s="112" t="n">
        <v>42996390.14</v>
      </c>
    </row>
    <row r="5262" customFormat="false" ht="15" hidden="false" customHeight="false" outlineLevel="0" collapsed="false">
      <c r="B5262" s="100" t="s">
        <v>1447</v>
      </c>
      <c r="C5262" s="112" t="n">
        <v>681771224.3</v>
      </c>
    </row>
    <row r="5263" customFormat="false" ht="15" hidden="false" customHeight="false" outlineLevel="0" collapsed="false">
      <c r="B5263" s="100" t="s">
        <v>1448</v>
      </c>
      <c r="C5263" s="112" t="n">
        <v>96799697.08</v>
      </c>
    </row>
    <row r="5264" customFormat="false" ht="15" hidden="false" customHeight="false" outlineLevel="0" collapsed="false">
      <c r="B5264" s="100" t="s">
        <v>1449</v>
      </c>
      <c r="C5264" s="112" t="n">
        <v>742379820.38</v>
      </c>
    </row>
    <row r="5265" customFormat="false" ht="15" hidden="false" customHeight="false" outlineLevel="0" collapsed="false">
      <c r="B5265" s="100" t="s">
        <v>1303</v>
      </c>
      <c r="C5265" s="112" t="n">
        <v>2582392070.03</v>
      </c>
    </row>
    <row r="5266" customFormat="false" ht="15" hidden="false" customHeight="false" outlineLevel="0" collapsed="false">
      <c r="B5266" s="100" t="s">
        <v>1305</v>
      </c>
      <c r="C5266" s="112" t="n">
        <v>652530850.54</v>
      </c>
    </row>
    <row r="5267" customFormat="false" ht="15" hidden="false" customHeight="false" outlineLevel="0" collapsed="false">
      <c r="B5267" s="100" t="s">
        <v>1450</v>
      </c>
      <c r="C5267" s="112" t="n">
        <v>11209279.25</v>
      </c>
    </row>
    <row r="5268" customFormat="false" ht="15" hidden="false" customHeight="false" outlineLevel="0" collapsed="false">
      <c r="B5268" s="100" t="s">
        <v>1307</v>
      </c>
      <c r="C5268" s="112" t="n">
        <v>649732900.4</v>
      </c>
    </row>
    <row r="5269" customFormat="false" ht="15" hidden="false" customHeight="false" outlineLevel="0" collapsed="false">
      <c r="B5269" s="100" t="s">
        <v>1451</v>
      </c>
      <c r="C5269" s="112" t="n">
        <v>185686726.59</v>
      </c>
    </row>
    <row r="5270" customFormat="false" ht="15" hidden="false" customHeight="false" outlineLevel="0" collapsed="false">
      <c r="B5270" s="100" t="s">
        <v>1452</v>
      </c>
      <c r="C5270" s="112" t="n">
        <v>383179232.35</v>
      </c>
    </row>
    <row r="5271" customFormat="false" ht="15" hidden="false" customHeight="false" outlineLevel="0" collapsed="false">
      <c r="B5271" s="100" t="s">
        <v>1453</v>
      </c>
      <c r="C5271" s="112" t="n">
        <v>2509750730.61</v>
      </c>
    </row>
    <row r="5272" customFormat="false" ht="15" hidden="false" customHeight="false" outlineLevel="0" collapsed="false">
      <c r="B5272" s="100" t="s">
        <v>1454</v>
      </c>
      <c r="C5272" s="112" t="n">
        <v>135506177.4</v>
      </c>
    </row>
    <row r="5273" customFormat="false" ht="15" hidden="false" customHeight="false" outlineLevel="0" collapsed="false">
      <c r="B5273" s="100" t="s">
        <v>1455</v>
      </c>
      <c r="C5273" s="112" t="n">
        <v>138516058.8</v>
      </c>
    </row>
    <row r="5274" customFormat="false" ht="15" hidden="false" customHeight="false" outlineLevel="0" collapsed="false">
      <c r="B5274" s="100" t="s">
        <v>1311</v>
      </c>
      <c r="C5274" s="112" t="n">
        <v>292564735.3</v>
      </c>
    </row>
    <row r="5275" customFormat="false" ht="15" hidden="false" customHeight="false" outlineLevel="0" collapsed="false">
      <c r="B5275" s="100" t="s">
        <v>1456</v>
      </c>
      <c r="C5275" s="112" t="n">
        <v>1752166.52</v>
      </c>
    </row>
    <row r="5276" customFormat="false" ht="15" hidden="false" customHeight="false" outlineLevel="0" collapsed="false">
      <c r="B5276" s="100" t="s">
        <v>1457</v>
      </c>
      <c r="C5276" s="112" t="n">
        <v>1481981163.52</v>
      </c>
    </row>
    <row r="5277" customFormat="false" ht="15" hidden="false" customHeight="false" outlineLevel="0" collapsed="false">
      <c r="B5277" s="100" t="s">
        <v>1458</v>
      </c>
      <c r="C5277" s="112" t="n">
        <v>487436.85</v>
      </c>
    </row>
    <row r="5278" customFormat="false" ht="15" hidden="false" customHeight="false" outlineLevel="0" collapsed="false">
      <c r="B5278" s="100" t="s">
        <v>1459</v>
      </c>
      <c r="C5278" s="112" t="n">
        <v>121839923.61</v>
      </c>
    </row>
    <row r="5279" customFormat="false" ht="15" hidden="false" customHeight="false" outlineLevel="0" collapsed="false">
      <c r="B5279" s="100" t="s">
        <v>1312</v>
      </c>
      <c r="C5279" s="112" t="n">
        <v>703803662.86</v>
      </c>
    </row>
    <row r="5280" customFormat="false" ht="15" hidden="false" customHeight="false" outlineLevel="0" collapsed="false">
      <c r="B5280" s="100" t="s">
        <v>1460</v>
      </c>
      <c r="C5280" s="112" t="n">
        <v>3275610621.57</v>
      </c>
    </row>
    <row r="5281" customFormat="false" ht="15" hidden="false" customHeight="false" outlineLevel="0" collapsed="false">
      <c r="B5281" s="100" t="s">
        <v>1461</v>
      </c>
      <c r="C5281" s="112" t="n">
        <v>32458886.47</v>
      </c>
    </row>
    <row r="5282" customFormat="false" ht="15" hidden="false" customHeight="false" outlineLevel="0" collapsed="false">
      <c r="B5282" s="100" t="s">
        <v>1313</v>
      </c>
      <c r="C5282" s="112" t="n">
        <v>3241456942.93</v>
      </c>
    </row>
    <row r="5283" customFormat="false" ht="15" hidden="false" customHeight="false" outlineLevel="0" collapsed="false">
      <c r="B5283" s="100" t="s">
        <v>1462</v>
      </c>
      <c r="C5283" s="112" t="n">
        <v>282700859.16</v>
      </c>
    </row>
    <row r="5284" customFormat="false" ht="15" hidden="false" customHeight="false" outlineLevel="0" collapsed="false">
      <c r="B5284" s="100" t="s">
        <v>1316</v>
      </c>
      <c r="C5284" s="112" t="n">
        <v>483535473.87</v>
      </c>
    </row>
    <row r="5285" customFormat="false" ht="15" hidden="false" customHeight="false" outlineLevel="0" collapsed="false">
      <c r="B5285" s="100" t="s">
        <v>1463</v>
      </c>
      <c r="C5285" s="112" t="n">
        <v>26275636.83</v>
      </c>
    </row>
    <row r="5286" customFormat="false" ht="15" hidden="false" customHeight="false" outlineLevel="0" collapsed="false">
      <c r="B5286" s="100" t="s">
        <v>1318</v>
      </c>
      <c r="C5286" s="112" t="n">
        <v>343371893.01</v>
      </c>
    </row>
    <row r="5287" customFormat="false" ht="15" hidden="false" customHeight="false" outlineLevel="0" collapsed="false">
      <c r="B5287" s="100" t="s">
        <v>1464</v>
      </c>
      <c r="C5287" s="112" t="n">
        <v>10029990.68</v>
      </c>
    </row>
    <row r="5288" customFormat="false" ht="15" hidden="false" customHeight="false" outlineLevel="0" collapsed="false">
      <c r="B5288" s="100" t="s">
        <v>1319</v>
      </c>
      <c r="C5288" s="112" t="n">
        <v>335208619.86</v>
      </c>
    </row>
    <row r="5289" customFormat="false" ht="15" hidden="false" customHeight="false" outlineLevel="0" collapsed="false">
      <c r="B5289" s="100" t="s">
        <v>1320</v>
      </c>
      <c r="C5289" s="112" t="n">
        <v>118649217.59</v>
      </c>
    </row>
    <row r="5290" customFormat="false" ht="15" hidden="false" customHeight="false" outlineLevel="0" collapsed="false">
      <c r="B5290" s="100" t="s">
        <v>1321</v>
      </c>
      <c r="C5290" s="112" t="n">
        <v>1409535793.21</v>
      </c>
    </row>
    <row r="5291" customFormat="false" ht="15" hidden="false" customHeight="false" outlineLevel="0" collapsed="false">
      <c r="B5291" s="100" t="s">
        <v>1465</v>
      </c>
      <c r="C5291" s="112" t="n">
        <v>28754868.69</v>
      </c>
    </row>
    <row r="5292" customFormat="false" ht="15" hidden="false" customHeight="false" outlineLevel="0" collapsed="false">
      <c r="B5292" s="100" t="s">
        <v>1466</v>
      </c>
      <c r="C5292" s="112" t="n">
        <v>1033740650.64</v>
      </c>
    </row>
    <row r="5293" customFormat="false" ht="15" hidden="false" customHeight="false" outlineLevel="0" collapsed="false">
      <c r="B5293" s="100" t="s">
        <v>1467</v>
      </c>
      <c r="C5293" s="112" t="n">
        <v>1116558381.57</v>
      </c>
    </row>
    <row r="5294" customFormat="false" ht="15" hidden="false" customHeight="false" outlineLevel="0" collapsed="false">
      <c r="B5294" s="100" t="s">
        <v>1324</v>
      </c>
      <c r="C5294" s="112" t="n">
        <v>1261345492.63</v>
      </c>
    </row>
    <row r="5295" customFormat="false" ht="15" hidden="false" customHeight="false" outlineLevel="0" collapsed="false">
      <c r="B5295" s="100" t="s">
        <v>1468</v>
      </c>
      <c r="C5295" s="112" t="n">
        <v>203803679.37</v>
      </c>
    </row>
    <row r="5296" customFormat="false" ht="15" hidden="false" customHeight="false" outlineLevel="0" collapsed="false">
      <c r="B5296" s="100" t="s">
        <v>1469</v>
      </c>
      <c r="C5296" s="112" t="n">
        <v>551294728.69</v>
      </c>
    </row>
    <row r="5297" customFormat="false" ht="15" hidden="false" customHeight="false" outlineLevel="0" collapsed="false">
      <c r="B5297" s="100" t="s">
        <v>1470</v>
      </c>
      <c r="C5297" s="112" t="n">
        <v>16814443.88</v>
      </c>
    </row>
    <row r="5298" customFormat="false" ht="15" hidden="false" customHeight="false" outlineLevel="0" collapsed="false">
      <c r="B5298" s="100" t="s">
        <v>1471</v>
      </c>
      <c r="C5298" s="112" t="n">
        <v>439346519.79</v>
      </c>
    </row>
    <row r="5299" customFormat="false" ht="15" hidden="false" customHeight="false" outlineLevel="0" collapsed="false">
      <c r="B5299" s="100" t="s">
        <v>1472</v>
      </c>
      <c r="C5299" s="112" t="n">
        <v>912363.94</v>
      </c>
    </row>
    <row r="5300" customFormat="false" ht="15" hidden="false" customHeight="false" outlineLevel="0" collapsed="false">
      <c r="B5300" s="100" t="s">
        <v>1473</v>
      </c>
      <c r="C5300" s="112" t="n">
        <v>1561501909.61</v>
      </c>
    </row>
    <row r="5301" customFormat="false" ht="15" hidden="false" customHeight="false" outlineLevel="0" collapsed="false">
      <c r="B5301" s="100" t="s">
        <v>1330</v>
      </c>
      <c r="C5301" s="112" t="n">
        <v>1700590825.34</v>
      </c>
    </row>
    <row r="5302" customFormat="false" ht="15" hidden="false" customHeight="false" outlineLevel="0" collapsed="false">
      <c r="B5302" s="100" t="s">
        <v>1474</v>
      </c>
      <c r="C5302" s="112" t="n">
        <v>222771969.47</v>
      </c>
    </row>
    <row r="5303" customFormat="false" ht="15" hidden="false" customHeight="false" outlineLevel="0" collapsed="false">
      <c r="B5303" s="100" t="s">
        <v>1332</v>
      </c>
      <c r="C5303" s="112" t="n">
        <v>219312169.96</v>
      </c>
    </row>
    <row r="5304" customFormat="false" ht="15" hidden="false" customHeight="false" outlineLevel="0" collapsed="false">
      <c r="B5304" s="100" t="s">
        <v>1334</v>
      </c>
      <c r="C5304" s="112" t="n">
        <v>803456021.67</v>
      </c>
    </row>
    <row r="5305" customFormat="false" ht="15" hidden="false" customHeight="false" outlineLevel="0" collapsed="false">
      <c r="B5305" s="100" t="s">
        <v>1475</v>
      </c>
      <c r="C5305" s="112" t="n">
        <v>1123552.26</v>
      </c>
    </row>
    <row r="5306" customFormat="false" ht="15" hidden="false" customHeight="false" outlineLevel="0" collapsed="false">
      <c r="B5306" s="100" t="s">
        <v>1476</v>
      </c>
      <c r="C5306" s="112" t="n">
        <v>1699394745.55</v>
      </c>
    </row>
    <row r="5307" customFormat="false" ht="15" hidden="false" customHeight="false" outlineLevel="0" collapsed="false">
      <c r="B5307" s="100" t="s">
        <v>1477</v>
      </c>
      <c r="C5307" s="112" t="n">
        <v>15853346.92</v>
      </c>
    </row>
    <row r="5308" customFormat="false" ht="15" hidden="false" customHeight="false" outlineLevel="0" collapsed="false">
      <c r="B5308" s="100" t="s">
        <v>1478</v>
      </c>
      <c r="C5308" s="112" t="n">
        <v>99862633.94</v>
      </c>
    </row>
    <row r="5309" customFormat="false" ht="15" hidden="false" customHeight="false" outlineLevel="0" collapsed="false">
      <c r="B5309" s="100" t="s">
        <v>1479</v>
      </c>
      <c r="C5309" s="112" t="n">
        <v>5927866.87</v>
      </c>
    </row>
    <row r="5310" customFormat="false" ht="15" hidden="false" customHeight="false" outlineLevel="0" collapsed="false">
      <c r="B5310" s="100" t="s">
        <v>1480</v>
      </c>
      <c r="C5310" s="112" t="n">
        <v>136522300.98</v>
      </c>
    </row>
    <row r="5311" customFormat="false" ht="15" hidden="false" customHeight="false" outlineLevel="0" collapsed="false">
      <c r="B5311" s="100" t="s">
        <v>1481</v>
      </c>
      <c r="C5311" s="112" t="n">
        <v>1299593731.9</v>
      </c>
    </row>
    <row r="5312" customFormat="false" ht="15" hidden="false" customHeight="false" outlineLevel="0" collapsed="false">
      <c r="B5312" s="100" t="s">
        <v>1336</v>
      </c>
      <c r="C5312" s="112" t="n">
        <v>475170147.97</v>
      </c>
    </row>
    <row r="5313" customFormat="false" ht="15" hidden="false" customHeight="false" outlineLevel="0" collapsed="false">
      <c r="B5313" s="100" t="s">
        <v>1482</v>
      </c>
      <c r="C5313" s="112" t="n">
        <v>1153853473.59</v>
      </c>
    </row>
    <row r="5314" customFormat="false" ht="15" hidden="false" customHeight="false" outlineLevel="0" collapsed="false">
      <c r="B5314" s="100" t="s">
        <v>1483</v>
      </c>
      <c r="C5314" s="112" t="n">
        <v>322187124.74</v>
      </c>
    </row>
    <row r="5315" customFormat="false" ht="15" hidden="false" customHeight="false" outlineLevel="0" collapsed="false">
      <c r="B5315" s="100" t="s">
        <v>1338</v>
      </c>
      <c r="C5315" s="112" t="n">
        <v>4726009552.76</v>
      </c>
    </row>
    <row r="5316" customFormat="false" ht="15" hidden="false" customHeight="false" outlineLevel="0" collapsed="false">
      <c r="B5316" s="100" t="s">
        <v>1484</v>
      </c>
      <c r="C5316" s="112" t="n">
        <v>298685745.63</v>
      </c>
    </row>
    <row r="5317" customFormat="false" ht="15" hidden="false" customHeight="false" outlineLevel="0" collapsed="false">
      <c r="B5317" s="100" t="s">
        <v>1485</v>
      </c>
      <c r="C5317" s="112" t="n">
        <v>1767730547.41</v>
      </c>
    </row>
    <row r="5318" customFormat="false" ht="15" hidden="false" customHeight="false" outlineLevel="0" collapsed="false">
      <c r="B5318" s="100" t="s">
        <v>1486</v>
      </c>
      <c r="C5318" s="112" t="n">
        <v>13957064.3</v>
      </c>
    </row>
    <row r="5319" customFormat="false" ht="15" hidden="false" customHeight="false" outlineLevel="0" collapsed="false">
      <c r="B5319" s="100" t="s">
        <v>1339</v>
      </c>
      <c r="C5319" s="112" t="n">
        <v>1178533696.31</v>
      </c>
    </row>
    <row r="5320" customFormat="false" ht="15" hidden="false" customHeight="false" outlineLevel="0" collapsed="false">
      <c r="B5320" s="100" t="s">
        <v>1487</v>
      </c>
      <c r="C5320" s="112" t="n">
        <v>15909171.21</v>
      </c>
    </row>
    <row r="5321" customFormat="false" ht="15" hidden="false" customHeight="false" outlineLevel="0" collapsed="false">
      <c r="B5321" s="100" t="s">
        <v>1340</v>
      </c>
      <c r="C5321" s="112" t="n">
        <v>1041975305.76</v>
      </c>
    </row>
    <row r="5322" customFormat="false" ht="15" hidden="false" customHeight="false" outlineLevel="0" collapsed="false">
      <c r="B5322" s="100" t="s">
        <v>1488</v>
      </c>
      <c r="C5322" s="112" t="n">
        <v>493861909.74</v>
      </c>
    </row>
    <row r="5323" customFormat="false" ht="15" hidden="false" customHeight="false" outlineLevel="0" collapsed="false">
      <c r="B5323" s="100" t="s">
        <v>1343</v>
      </c>
      <c r="C5323" s="112" t="n">
        <v>668192960.87</v>
      </c>
    </row>
    <row r="5324" customFormat="false" ht="15" hidden="false" customHeight="false" outlineLevel="0" collapsed="false">
      <c r="B5324" s="100" t="s">
        <v>1489</v>
      </c>
      <c r="C5324" s="112" t="n">
        <v>105665697.73</v>
      </c>
    </row>
    <row r="5325" customFormat="false" ht="15" hidden="false" customHeight="false" outlineLevel="0" collapsed="false">
      <c r="B5325" s="100" t="s">
        <v>1490</v>
      </c>
      <c r="C5325" s="112" t="n">
        <v>367556489.07</v>
      </c>
    </row>
    <row r="5326" customFormat="false" ht="15" hidden="false" customHeight="false" outlineLevel="0" collapsed="false">
      <c r="B5326" s="100" t="s">
        <v>1491</v>
      </c>
      <c r="C5326" s="112" t="n">
        <v>5626909.67</v>
      </c>
    </row>
    <row r="5327" customFormat="false" ht="15" hidden="false" customHeight="false" outlineLevel="0" collapsed="false">
      <c r="B5327" s="100" t="s">
        <v>1492</v>
      </c>
      <c r="C5327" s="112" t="n">
        <v>127007187.75</v>
      </c>
    </row>
    <row r="5328" customFormat="false" ht="15" hidden="false" customHeight="false" outlineLevel="0" collapsed="false">
      <c r="B5328" s="100" t="s">
        <v>1345</v>
      </c>
      <c r="C5328" s="112" t="n">
        <v>484352881.45</v>
      </c>
    </row>
    <row r="5329" customFormat="false" ht="15" hidden="false" customHeight="false" outlineLevel="0" collapsed="false">
      <c r="B5329" s="100" t="s">
        <v>1347</v>
      </c>
      <c r="C5329" s="112" t="n">
        <v>484413065.09</v>
      </c>
    </row>
    <row r="5330" customFormat="false" ht="15" hidden="false" customHeight="false" outlineLevel="0" collapsed="false">
      <c r="B5330" s="100" t="s">
        <v>1493</v>
      </c>
      <c r="C5330" s="112" t="n">
        <v>176121645.69</v>
      </c>
    </row>
    <row r="5331" customFormat="false" ht="15" hidden="false" customHeight="false" outlineLevel="0" collapsed="false">
      <c r="B5331" s="100" t="s">
        <v>1494</v>
      </c>
      <c r="C5331" s="112" t="n">
        <v>149124278.38</v>
      </c>
    </row>
    <row r="5332" customFormat="false" ht="15" hidden="false" customHeight="false" outlineLevel="0" collapsed="false">
      <c r="B5332" s="100" t="s">
        <v>1348</v>
      </c>
      <c r="C5332" s="112" t="n">
        <v>776820120.9</v>
      </c>
    </row>
    <row r="5333" customFormat="false" ht="15" hidden="false" customHeight="false" outlineLevel="0" collapsed="false">
      <c r="B5333" s="100" t="s">
        <v>1495</v>
      </c>
      <c r="C5333" s="112" t="n">
        <v>99928236.98</v>
      </c>
    </row>
    <row r="5334" customFormat="false" ht="15" hidden="false" customHeight="false" outlineLevel="0" collapsed="false">
      <c r="B5334" s="100" t="s">
        <v>1496</v>
      </c>
      <c r="C5334" s="112" t="n">
        <v>416421452.45</v>
      </c>
    </row>
    <row r="5335" customFormat="false" ht="15" hidden="false" customHeight="false" outlineLevel="0" collapsed="false">
      <c r="B5335" s="100" t="s">
        <v>1497</v>
      </c>
      <c r="C5335" s="112" t="n">
        <v>9469439.58</v>
      </c>
    </row>
    <row r="5336" customFormat="false" ht="15" hidden="false" customHeight="false" outlineLevel="0" collapsed="false">
      <c r="B5336" s="100" t="s">
        <v>1498</v>
      </c>
      <c r="C5336" s="112" t="n">
        <v>304625535.02</v>
      </c>
    </row>
    <row r="5337" customFormat="false" ht="15" hidden="false" customHeight="false" outlineLevel="0" collapsed="false">
      <c r="B5337" s="100" t="s">
        <v>1499</v>
      </c>
      <c r="C5337" s="112" t="n">
        <v>91687154.97</v>
      </c>
    </row>
    <row r="5338" customFormat="false" ht="15" hidden="false" customHeight="false" outlineLevel="0" collapsed="false">
      <c r="B5338" s="100" t="s">
        <v>1500</v>
      </c>
      <c r="C5338" s="112" t="n">
        <v>101036457.63</v>
      </c>
    </row>
    <row r="5339" customFormat="false" ht="15" hidden="false" customHeight="false" outlineLevel="0" collapsed="false">
      <c r="B5339" s="100" t="s">
        <v>1501</v>
      </c>
      <c r="C5339" s="112" t="n">
        <v>284485050.04</v>
      </c>
    </row>
    <row r="5340" customFormat="false" ht="15" hidden="false" customHeight="false" outlineLevel="0" collapsed="false">
      <c r="B5340" s="100" t="s">
        <v>1502</v>
      </c>
      <c r="C5340" s="112" t="n">
        <v>66645751.46</v>
      </c>
    </row>
    <row r="5341" customFormat="false" ht="15" hidden="false" customHeight="false" outlineLevel="0" collapsed="false">
      <c r="B5341" s="100" t="s">
        <v>1503</v>
      </c>
      <c r="C5341" s="112" t="n">
        <v>22003223.29</v>
      </c>
    </row>
    <row r="5342" customFormat="false" ht="15" hidden="false" customHeight="false" outlineLevel="0" collapsed="false">
      <c r="B5342" s="100" t="s">
        <v>1354</v>
      </c>
      <c r="C5342" s="112" t="n">
        <v>656051355.78</v>
      </c>
    </row>
    <row r="5343" customFormat="false" ht="15" hidden="false" customHeight="false" outlineLevel="0" collapsed="false">
      <c r="B5343" s="100" t="s">
        <v>1504</v>
      </c>
      <c r="C5343" s="112" t="n">
        <v>152757254.61</v>
      </c>
    </row>
    <row r="5344" customFormat="false" ht="15" hidden="false" customHeight="false" outlineLevel="0" collapsed="false">
      <c r="B5344" s="100" t="s">
        <v>1505</v>
      </c>
      <c r="C5344" s="112" t="n">
        <v>294277348.14</v>
      </c>
    </row>
    <row r="5345" customFormat="false" ht="15" hidden="false" customHeight="false" outlineLevel="0" collapsed="false">
      <c r="B5345" s="100" t="s">
        <v>1506</v>
      </c>
      <c r="C5345" s="112" t="n">
        <v>16688565.71</v>
      </c>
    </row>
    <row r="5346" customFormat="false" ht="15" hidden="false" customHeight="false" outlineLevel="0" collapsed="false">
      <c r="B5346" s="100" t="s">
        <v>1356</v>
      </c>
      <c r="C5346" s="112" t="n">
        <v>82980673.24</v>
      </c>
    </row>
    <row r="5347" customFormat="false" ht="15" hidden="false" customHeight="false" outlineLevel="0" collapsed="false">
      <c r="B5347" s="100" t="s">
        <v>1507</v>
      </c>
      <c r="C5347" s="112" t="n">
        <v>382238753.87</v>
      </c>
    </row>
    <row r="5348" customFormat="false" ht="15" hidden="false" customHeight="false" outlineLevel="0" collapsed="false">
      <c r="B5348" s="100" t="s">
        <v>1508</v>
      </c>
      <c r="C5348" s="112" t="n">
        <v>102811701.05</v>
      </c>
    </row>
    <row r="5349" customFormat="false" ht="15" hidden="false" customHeight="false" outlineLevel="0" collapsed="false">
      <c r="B5349" s="100" t="s">
        <v>1357</v>
      </c>
      <c r="C5349" s="112" t="n">
        <v>151584511.07</v>
      </c>
    </row>
    <row r="5350" customFormat="false" ht="15" hidden="false" customHeight="false" outlineLevel="0" collapsed="false">
      <c r="B5350" s="100" t="s">
        <v>1359</v>
      </c>
      <c r="C5350" s="112" t="n">
        <v>454072978.71</v>
      </c>
    </row>
    <row r="5351" customFormat="false" ht="15" hidden="false" customHeight="false" outlineLevel="0" collapsed="false">
      <c r="B5351" s="100" t="s">
        <v>1509</v>
      </c>
      <c r="C5351" s="112" t="n">
        <v>44561791.48</v>
      </c>
    </row>
    <row r="5352" customFormat="false" ht="15" hidden="false" customHeight="false" outlineLevel="0" collapsed="false">
      <c r="B5352" s="100" t="s">
        <v>1361</v>
      </c>
      <c r="C5352" s="112" t="n">
        <v>530629576.47</v>
      </c>
    </row>
    <row r="5353" customFormat="false" ht="15" hidden="false" customHeight="false" outlineLevel="0" collapsed="false">
      <c r="B5353" s="100" t="s">
        <v>1510</v>
      </c>
      <c r="C5353" s="112" t="n">
        <v>7026121.44</v>
      </c>
    </row>
    <row r="5354" customFormat="false" ht="15" hidden="false" customHeight="false" outlineLevel="0" collapsed="false">
      <c r="B5354" s="100" t="s">
        <v>1511</v>
      </c>
      <c r="C5354" s="112" t="n">
        <v>508712473.57</v>
      </c>
    </row>
    <row r="5355" customFormat="false" ht="15" hidden="false" customHeight="false" outlineLevel="0" collapsed="false">
      <c r="B5355" s="100" t="s">
        <v>1512</v>
      </c>
      <c r="C5355" s="112" t="n">
        <v>1444571.95</v>
      </c>
    </row>
    <row r="5356" customFormat="false" ht="15" hidden="false" customHeight="false" outlineLevel="0" collapsed="false">
      <c r="B5356" s="100" t="s">
        <v>1362</v>
      </c>
      <c r="C5356" s="112" t="n">
        <v>211645066.02</v>
      </c>
    </row>
    <row r="5357" customFormat="false" ht="15" hidden="false" customHeight="false" outlineLevel="0" collapsed="false">
      <c r="B5357" s="100" t="s">
        <v>1513</v>
      </c>
      <c r="C5357" s="112" t="n">
        <v>333248118.92</v>
      </c>
    </row>
    <row r="5358" customFormat="false" ht="15" hidden="false" customHeight="false" outlineLevel="0" collapsed="false">
      <c r="B5358" s="100" t="s">
        <v>1364</v>
      </c>
      <c r="C5358" s="112" t="n">
        <v>810848911.62</v>
      </c>
    </row>
    <row r="5359" customFormat="false" ht="15" hidden="false" customHeight="false" outlineLevel="0" collapsed="false">
      <c r="B5359" s="100" t="s">
        <v>1514</v>
      </c>
      <c r="C5359" s="112" t="n">
        <v>59419228.89</v>
      </c>
    </row>
    <row r="5360" customFormat="false" ht="15" hidden="false" customHeight="false" outlineLevel="0" collapsed="false">
      <c r="B5360" s="100" t="s">
        <v>1515</v>
      </c>
      <c r="C5360" s="112" t="n">
        <v>504591748.04</v>
      </c>
    </row>
    <row r="5361" customFormat="false" ht="15" hidden="false" customHeight="false" outlineLevel="0" collapsed="false">
      <c r="B5361" s="100" t="s">
        <v>1516</v>
      </c>
      <c r="C5361" s="112" t="n">
        <v>27229180.54</v>
      </c>
    </row>
    <row r="5362" customFormat="false" ht="15" hidden="false" customHeight="false" outlineLevel="0" collapsed="false">
      <c r="B5362" s="100" t="s">
        <v>1366</v>
      </c>
      <c r="C5362" s="112" t="n">
        <v>1526042568.55</v>
      </c>
    </row>
    <row r="5363" customFormat="false" ht="15" hidden="false" customHeight="false" outlineLevel="0" collapsed="false">
      <c r="B5363" s="100" t="s">
        <v>1517</v>
      </c>
      <c r="C5363" s="112" t="n">
        <v>2585704.43</v>
      </c>
    </row>
    <row r="5364" customFormat="false" ht="15" hidden="false" customHeight="false" outlineLevel="0" collapsed="false">
      <c r="B5364" s="100" t="s">
        <v>1518</v>
      </c>
      <c r="C5364" s="112" t="n">
        <v>507106594.32</v>
      </c>
    </row>
    <row r="5365" customFormat="false" ht="15" hidden="false" customHeight="false" outlineLevel="0" collapsed="false">
      <c r="B5365" s="100" t="s">
        <v>1519</v>
      </c>
      <c r="C5365" s="112" t="n">
        <v>78814077.16</v>
      </c>
    </row>
    <row r="5366" customFormat="false" ht="15" hidden="false" customHeight="false" outlineLevel="0" collapsed="false">
      <c r="B5366" s="100" t="s">
        <v>1520</v>
      </c>
      <c r="C5366" s="112" t="n">
        <v>923131952.25</v>
      </c>
    </row>
    <row r="5367" customFormat="false" ht="15" hidden="false" customHeight="false" outlineLevel="0" collapsed="false">
      <c r="B5367" s="100" t="s">
        <v>1521</v>
      </c>
      <c r="C5367" s="112" t="n">
        <v>15948589.36</v>
      </c>
    </row>
    <row r="5368" customFormat="false" ht="15" hidden="false" customHeight="false" outlineLevel="0" collapsed="false">
      <c r="B5368" s="100" t="s">
        <v>1369</v>
      </c>
      <c r="C5368" s="112" t="n">
        <v>1042391059.34</v>
      </c>
    </row>
    <row r="5369" customFormat="false" ht="15" hidden="false" customHeight="false" outlineLevel="0" collapsed="false">
      <c r="B5369" s="100" t="s">
        <v>1522</v>
      </c>
      <c r="C5369" s="112" t="n">
        <v>719415615.45</v>
      </c>
    </row>
    <row r="5370" customFormat="false" ht="15" hidden="false" customHeight="false" outlineLevel="0" collapsed="false">
      <c r="B5370" s="100" t="s">
        <v>1523</v>
      </c>
      <c r="C5370" s="112" t="n">
        <v>163690265.02</v>
      </c>
    </row>
    <row r="5371" customFormat="false" ht="15" hidden="false" customHeight="false" outlineLevel="0" collapsed="false">
      <c r="B5371" s="100" t="s">
        <v>1524</v>
      </c>
      <c r="C5371" s="112" t="n">
        <v>93010695.12</v>
      </c>
    </row>
    <row r="5372" customFormat="false" ht="15" hidden="false" customHeight="false" outlineLevel="0" collapsed="false">
      <c r="B5372" s="100" t="s">
        <v>1371</v>
      </c>
      <c r="C5372" s="112" t="n">
        <v>593155656.12</v>
      </c>
    </row>
    <row r="5373" customFormat="false" ht="15" hidden="false" customHeight="false" outlineLevel="0" collapsed="false">
      <c r="B5373" s="100" t="s">
        <v>1525</v>
      </c>
      <c r="C5373" s="112" t="n">
        <v>3221943.8</v>
      </c>
    </row>
    <row r="5374" customFormat="false" ht="15" hidden="false" customHeight="false" outlineLevel="0" collapsed="false">
      <c r="B5374" s="100" t="s">
        <v>1526</v>
      </c>
      <c r="C5374" s="112" t="n">
        <v>2968219.98</v>
      </c>
    </row>
    <row r="5375" customFormat="false" ht="15" hidden="false" customHeight="false" outlineLevel="0" collapsed="false">
      <c r="B5375" s="100" t="s">
        <v>1527</v>
      </c>
      <c r="C5375" s="112" t="n">
        <v>5906445.58</v>
      </c>
    </row>
    <row r="5376" customFormat="false" ht="15" hidden="false" customHeight="false" outlineLevel="0" collapsed="false">
      <c r="B5376" s="100" t="s">
        <v>1528</v>
      </c>
      <c r="C5376" s="112" t="n">
        <v>14124304.48</v>
      </c>
    </row>
    <row r="5377" customFormat="false" ht="15" hidden="false" customHeight="false" outlineLevel="0" collapsed="false">
      <c r="B5377" s="100" t="s">
        <v>1529</v>
      </c>
      <c r="C5377" s="112" t="n">
        <v>4833230.37</v>
      </c>
    </row>
    <row r="5378" customFormat="false" ht="15" hidden="false" customHeight="false" outlineLevel="0" collapsed="false">
      <c r="B5378" s="100" t="s">
        <v>1530</v>
      </c>
      <c r="C5378" s="112" t="n">
        <v>537709377.59</v>
      </c>
    </row>
    <row r="5379" customFormat="false" ht="15" hidden="false" customHeight="false" outlineLevel="0" collapsed="false">
      <c r="B5379" s="100" t="s">
        <v>1373</v>
      </c>
      <c r="C5379" s="112" t="n">
        <v>205421952.48</v>
      </c>
    </row>
    <row r="5380" customFormat="false" ht="15" hidden="false" customHeight="false" outlineLevel="0" collapsed="false">
      <c r="B5380" s="100" t="s">
        <v>1531</v>
      </c>
      <c r="C5380" s="112" t="n">
        <v>21447128.58</v>
      </c>
    </row>
    <row r="5381" customFormat="false" ht="15" hidden="false" customHeight="false" outlineLevel="0" collapsed="false">
      <c r="B5381" s="100" t="s">
        <v>1375</v>
      </c>
      <c r="C5381" s="112" t="n">
        <v>323340837.66</v>
      </c>
    </row>
    <row r="5382" customFormat="false" ht="15" hidden="false" customHeight="false" outlineLevel="0" collapsed="false">
      <c r="B5382" s="100" t="s">
        <v>1532</v>
      </c>
      <c r="C5382" s="112" t="n">
        <v>554240403.81</v>
      </c>
    </row>
    <row r="5383" customFormat="false" ht="15" hidden="false" customHeight="false" outlineLevel="0" collapsed="false">
      <c r="B5383" s="100" t="s">
        <v>1533</v>
      </c>
      <c r="C5383" s="112" t="n">
        <v>272791218.53</v>
      </c>
    </row>
    <row r="5384" customFormat="false" ht="15" hidden="false" customHeight="false" outlineLevel="0" collapsed="false">
      <c r="B5384" s="100" t="s">
        <v>1534</v>
      </c>
      <c r="C5384" s="112" t="n">
        <v>1705514.37</v>
      </c>
    </row>
    <row r="5385" customFormat="false" ht="15" hidden="false" customHeight="false" outlineLevel="0" collapsed="false">
      <c r="B5385" s="100" t="s">
        <v>1535</v>
      </c>
      <c r="C5385" s="112" t="n">
        <v>1559884861.26</v>
      </c>
    </row>
    <row r="5386" customFormat="false" ht="15" hidden="false" customHeight="false" outlineLevel="0" collapsed="false">
      <c r="B5386" s="100" t="s">
        <v>1536</v>
      </c>
      <c r="C5386" s="112" t="n">
        <v>12221925.97</v>
      </c>
    </row>
    <row r="5387" customFormat="false" ht="15" hidden="false" customHeight="false" outlineLevel="0" collapsed="false">
      <c r="B5387" s="100" t="s">
        <v>1537</v>
      </c>
      <c r="C5387" s="112" t="n">
        <v>629425755.68</v>
      </c>
    </row>
    <row r="5388" customFormat="false" ht="15" hidden="false" customHeight="false" outlineLevel="0" collapsed="false">
      <c r="B5388" s="100" t="s">
        <v>1538</v>
      </c>
      <c r="C5388" s="112" t="n">
        <v>321106604.66</v>
      </c>
    </row>
    <row r="5389" customFormat="false" ht="15" hidden="false" customHeight="false" outlineLevel="0" collapsed="false">
      <c r="B5389" s="100" t="s">
        <v>1539</v>
      </c>
      <c r="C5389" s="112" t="n">
        <v>1555542618.4</v>
      </c>
    </row>
    <row r="5390" customFormat="false" ht="15" hidden="false" customHeight="false" outlineLevel="0" collapsed="false">
      <c r="B5390" s="100" t="s">
        <v>1540</v>
      </c>
      <c r="C5390" s="112" t="n">
        <v>91843569.03</v>
      </c>
    </row>
    <row r="5391" customFormat="false" ht="15" hidden="false" customHeight="false" outlineLevel="0" collapsed="false">
      <c r="B5391" s="100" t="s">
        <v>1541</v>
      </c>
      <c r="C5391" s="112" t="n">
        <v>654614966.82</v>
      </c>
    </row>
    <row r="5392" customFormat="false" ht="15" hidden="false" customHeight="false" outlineLevel="0" collapsed="false">
      <c r="B5392" s="100" t="s">
        <v>1542</v>
      </c>
      <c r="C5392" s="112" t="n">
        <v>858355824.51</v>
      </c>
    </row>
    <row r="5393" customFormat="false" ht="15" hidden="false" customHeight="false" outlineLevel="0" collapsed="false">
      <c r="B5393" s="100" t="s">
        <v>1381</v>
      </c>
      <c r="C5393" s="112" t="n">
        <v>2853737576.12</v>
      </c>
    </row>
    <row r="5394" customFormat="false" ht="15" hidden="false" customHeight="false" outlineLevel="0" collapsed="false">
      <c r="B5394" s="100" t="s">
        <v>1543</v>
      </c>
      <c r="C5394" s="112" t="n">
        <v>18517468.63</v>
      </c>
    </row>
    <row r="5395" customFormat="false" ht="15" hidden="false" customHeight="false" outlineLevel="0" collapsed="false">
      <c r="B5395" s="100" t="s">
        <v>1382</v>
      </c>
      <c r="C5395" s="112" t="n">
        <v>1029996102.85</v>
      </c>
    </row>
    <row r="5396" customFormat="false" ht="15" hidden="false" customHeight="false" outlineLevel="0" collapsed="false">
      <c r="B5396" s="100" t="s">
        <v>1544</v>
      </c>
      <c r="C5396" s="112" t="n">
        <v>62719182.73</v>
      </c>
    </row>
    <row r="5397" customFormat="false" ht="15" hidden="false" customHeight="false" outlineLevel="0" collapsed="false">
      <c r="B5397" s="100" t="s">
        <v>1545</v>
      </c>
      <c r="C5397" s="112" t="n">
        <v>193783786.01</v>
      </c>
    </row>
    <row r="5398" customFormat="false" ht="15" hidden="false" customHeight="false" outlineLevel="0" collapsed="false">
      <c r="B5398" s="100" t="s">
        <v>1546</v>
      </c>
      <c r="C5398" s="112" t="n">
        <v>23540149.55</v>
      </c>
    </row>
    <row r="5399" customFormat="false" ht="15" hidden="false" customHeight="false" outlineLevel="0" collapsed="false">
      <c r="B5399" s="100" t="s">
        <v>1386</v>
      </c>
      <c r="C5399" s="112" t="n">
        <v>2413371737.93</v>
      </c>
    </row>
    <row r="5400" customFormat="false" ht="15" hidden="false" customHeight="false" outlineLevel="0" collapsed="false">
      <c r="B5400" s="100" t="s">
        <v>1387</v>
      </c>
      <c r="C5400" s="112" t="n">
        <v>63712377.57</v>
      </c>
    </row>
    <row r="5401" customFormat="false" ht="15" hidden="false" customHeight="false" outlineLevel="0" collapsed="false">
      <c r="B5401" s="100" t="s">
        <v>1389</v>
      </c>
      <c r="C5401" s="112" t="n">
        <v>634386610.43</v>
      </c>
    </row>
    <row r="5402" customFormat="false" ht="15" hidden="false" customHeight="false" outlineLevel="0" collapsed="false">
      <c r="B5402" s="100" t="s">
        <v>1547</v>
      </c>
      <c r="C5402" s="112" t="n">
        <v>32076881.39</v>
      </c>
    </row>
    <row r="5403" customFormat="false" ht="15" hidden="false" customHeight="false" outlineLevel="0" collapsed="false">
      <c r="B5403" s="100" t="s">
        <v>1391</v>
      </c>
      <c r="C5403" s="112" t="n">
        <v>901189861.04</v>
      </c>
    </row>
    <row r="5404" customFormat="false" ht="15" hidden="false" customHeight="false" outlineLevel="0" collapsed="false">
      <c r="B5404" s="100" t="s">
        <v>1548</v>
      </c>
      <c r="C5404" s="112" t="n">
        <v>85159590.65</v>
      </c>
    </row>
    <row r="5405" customFormat="false" ht="15" hidden="false" customHeight="false" outlineLevel="0" collapsed="false">
      <c r="B5405" s="100" t="s">
        <v>1549</v>
      </c>
      <c r="C5405" s="112" t="n">
        <v>889453.03</v>
      </c>
    </row>
    <row r="5406" customFormat="false" ht="15" hidden="false" customHeight="false" outlineLevel="0" collapsed="false">
      <c r="B5406" s="100" t="s">
        <v>1550</v>
      </c>
      <c r="C5406" s="112" t="n">
        <v>602573898.4</v>
      </c>
    </row>
    <row r="5407" customFormat="false" ht="15" hidden="false" customHeight="false" outlineLevel="0" collapsed="false">
      <c r="B5407" s="100" t="s">
        <v>1551</v>
      </c>
      <c r="C5407" s="112" t="n">
        <v>348128086.18</v>
      </c>
    </row>
    <row r="5408" customFormat="false" ht="15" hidden="false" customHeight="false" outlineLevel="0" collapsed="false">
      <c r="B5408" s="100" t="s">
        <v>1552</v>
      </c>
      <c r="C5408" s="112" t="n">
        <v>821887946.17</v>
      </c>
    </row>
    <row r="5409" customFormat="false" ht="15" hidden="false" customHeight="false" outlineLevel="0" collapsed="false">
      <c r="B5409" s="100" t="s">
        <v>1553</v>
      </c>
      <c r="C5409" s="112" t="n">
        <v>24029805.58</v>
      </c>
    </row>
    <row r="5410" customFormat="false" ht="15" hidden="false" customHeight="false" outlineLevel="0" collapsed="false">
      <c r="B5410" s="100" t="s">
        <v>1394</v>
      </c>
      <c r="C5410" s="112" t="n">
        <v>379618942.37</v>
      </c>
    </row>
    <row r="5411" customFormat="false" ht="15" hidden="false" customHeight="false" outlineLevel="0" collapsed="false">
      <c r="B5411" s="100" t="s">
        <v>1554</v>
      </c>
      <c r="C5411" s="112" t="n">
        <v>326223723.95</v>
      </c>
    </row>
    <row r="5412" customFormat="false" ht="15" hidden="false" customHeight="false" outlineLevel="0" collapsed="false">
      <c r="B5412" s="100" t="s">
        <v>1555</v>
      </c>
      <c r="C5412" s="112" t="n">
        <v>197440731</v>
      </c>
    </row>
    <row r="5413" customFormat="false" ht="15" hidden="false" customHeight="false" outlineLevel="0" collapsed="false">
      <c r="B5413" s="100" t="s">
        <v>1396</v>
      </c>
      <c r="C5413" s="112" t="n">
        <v>293827949.89</v>
      </c>
    </row>
    <row r="5414" customFormat="false" ht="15" hidden="false" customHeight="false" outlineLevel="0" collapsed="false">
      <c r="B5414" s="100" t="s">
        <v>1556</v>
      </c>
      <c r="C5414" s="112" t="n">
        <v>557478.91</v>
      </c>
    </row>
    <row r="5415" customFormat="false" ht="15" hidden="false" customHeight="false" outlineLevel="0" collapsed="false">
      <c r="B5415" s="100" t="s">
        <v>1557</v>
      </c>
      <c r="C5415" s="112" t="n">
        <v>516937294.89</v>
      </c>
    </row>
    <row r="5416" customFormat="false" ht="15" hidden="false" customHeight="false" outlineLevel="0" collapsed="false">
      <c r="B5416" s="100" t="s">
        <v>1558</v>
      </c>
      <c r="C5416" s="112" t="n">
        <v>24845152.02</v>
      </c>
    </row>
    <row r="5417" customFormat="false" ht="15" hidden="false" customHeight="false" outlineLevel="0" collapsed="false">
      <c r="B5417" s="100" t="s">
        <v>1397</v>
      </c>
      <c r="C5417" s="112" t="n">
        <v>81862954.51</v>
      </c>
    </row>
    <row r="5418" customFormat="false" ht="15" hidden="false" customHeight="false" outlineLevel="0" collapsed="false">
      <c r="B5418" s="100" t="s">
        <v>1559</v>
      </c>
      <c r="C5418" s="112" t="n">
        <v>160490073.92</v>
      </c>
    </row>
    <row r="5419" customFormat="false" ht="15" hidden="false" customHeight="false" outlineLevel="0" collapsed="false">
      <c r="B5419" s="100" t="s">
        <v>1400</v>
      </c>
      <c r="C5419" s="112" t="n">
        <v>1064635537.62</v>
      </c>
    </row>
    <row r="5420" customFormat="false" ht="15" hidden="false" customHeight="false" outlineLevel="0" collapsed="false">
      <c r="B5420" s="100" t="s">
        <v>1560</v>
      </c>
      <c r="C5420" s="112" t="n">
        <v>138538132.87</v>
      </c>
    </row>
    <row r="5421" customFormat="false" ht="15" hidden="false" customHeight="false" outlineLevel="0" collapsed="false">
      <c r="B5421" s="100" t="s">
        <v>1402</v>
      </c>
      <c r="C5421" s="112" t="n">
        <v>789457169.63</v>
      </c>
    </row>
    <row r="5422" customFormat="false" ht="15" hidden="false" customHeight="false" outlineLevel="0" collapsed="false">
      <c r="B5422" s="100" t="s">
        <v>1404</v>
      </c>
      <c r="C5422" s="112" t="n">
        <v>2723156370.38</v>
      </c>
    </row>
    <row r="5423" customFormat="false" ht="15" hidden="false" customHeight="false" outlineLevel="0" collapsed="false">
      <c r="B5423" s="100" t="s">
        <v>1561</v>
      </c>
      <c r="C5423" s="112" t="n">
        <v>83208407.44</v>
      </c>
    </row>
    <row r="5424" customFormat="false" ht="15" hidden="false" customHeight="false" outlineLevel="0" collapsed="false">
      <c r="B5424" s="100" t="s">
        <v>1406</v>
      </c>
      <c r="C5424" s="112" t="n">
        <v>860251511.71</v>
      </c>
    </row>
    <row r="5425" customFormat="false" ht="15" hidden="false" customHeight="false" outlineLevel="0" collapsed="false">
      <c r="B5425" s="100" t="s">
        <v>1562</v>
      </c>
      <c r="C5425" s="112" t="n">
        <v>43514313.93</v>
      </c>
    </row>
    <row r="5426" customFormat="false" ht="15" hidden="false" customHeight="false" outlineLevel="0" collapsed="false">
      <c r="B5426" s="100" t="s">
        <v>1563</v>
      </c>
      <c r="C5426" s="112" t="n">
        <v>703781516.5</v>
      </c>
    </row>
    <row r="5427" customFormat="false" ht="15" hidden="false" customHeight="false" outlineLevel="0" collapsed="false">
      <c r="B5427" s="100" t="s">
        <v>1564</v>
      </c>
      <c r="C5427" s="112" t="n">
        <v>40931554.37</v>
      </c>
    </row>
    <row r="5428" customFormat="false" ht="15" hidden="false" customHeight="false" outlineLevel="0" collapsed="false">
      <c r="B5428" s="100" t="s">
        <v>1407</v>
      </c>
      <c r="C5428" s="112" t="n">
        <v>590728002.92</v>
      </c>
    </row>
    <row r="5429" customFormat="false" ht="15" hidden="false" customHeight="false" outlineLevel="0" collapsed="false">
      <c r="B5429" s="100" t="s">
        <v>1565</v>
      </c>
      <c r="C5429" s="112" t="n">
        <v>121132607.06</v>
      </c>
    </row>
    <row r="5430" customFormat="false" ht="15" hidden="false" customHeight="false" outlineLevel="0" collapsed="false">
      <c r="B5430" s="100" t="s">
        <v>1408</v>
      </c>
      <c r="C5430" s="112" t="n">
        <v>1170181109.21</v>
      </c>
    </row>
    <row r="5431" customFormat="false" ht="15" hidden="false" customHeight="false" outlineLevel="0" collapsed="false">
      <c r="B5431" s="100" t="s">
        <v>1566</v>
      </c>
      <c r="C5431" s="112" t="n">
        <v>142449663.18</v>
      </c>
    </row>
    <row r="5432" customFormat="false" ht="15" hidden="false" customHeight="false" outlineLevel="0" collapsed="false">
      <c r="B5432" s="100" t="s">
        <v>1567</v>
      </c>
      <c r="C5432" s="112" t="n">
        <v>13831154.34</v>
      </c>
    </row>
    <row r="5433" customFormat="false" ht="15" hidden="false" customHeight="false" outlineLevel="0" collapsed="false">
      <c r="B5433" s="100" t="s">
        <v>1568</v>
      </c>
      <c r="C5433" s="112" t="n">
        <v>262510781.69</v>
      </c>
    </row>
    <row r="5434" customFormat="false" ht="15" hidden="false" customHeight="false" outlineLevel="0" collapsed="false">
      <c r="B5434" s="100" t="s">
        <v>1410</v>
      </c>
      <c r="C5434" s="112" t="n">
        <v>142728250.07</v>
      </c>
    </row>
    <row r="5435" customFormat="false" ht="15" hidden="false" customHeight="false" outlineLevel="0" collapsed="false">
      <c r="B5435" s="100" t="s">
        <v>1569</v>
      </c>
      <c r="C5435" s="112" t="n">
        <v>103778379.35</v>
      </c>
    </row>
    <row r="5436" customFormat="false" ht="15" hidden="false" customHeight="false" outlineLevel="0" collapsed="false">
      <c r="B5436" s="100" t="s">
        <v>1570</v>
      </c>
      <c r="C5436" s="112" t="n">
        <v>573386026.47</v>
      </c>
    </row>
    <row r="5437" customFormat="false" ht="15" hidden="false" customHeight="false" outlineLevel="0" collapsed="false">
      <c r="B5437" s="100" t="s">
        <v>1571</v>
      </c>
      <c r="C5437" s="112" t="n">
        <v>24417322.38</v>
      </c>
    </row>
    <row r="5438" customFormat="false" ht="15" hidden="false" customHeight="false" outlineLevel="0" collapsed="false">
      <c r="B5438" s="100" t="s">
        <v>1413</v>
      </c>
      <c r="C5438" s="112" t="n">
        <v>944105499.35</v>
      </c>
    </row>
    <row r="5439" customFormat="false" ht="15" hidden="false" customHeight="false" outlineLevel="0" collapsed="false">
      <c r="B5439" s="100" t="s">
        <v>1572</v>
      </c>
      <c r="C5439" s="112" t="n">
        <v>1115250.84</v>
      </c>
    </row>
    <row r="5440" customFormat="false" ht="15" hidden="false" customHeight="false" outlineLevel="0" collapsed="false">
      <c r="B5440" s="100" t="s">
        <v>1573</v>
      </c>
      <c r="C5440" s="112" t="n">
        <v>1032161801.65</v>
      </c>
    </row>
    <row r="5441" customFormat="false" ht="15" hidden="false" customHeight="false" outlineLevel="0" collapsed="false">
      <c r="B5441" s="100" t="s">
        <v>1574</v>
      </c>
      <c r="C5441" s="112" t="n">
        <v>57511851.98</v>
      </c>
    </row>
    <row r="5442" customFormat="false" ht="15" hidden="false" customHeight="false" outlineLevel="0" collapsed="false">
      <c r="B5442" s="100" t="s">
        <v>1416</v>
      </c>
      <c r="C5442" s="112" t="n">
        <v>234306342.35</v>
      </c>
    </row>
    <row r="5443" customFormat="false" ht="15" hidden="false" customHeight="false" outlineLevel="0" collapsed="false">
      <c r="B5443" s="100" t="s">
        <v>1575</v>
      </c>
      <c r="C5443" s="112" t="n">
        <v>18832270.59</v>
      </c>
    </row>
    <row r="5444" customFormat="false" ht="15" hidden="false" customHeight="false" outlineLevel="0" collapsed="false">
      <c r="B5444" s="100" t="s">
        <v>1417</v>
      </c>
      <c r="C5444" s="112" t="n">
        <v>507356263.86</v>
      </c>
    </row>
    <row r="5445" customFormat="false" ht="15" hidden="false" customHeight="false" outlineLevel="0" collapsed="false">
      <c r="B5445" s="100" t="s">
        <v>1576</v>
      </c>
      <c r="C5445" s="112" t="n">
        <v>130936571.28</v>
      </c>
    </row>
    <row r="5446" customFormat="false" ht="15" hidden="false" customHeight="false" outlineLevel="0" collapsed="false">
      <c r="B5446" s="100" t="s">
        <v>1418</v>
      </c>
      <c r="C5446" s="112" t="n">
        <v>204075665.28</v>
      </c>
    </row>
    <row r="5447" customFormat="false" ht="15" hidden="false" customHeight="false" outlineLevel="0" collapsed="false">
      <c r="B5447" s="100" t="s">
        <v>1577</v>
      </c>
      <c r="C5447" s="112" t="n">
        <v>5462871.74</v>
      </c>
    </row>
    <row r="5448" customFormat="false" ht="15" hidden="false" customHeight="false" outlineLevel="0" collapsed="false">
      <c r="B5448" s="100" t="s">
        <v>1419</v>
      </c>
      <c r="C5448" s="112" t="n">
        <v>223581150.95</v>
      </c>
    </row>
    <row r="5449" customFormat="false" ht="15" hidden="false" customHeight="false" outlineLevel="0" collapsed="false">
      <c r="B5449" s="100" t="s">
        <v>1578</v>
      </c>
      <c r="C5449" s="112" t="n">
        <v>67129104.83</v>
      </c>
    </row>
    <row r="5450" customFormat="false" ht="15" hidden="false" customHeight="false" outlineLevel="0" collapsed="false">
      <c r="B5450" s="100" t="s">
        <v>1579</v>
      </c>
      <c r="C5450" s="112" t="n">
        <v>171495900.74</v>
      </c>
    </row>
    <row r="5451" customFormat="false" ht="15" hidden="false" customHeight="false" outlineLevel="0" collapsed="false">
      <c r="B5451" s="100" t="s">
        <v>1421</v>
      </c>
      <c r="C5451" s="112" t="n">
        <v>181657285.49</v>
      </c>
    </row>
    <row r="5452" customFormat="false" ht="15" hidden="false" customHeight="false" outlineLevel="0" collapsed="false">
      <c r="B5452" s="100" t="s">
        <v>1422</v>
      </c>
      <c r="C5452" s="112" t="n">
        <v>712023590.46</v>
      </c>
    </row>
    <row r="5453" customFormat="false" ht="15" hidden="false" customHeight="false" outlineLevel="0" collapsed="false">
      <c r="B5453" s="100" t="s">
        <v>1580</v>
      </c>
      <c r="C5453" s="112" t="n">
        <v>31054102.2</v>
      </c>
    </row>
    <row r="5454" customFormat="false" ht="15" hidden="false" customHeight="false" outlineLevel="0" collapsed="false">
      <c r="B5454" s="100" t="s">
        <v>1424</v>
      </c>
      <c r="C5454" s="112" t="n">
        <v>705778842.02</v>
      </c>
    </row>
    <row r="5455" customFormat="false" ht="15" hidden="false" customHeight="false" outlineLevel="0" collapsed="false">
      <c r="B5455" s="100" t="s">
        <v>1581</v>
      </c>
      <c r="C5455" s="112" t="n">
        <v>118058536.73</v>
      </c>
    </row>
    <row r="5456" customFormat="false" ht="15" hidden="false" customHeight="false" outlineLevel="0" collapsed="false">
      <c r="B5456" s="100" t="s">
        <v>1582</v>
      </c>
      <c r="C5456" s="112" t="n">
        <v>328807224.45</v>
      </c>
    </row>
    <row r="5457" customFormat="false" ht="15" hidden="false" customHeight="false" outlineLevel="0" collapsed="false">
      <c r="B5457" s="100" t="s">
        <v>1583</v>
      </c>
      <c r="C5457" s="112" t="n">
        <v>24955042.84</v>
      </c>
    </row>
    <row r="5458" customFormat="false" ht="15" hidden="false" customHeight="false" outlineLevel="0" collapsed="false">
      <c r="B5458" s="100" t="s">
        <v>1584</v>
      </c>
      <c r="C5458" s="112" t="n">
        <v>26880727.78</v>
      </c>
    </row>
    <row r="5459" customFormat="false" ht="15" hidden="false" customHeight="false" outlineLevel="0" collapsed="false">
      <c r="B5459" s="100" t="s">
        <v>1425</v>
      </c>
      <c r="C5459" s="112" t="n">
        <v>301792578.58</v>
      </c>
    </row>
    <row r="5460" customFormat="false" ht="15" hidden="false" customHeight="false" outlineLevel="0" collapsed="false">
      <c r="B5460" s="100" t="s">
        <v>1585</v>
      </c>
      <c r="C5460" s="112" t="n">
        <v>12836083.95</v>
      </c>
    </row>
    <row r="5461" customFormat="false" ht="15" hidden="false" customHeight="false" outlineLevel="0" collapsed="false">
      <c r="B5461" s="100" t="s">
        <v>1586</v>
      </c>
      <c r="C5461" s="112" t="n">
        <v>366016889.74</v>
      </c>
    </row>
    <row r="5462" customFormat="false" ht="15" hidden="false" customHeight="false" outlineLevel="0" collapsed="false">
      <c r="B5462" s="100" t="s">
        <v>1428</v>
      </c>
      <c r="C5462" s="112" t="n">
        <v>610110871.02</v>
      </c>
    </row>
    <row r="5463" customFormat="false" ht="15" hidden="false" customHeight="false" outlineLevel="0" collapsed="false">
      <c r="B5463" s="100" t="s">
        <v>1429</v>
      </c>
      <c r="C5463" s="112" t="n">
        <v>187679470.65</v>
      </c>
    </row>
    <row r="5464" customFormat="false" ht="15" hidden="false" customHeight="false" outlineLevel="0" collapsed="false">
      <c r="B5464" s="100" t="s">
        <v>1430</v>
      </c>
      <c r="C5464" s="112" t="n">
        <v>549959038.31</v>
      </c>
    </row>
    <row r="5465" customFormat="false" ht="15" hidden="false" customHeight="false" outlineLevel="0" collapsed="false">
      <c r="B5465" s="100" t="s">
        <v>1587</v>
      </c>
      <c r="C5465" s="112" t="n">
        <v>552835057.3</v>
      </c>
    </row>
    <row r="5466" customFormat="false" ht="15" hidden="false" customHeight="false" outlineLevel="0" collapsed="false">
      <c r="B5466" s="100" t="s">
        <v>1588</v>
      </c>
      <c r="C5466" s="112" t="n">
        <v>52247025.31</v>
      </c>
    </row>
    <row r="5467" customFormat="false" ht="15" hidden="false" customHeight="false" outlineLevel="0" collapsed="false">
      <c r="B5467" s="100" t="s">
        <v>1432</v>
      </c>
      <c r="C5467" s="112" t="n">
        <v>1118446998.2</v>
      </c>
    </row>
    <row r="5468" customFormat="false" ht="15" hidden="false" customHeight="false" outlineLevel="0" collapsed="false">
      <c r="B5468" s="100" t="s">
        <v>1589</v>
      </c>
      <c r="C5468" s="112" t="n">
        <v>18928536.74</v>
      </c>
    </row>
    <row r="5469" customFormat="false" ht="15" hidden="false" customHeight="false" outlineLevel="0" collapsed="false">
      <c r="B5469" s="100" t="s">
        <v>1590</v>
      </c>
      <c r="C5469" s="112" t="n">
        <v>292959968.44</v>
      </c>
    </row>
    <row r="5470" customFormat="false" ht="15" hidden="false" customHeight="false" outlineLevel="0" collapsed="false">
      <c r="B5470" s="100" t="s">
        <v>1591</v>
      </c>
      <c r="C5470" s="112" t="n">
        <v>733513658.57</v>
      </c>
    </row>
    <row r="5471" customFormat="false" ht="15" hidden="false" customHeight="false" outlineLevel="0" collapsed="false">
      <c r="B5471" s="100" t="s">
        <v>1592</v>
      </c>
      <c r="C5471" s="112" t="n">
        <v>97734674.4</v>
      </c>
    </row>
    <row r="5472" customFormat="false" ht="15" hidden="false" customHeight="false" outlineLevel="0" collapsed="false">
      <c r="B5472" s="100" t="s">
        <v>1436</v>
      </c>
      <c r="C5472" s="112" t="n">
        <v>62097122.38</v>
      </c>
    </row>
    <row r="5473" customFormat="false" ht="15" hidden="false" customHeight="false" outlineLevel="0" collapsed="false">
      <c r="B5473" s="100" t="s">
        <v>1593</v>
      </c>
      <c r="C5473" s="112" t="n">
        <v>90679224.31</v>
      </c>
    </row>
    <row r="5474" customFormat="false" ht="15" hidden="false" customHeight="false" outlineLevel="0" collapsed="false">
      <c r="B5474" s="100" t="s">
        <v>1594</v>
      </c>
      <c r="C5474" s="112" t="n">
        <v>351442790.65</v>
      </c>
    </row>
    <row r="5475" customFormat="false" ht="15" hidden="false" customHeight="false" outlineLevel="0" collapsed="false">
      <c r="B5475" s="100" t="s">
        <v>1595</v>
      </c>
      <c r="C5475" s="112" t="n">
        <v>701384800.21</v>
      </c>
    </row>
    <row r="5476" customFormat="false" ht="15" hidden="false" customHeight="false" outlineLevel="0" collapsed="false">
      <c r="B5476" s="100" t="s">
        <v>1437</v>
      </c>
      <c r="C5476" s="112" t="n">
        <v>184651837.53</v>
      </c>
    </row>
    <row r="5477" customFormat="false" ht="15" hidden="false" customHeight="false" outlineLevel="0" collapsed="false">
      <c r="B5477" s="100" t="s">
        <v>1596</v>
      </c>
      <c r="C5477" s="112" t="n">
        <v>143416117.18</v>
      </c>
    </row>
    <row r="5478" customFormat="false" ht="15" hidden="false" customHeight="false" outlineLevel="0" collapsed="false">
      <c r="B5478" s="100" t="s">
        <v>1597</v>
      </c>
      <c r="C5478" s="112" t="n">
        <v>164314520.51</v>
      </c>
    </row>
    <row r="5479" customFormat="false" ht="15" hidden="false" customHeight="false" outlineLevel="0" collapsed="false">
      <c r="B5479" s="100" t="s">
        <v>1440</v>
      </c>
      <c r="C5479" s="112" t="n">
        <v>47932121.64</v>
      </c>
    </row>
    <row r="5480" customFormat="false" ht="15" hidden="false" customHeight="false" outlineLevel="0" collapsed="false">
      <c r="B5480" s="100" t="s">
        <v>1598</v>
      </c>
      <c r="C5480" s="112" t="n">
        <v>83940980.66</v>
      </c>
    </row>
    <row r="5481" customFormat="false" ht="15" hidden="false" customHeight="false" outlineLevel="0" collapsed="false">
      <c r="B5481" s="100" t="s">
        <v>1599</v>
      </c>
      <c r="C5481" s="112" t="n">
        <v>563591437.15</v>
      </c>
    </row>
    <row r="5482" customFormat="false" ht="15" hidden="false" customHeight="false" outlineLevel="0" collapsed="false">
      <c r="B5482" s="100" t="s">
        <v>1600</v>
      </c>
      <c r="C5482" s="112" t="n">
        <v>7038719.65</v>
      </c>
    </row>
    <row r="5483" customFormat="false" ht="15" hidden="false" customHeight="false" outlineLevel="0" collapsed="false">
      <c r="B5483" s="100" t="s">
        <v>1601</v>
      </c>
      <c r="C5483" s="112" t="n">
        <v>391283406.96</v>
      </c>
    </row>
    <row r="5484" customFormat="false" ht="15" hidden="false" customHeight="false" outlineLevel="0" collapsed="false">
      <c r="B5484" s="100" t="s">
        <v>1602</v>
      </c>
      <c r="C5484" s="112" t="n">
        <v>665857480.68</v>
      </c>
    </row>
    <row r="5485" customFormat="false" ht="15" hidden="false" customHeight="false" outlineLevel="0" collapsed="false">
      <c r="B5485" s="100" t="s">
        <v>1603</v>
      </c>
      <c r="C5485" s="112" t="n">
        <v>12557432.59</v>
      </c>
    </row>
    <row r="5486" customFormat="false" ht="15" hidden="false" customHeight="false" outlineLevel="0" collapsed="false">
      <c r="B5486" s="100" t="s">
        <v>1442</v>
      </c>
      <c r="C5486" s="112" t="n">
        <v>260718053.61</v>
      </c>
    </row>
    <row r="5487" customFormat="false" ht="15" hidden="false" customHeight="false" outlineLevel="0" collapsed="false">
      <c r="B5487" s="100" t="s">
        <v>1604</v>
      </c>
      <c r="C5487" s="112" t="n">
        <v>808242.73</v>
      </c>
    </row>
    <row r="5488" customFormat="false" ht="15" hidden="false" customHeight="false" outlineLevel="0" collapsed="false">
      <c r="B5488" s="100" t="s">
        <v>1605</v>
      </c>
      <c r="C5488" s="112" t="n">
        <v>34005118.96</v>
      </c>
    </row>
    <row r="5489" customFormat="false" ht="15" hidden="false" customHeight="false" outlineLevel="0" collapsed="false">
      <c r="B5489" s="100" t="s">
        <v>1444</v>
      </c>
      <c r="C5489" s="112" t="n">
        <v>103005215.6</v>
      </c>
    </row>
    <row r="5490" customFormat="false" ht="15" hidden="false" customHeight="false" outlineLevel="0" collapsed="false">
      <c r="B5490" s="100" t="s">
        <v>1606</v>
      </c>
      <c r="C5490" s="112" t="n">
        <v>672012798.68</v>
      </c>
    </row>
    <row r="5491" customFormat="false" ht="15" hidden="false" customHeight="false" outlineLevel="0" collapsed="false">
      <c r="B5491" s="100" t="s">
        <v>1607</v>
      </c>
      <c r="C5491" s="112" t="n">
        <v>6018325.67</v>
      </c>
    </row>
    <row r="5492" customFormat="false" ht="15" hidden="false" customHeight="false" outlineLevel="0" collapsed="false">
      <c r="B5492" s="100" t="s">
        <v>1608</v>
      </c>
      <c r="C5492" s="112" t="n">
        <v>1994920889.97</v>
      </c>
    </row>
    <row r="5493" customFormat="false" ht="15" hidden="false" customHeight="false" outlineLevel="0" collapsed="false">
      <c r="B5493" s="100" t="s">
        <v>1609</v>
      </c>
      <c r="C5493" s="112" t="n">
        <v>3655735.6</v>
      </c>
    </row>
    <row r="5494" customFormat="false" ht="15" hidden="false" customHeight="false" outlineLevel="0" collapsed="false">
      <c r="B5494" s="100" t="s">
        <v>1446</v>
      </c>
      <c r="C5494" s="112" t="n">
        <v>52453692.85</v>
      </c>
    </row>
    <row r="5495" customFormat="false" ht="15" hidden="false" customHeight="false" outlineLevel="0" collapsed="false">
      <c r="B5495" s="100" t="s">
        <v>1610</v>
      </c>
      <c r="C5495" s="112" t="n">
        <v>23116286.7</v>
      </c>
    </row>
    <row r="5496" customFormat="false" ht="15" hidden="false" customHeight="false" outlineLevel="0" collapsed="false">
      <c r="B5496" s="100" t="s">
        <v>1448</v>
      </c>
      <c r="C5496" s="112" t="n">
        <v>180115242.23</v>
      </c>
    </row>
    <row r="5497" customFormat="false" ht="15" hidden="false" customHeight="false" outlineLevel="0" collapsed="false">
      <c r="B5497" s="100" t="s">
        <v>1611</v>
      </c>
      <c r="C5497" s="112" t="n">
        <v>699737233.55</v>
      </c>
    </row>
    <row r="5498" customFormat="false" ht="15" hidden="false" customHeight="false" outlineLevel="0" collapsed="false">
      <c r="B5498" s="100" t="s">
        <v>1612</v>
      </c>
      <c r="C5498" s="112" t="n">
        <v>790386044.73</v>
      </c>
    </row>
    <row r="5499" customFormat="false" ht="15" hidden="false" customHeight="false" outlineLevel="0" collapsed="false">
      <c r="B5499" s="100" t="s">
        <v>1613</v>
      </c>
      <c r="C5499" s="112" t="n">
        <v>1286520436.32</v>
      </c>
    </row>
    <row r="5500" customFormat="false" ht="15" hidden="false" customHeight="false" outlineLevel="0" collapsed="false">
      <c r="B5500" s="100" t="s">
        <v>1450</v>
      </c>
      <c r="C5500" s="112" t="n">
        <v>534050046.09</v>
      </c>
    </row>
    <row r="5501" customFormat="false" ht="15" hidden="false" customHeight="false" outlineLevel="0" collapsed="false">
      <c r="B5501" s="100" t="s">
        <v>1614</v>
      </c>
      <c r="C5501" s="112" t="n">
        <v>9999192.31</v>
      </c>
    </row>
    <row r="5502" customFormat="false" ht="15" hidden="false" customHeight="false" outlineLevel="0" collapsed="false">
      <c r="B5502" s="100" t="s">
        <v>1615</v>
      </c>
      <c r="C5502" s="112" t="n">
        <v>633539547.95</v>
      </c>
    </row>
    <row r="5503" customFormat="false" ht="15" hidden="false" customHeight="false" outlineLevel="0" collapsed="false">
      <c r="B5503" s="100" t="s">
        <v>1616</v>
      </c>
      <c r="C5503" s="112" t="n">
        <v>49161711.68</v>
      </c>
    </row>
    <row r="5504" customFormat="false" ht="15" hidden="false" customHeight="false" outlineLevel="0" collapsed="false">
      <c r="B5504" s="100" t="s">
        <v>1617</v>
      </c>
      <c r="C5504" s="112" t="n">
        <v>456964490.63</v>
      </c>
    </row>
    <row r="5505" customFormat="false" ht="15" hidden="false" customHeight="false" outlineLevel="0" collapsed="false">
      <c r="B5505" s="100" t="s">
        <v>1618</v>
      </c>
      <c r="C5505" s="112" t="n">
        <v>67049062.78</v>
      </c>
    </row>
    <row r="5506" customFormat="false" ht="15" hidden="false" customHeight="false" outlineLevel="0" collapsed="false">
      <c r="B5506" s="100" t="s">
        <v>1619</v>
      </c>
      <c r="C5506" s="112" t="n">
        <v>352765765.06</v>
      </c>
    </row>
    <row r="5507" customFormat="false" ht="15" hidden="false" customHeight="false" outlineLevel="0" collapsed="false">
      <c r="B5507" s="100" t="s">
        <v>1454</v>
      </c>
      <c r="C5507" s="112" t="n">
        <v>1210858683.61</v>
      </c>
    </row>
    <row r="5508" customFormat="false" ht="15" hidden="false" customHeight="false" outlineLevel="0" collapsed="false">
      <c r="B5508" s="100" t="s">
        <v>1620</v>
      </c>
      <c r="C5508" s="112" t="n">
        <v>166776445.51</v>
      </c>
    </row>
    <row r="5509" customFormat="false" ht="15" hidden="false" customHeight="false" outlineLevel="0" collapsed="false">
      <c r="B5509" s="100" t="s">
        <v>1621</v>
      </c>
      <c r="C5509" s="112" t="n">
        <v>131639216.89</v>
      </c>
    </row>
    <row r="5510" customFormat="false" ht="15" hidden="false" customHeight="false" outlineLevel="0" collapsed="false">
      <c r="B5510" s="100" t="s">
        <v>1456</v>
      </c>
      <c r="C5510" s="112" t="n">
        <v>220068031.39</v>
      </c>
    </row>
    <row r="5511" customFormat="false" ht="15" hidden="false" customHeight="false" outlineLevel="0" collapsed="false">
      <c r="B5511" s="100" t="s">
        <v>1622</v>
      </c>
      <c r="C5511" s="112" t="n">
        <v>3777036.13</v>
      </c>
    </row>
    <row r="5512" customFormat="false" ht="15" hidden="false" customHeight="false" outlineLevel="0" collapsed="false">
      <c r="B5512" s="100" t="s">
        <v>1623</v>
      </c>
      <c r="C5512" s="112" t="n">
        <v>533043035.47</v>
      </c>
    </row>
    <row r="5513" customFormat="false" ht="15" hidden="false" customHeight="false" outlineLevel="0" collapsed="false">
      <c r="B5513" s="100" t="s">
        <v>1624</v>
      </c>
      <c r="C5513" s="112" t="n">
        <v>13436995.88</v>
      </c>
    </row>
    <row r="5514" customFormat="false" ht="15" hidden="false" customHeight="false" outlineLevel="0" collapsed="false">
      <c r="B5514" s="100" t="s">
        <v>1458</v>
      </c>
      <c r="C5514" s="112" t="n">
        <v>1396296116.38</v>
      </c>
    </row>
    <row r="5515" customFormat="false" ht="15" hidden="false" customHeight="false" outlineLevel="0" collapsed="false">
      <c r="B5515" s="100" t="s">
        <v>1625</v>
      </c>
      <c r="C5515" s="112" t="n">
        <v>341116397.47</v>
      </c>
    </row>
    <row r="5516" customFormat="false" ht="15" hidden="false" customHeight="false" outlineLevel="0" collapsed="false">
      <c r="B5516" s="100" t="s">
        <v>1626</v>
      </c>
      <c r="C5516" s="112" t="n">
        <v>1136169917.13</v>
      </c>
    </row>
    <row r="5517" customFormat="false" ht="15" hidden="false" customHeight="false" outlineLevel="0" collapsed="false">
      <c r="B5517" s="100" t="s">
        <v>1627</v>
      </c>
      <c r="C5517" s="112" t="n">
        <v>22743172.15</v>
      </c>
    </row>
    <row r="5518" customFormat="false" ht="15" hidden="false" customHeight="false" outlineLevel="0" collapsed="false">
      <c r="B5518" s="100" t="s">
        <v>1461</v>
      </c>
      <c r="C5518" s="112" t="n">
        <v>3201366034.6</v>
      </c>
    </row>
    <row r="5519" customFormat="false" ht="15" hidden="false" customHeight="false" outlineLevel="0" collapsed="false">
      <c r="B5519" s="100" t="s">
        <v>1628</v>
      </c>
      <c r="C5519" s="112" t="n">
        <v>3975739.62</v>
      </c>
    </row>
    <row r="5520" customFormat="false" ht="15" hidden="false" customHeight="false" outlineLevel="0" collapsed="false">
      <c r="B5520" s="100" t="s">
        <v>1629</v>
      </c>
      <c r="C5520" s="112" t="n">
        <v>2343806797.47</v>
      </c>
    </row>
    <row r="5521" customFormat="false" ht="15" hidden="false" customHeight="false" outlineLevel="0" collapsed="false">
      <c r="B5521" s="100" t="s">
        <v>1630</v>
      </c>
      <c r="C5521" s="112" t="n">
        <v>911791505.39</v>
      </c>
    </row>
    <row r="5522" customFormat="false" ht="15" hidden="false" customHeight="false" outlineLevel="0" collapsed="false">
      <c r="B5522" s="100" t="s">
        <v>1463</v>
      </c>
      <c r="C5522" s="112" t="n">
        <v>796540726.15</v>
      </c>
    </row>
    <row r="5523" customFormat="false" ht="15" hidden="false" customHeight="false" outlineLevel="0" collapsed="false">
      <c r="B5523" s="100" t="s">
        <v>1464</v>
      </c>
      <c r="C5523" s="112" t="n">
        <v>52147778.03</v>
      </c>
    </row>
    <row r="5524" customFormat="false" ht="15" hidden="false" customHeight="false" outlineLevel="0" collapsed="false">
      <c r="B5524" s="100" t="s">
        <v>1631</v>
      </c>
      <c r="C5524" s="112" t="n">
        <v>384572592.26</v>
      </c>
    </row>
    <row r="5525" customFormat="false" ht="15" hidden="false" customHeight="false" outlineLevel="0" collapsed="false">
      <c r="B5525" s="100" t="s">
        <v>1632</v>
      </c>
      <c r="C5525" s="112" t="n">
        <v>34572688.13</v>
      </c>
    </row>
    <row r="5526" customFormat="false" ht="15" hidden="false" customHeight="false" outlineLevel="0" collapsed="false">
      <c r="B5526" s="100" t="s">
        <v>1465</v>
      </c>
      <c r="C5526" s="112" t="n">
        <v>940035244.1</v>
      </c>
    </row>
    <row r="5527" customFormat="false" ht="15" hidden="false" customHeight="false" outlineLevel="0" collapsed="false">
      <c r="B5527" s="100" t="s">
        <v>1633</v>
      </c>
      <c r="C5527" s="112" t="n">
        <v>1116484653.55</v>
      </c>
    </row>
    <row r="5528" customFormat="false" ht="15" hidden="false" customHeight="false" outlineLevel="0" collapsed="false">
      <c r="B5528" s="100" t="s">
        <v>1634</v>
      </c>
      <c r="C5528" s="112" t="n">
        <v>473394959.23</v>
      </c>
    </row>
    <row r="5529" customFormat="false" ht="15" hidden="false" customHeight="false" outlineLevel="0" collapsed="false">
      <c r="B5529" s="100" t="s">
        <v>1635</v>
      </c>
      <c r="C5529" s="112" t="n">
        <v>15586484.52</v>
      </c>
    </row>
    <row r="5530" customFormat="false" ht="15" hidden="false" customHeight="false" outlineLevel="0" collapsed="false">
      <c r="B5530" s="100" t="s">
        <v>1636</v>
      </c>
      <c r="C5530" s="112" t="n">
        <v>38709971.76</v>
      </c>
    </row>
    <row r="5531" customFormat="false" ht="15" hidden="false" customHeight="false" outlineLevel="0" collapsed="false">
      <c r="B5531" s="100" t="s">
        <v>1637</v>
      </c>
      <c r="C5531" s="112" t="n">
        <v>932365464.95</v>
      </c>
    </row>
    <row r="5532" customFormat="false" ht="15" hidden="false" customHeight="false" outlineLevel="0" collapsed="false">
      <c r="B5532" s="100" t="s">
        <v>1468</v>
      </c>
      <c r="C5532" s="112" t="n">
        <v>698995140.05</v>
      </c>
    </row>
    <row r="5533" customFormat="false" ht="15" hidden="false" customHeight="false" outlineLevel="0" collapsed="false">
      <c r="B5533" s="100" t="s">
        <v>1638</v>
      </c>
      <c r="C5533" s="112" t="n">
        <v>68388447.22</v>
      </c>
    </row>
    <row r="5534" customFormat="false" ht="15" hidden="false" customHeight="false" outlineLevel="0" collapsed="false">
      <c r="B5534" s="100" t="s">
        <v>1639</v>
      </c>
      <c r="C5534" s="112" t="n">
        <v>158023445.71</v>
      </c>
    </row>
    <row r="5535" customFormat="false" ht="15" hidden="false" customHeight="false" outlineLevel="0" collapsed="false">
      <c r="B5535" s="100" t="s">
        <v>1640</v>
      </c>
      <c r="C5535" s="112" t="n">
        <v>5193474.64</v>
      </c>
    </row>
    <row r="5536" customFormat="false" ht="15" hidden="false" customHeight="false" outlineLevel="0" collapsed="false">
      <c r="B5536" s="100" t="s">
        <v>1641</v>
      </c>
      <c r="C5536" s="112" t="n">
        <v>434837971.05</v>
      </c>
    </row>
    <row r="5537" customFormat="false" ht="15" hidden="false" customHeight="false" outlineLevel="0" collapsed="false">
      <c r="B5537" s="100" t="s">
        <v>1642</v>
      </c>
      <c r="C5537" s="112" t="n">
        <v>4813514.48</v>
      </c>
    </row>
    <row r="5538" customFormat="false" ht="15" hidden="false" customHeight="false" outlineLevel="0" collapsed="false">
      <c r="B5538" s="100" t="s">
        <v>1472</v>
      </c>
      <c r="C5538" s="112" t="n">
        <v>1690610461.34</v>
      </c>
    </row>
    <row r="5539" customFormat="false" ht="15" hidden="false" customHeight="false" outlineLevel="0" collapsed="false">
      <c r="B5539" s="100" t="s">
        <v>1643</v>
      </c>
      <c r="C5539" s="112" t="n">
        <v>1817984562.42</v>
      </c>
    </row>
    <row r="5540" customFormat="false" ht="15" hidden="false" customHeight="false" outlineLevel="0" collapsed="false">
      <c r="B5540" s="100" t="s">
        <v>1644</v>
      </c>
      <c r="C5540" s="112" t="n">
        <v>5472760.39</v>
      </c>
    </row>
    <row r="5541" customFormat="false" ht="15" hidden="false" customHeight="false" outlineLevel="0" collapsed="false">
      <c r="B5541" s="100" t="s">
        <v>1645</v>
      </c>
      <c r="C5541" s="112" t="n">
        <v>5236123.4</v>
      </c>
    </row>
    <row r="5542" customFormat="false" ht="15" hidden="false" customHeight="false" outlineLevel="0" collapsed="false">
      <c r="B5542" s="100" t="s">
        <v>1646</v>
      </c>
      <c r="C5542" s="112" t="n">
        <v>100601142.25</v>
      </c>
    </row>
    <row r="5543" customFormat="false" ht="15" hidden="false" customHeight="false" outlineLevel="0" collapsed="false">
      <c r="B5543" s="100" t="s">
        <v>1647</v>
      </c>
      <c r="C5543" s="112" t="n">
        <v>640940829.29</v>
      </c>
    </row>
    <row r="5544" customFormat="false" ht="15" hidden="false" customHeight="false" outlineLevel="0" collapsed="false">
      <c r="B5544" s="100" t="s">
        <v>1648</v>
      </c>
      <c r="C5544" s="112" t="n">
        <v>71952654.12</v>
      </c>
    </row>
    <row r="5545" customFormat="false" ht="15" hidden="false" customHeight="false" outlineLevel="0" collapsed="false">
      <c r="B5545" s="100" t="s">
        <v>1649</v>
      </c>
      <c r="C5545" s="112" t="n">
        <v>18109325.01</v>
      </c>
    </row>
    <row r="5546" customFormat="false" ht="15" hidden="false" customHeight="false" outlineLevel="0" collapsed="false">
      <c r="B5546" s="100" t="s">
        <v>1475</v>
      </c>
      <c r="C5546" s="112" t="n">
        <v>1610604354.73</v>
      </c>
    </row>
    <row r="5547" customFormat="false" ht="15" hidden="false" customHeight="false" outlineLevel="0" collapsed="false">
      <c r="B5547" s="100" t="s">
        <v>1650</v>
      </c>
      <c r="C5547" s="112" t="n">
        <v>1082528935.92</v>
      </c>
    </row>
    <row r="5548" customFormat="false" ht="15" hidden="false" customHeight="false" outlineLevel="0" collapsed="false">
      <c r="B5548" s="100" t="s">
        <v>1477</v>
      </c>
      <c r="C5548" s="112" t="n">
        <v>78263311.01</v>
      </c>
    </row>
    <row r="5549" customFormat="false" ht="15" hidden="false" customHeight="false" outlineLevel="0" collapsed="false">
      <c r="B5549" s="100" t="s">
        <v>1651</v>
      </c>
      <c r="C5549" s="112" t="n">
        <v>10023559.91</v>
      </c>
    </row>
    <row r="5550" customFormat="false" ht="15" hidden="false" customHeight="false" outlineLevel="0" collapsed="false">
      <c r="B5550" s="100" t="s">
        <v>1479</v>
      </c>
      <c r="C5550" s="112" t="n">
        <v>210343176.27</v>
      </c>
    </row>
    <row r="5551" customFormat="false" ht="15" hidden="false" customHeight="false" outlineLevel="0" collapsed="false">
      <c r="B5551" s="100" t="s">
        <v>1652</v>
      </c>
      <c r="C5551" s="112" t="n">
        <v>1236792133.96</v>
      </c>
    </row>
    <row r="5552" customFormat="false" ht="15" hidden="false" customHeight="false" outlineLevel="0" collapsed="false">
      <c r="B5552" s="100" t="s">
        <v>1653</v>
      </c>
      <c r="C5552" s="112" t="n">
        <v>13118093.04</v>
      </c>
    </row>
    <row r="5553" customFormat="false" ht="15" hidden="false" customHeight="false" outlineLevel="0" collapsed="false">
      <c r="B5553" s="100" t="s">
        <v>1654</v>
      </c>
      <c r="C5553" s="112" t="n">
        <v>25707405.15</v>
      </c>
    </row>
    <row r="5554" customFormat="false" ht="15" hidden="false" customHeight="false" outlineLevel="0" collapsed="false">
      <c r="B5554" s="100" t="s">
        <v>1655</v>
      </c>
      <c r="C5554" s="112" t="n">
        <v>792293408.89</v>
      </c>
    </row>
    <row r="5555" customFormat="false" ht="15" hidden="false" customHeight="false" outlineLevel="0" collapsed="false">
      <c r="B5555" s="100" t="s">
        <v>1483</v>
      </c>
      <c r="C5555" s="112" t="n">
        <v>1722896518.23</v>
      </c>
    </row>
    <row r="5556" customFormat="false" ht="15" hidden="false" customHeight="false" outlineLevel="0" collapsed="false">
      <c r="B5556" s="100" t="s">
        <v>1484</v>
      </c>
      <c r="C5556" s="112" t="n">
        <v>1231777220.3</v>
      </c>
    </row>
    <row r="5557" customFormat="false" ht="15" hidden="false" customHeight="false" outlineLevel="0" collapsed="false">
      <c r="B5557" s="100" t="s">
        <v>1656</v>
      </c>
      <c r="C5557" s="112" t="n">
        <v>168543160.03</v>
      </c>
    </row>
    <row r="5558" customFormat="false" ht="15" hidden="false" customHeight="false" outlineLevel="0" collapsed="false">
      <c r="B5558" s="100" t="s">
        <v>1486</v>
      </c>
      <c r="C5558" s="112" t="n">
        <v>1092524781.43</v>
      </c>
    </row>
    <row r="5559" customFormat="false" ht="15" hidden="false" customHeight="false" outlineLevel="0" collapsed="false">
      <c r="B5559" s="100" t="s">
        <v>1657</v>
      </c>
      <c r="C5559" s="112" t="n">
        <v>11122778.33</v>
      </c>
    </row>
    <row r="5560" customFormat="false" ht="15" hidden="false" customHeight="false" outlineLevel="0" collapsed="false">
      <c r="B5560" s="100" t="s">
        <v>1487</v>
      </c>
      <c r="C5560" s="112" t="n">
        <v>1217936150</v>
      </c>
    </row>
    <row r="5561" customFormat="false" ht="15" hidden="false" customHeight="false" outlineLevel="0" collapsed="false">
      <c r="B5561" s="100" t="s">
        <v>1658</v>
      </c>
      <c r="C5561" s="112" t="n">
        <v>4379859.65</v>
      </c>
    </row>
    <row r="5562" customFormat="false" ht="15" hidden="false" customHeight="false" outlineLevel="0" collapsed="false">
      <c r="B5562" s="100" t="s">
        <v>1659</v>
      </c>
      <c r="C5562" s="112" t="n">
        <v>322243566.14</v>
      </c>
    </row>
    <row r="5563" customFormat="false" ht="15" hidden="false" customHeight="false" outlineLevel="0" collapsed="false">
      <c r="B5563" s="100" t="s">
        <v>1660</v>
      </c>
      <c r="C5563" s="112" t="n">
        <v>800349797.87</v>
      </c>
    </row>
    <row r="5564" customFormat="false" ht="15" hidden="false" customHeight="false" outlineLevel="0" collapsed="false">
      <c r="B5564" s="100" t="s">
        <v>1489</v>
      </c>
      <c r="C5564" s="112" t="n">
        <v>509564454.9</v>
      </c>
    </row>
    <row r="5565" customFormat="false" ht="15" hidden="false" customHeight="false" outlineLevel="0" collapsed="false">
      <c r="B5565" s="100" t="s">
        <v>1661</v>
      </c>
      <c r="C5565" s="112" t="n">
        <v>454634705.16</v>
      </c>
    </row>
    <row r="5566" customFormat="false" ht="15" hidden="false" customHeight="false" outlineLevel="0" collapsed="false">
      <c r="B5566" s="100" t="s">
        <v>1662</v>
      </c>
      <c r="C5566" s="112" t="n">
        <v>477874316.3</v>
      </c>
    </row>
    <row r="5567" customFormat="false" ht="15" hidden="false" customHeight="false" outlineLevel="0" collapsed="false">
      <c r="B5567" s="100" t="s">
        <v>1663</v>
      </c>
      <c r="C5567" s="112" t="n">
        <v>436157202.35</v>
      </c>
    </row>
    <row r="5568" customFormat="false" ht="15" hidden="false" customHeight="false" outlineLevel="0" collapsed="false">
      <c r="B5568" s="100" t="s">
        <v>1664</v>
      </c>
      <c r="C5568" s="112" t="n">
        <v>36618175.07</v>
      </c>
    </row>
    <row r="5569" customFormat="false" ht="15" hidden="false" customHeight="false" outlineLevel="0" collapsed="false">
      <c r="B5569" s="100" t="s">
        <v>1494</v>
      </c>
      <c r="C5569" s="112" t="n">
        <v>88272622.33</v>
      </c>
    </row>
    <row r="5570" customFormat="false" ht="15" hidden="false" customHeight="false" outlineLevel="0" collapsed="false">
      <c r="B5570" s="100" t="s">
        <v>1665</v>
      </c>
      <c r="C5570" s="112" t="n">
        <v>282894200.71</v>
      </c>
    </row>
    <row r="5571" customFormat="false" ht="15" hidden="false" customHeight="false" outlineLevel="0" collapsed="false">
      <c r="B5571" s="100" t="s">
        <v>1495</v>
      </c>
      <c r="C5571" s="112" t="n">
        <v>346370631.39</v>
      </c>
    </row>
    <row r="5572" customFormat="false" ht="15" hidden="false" customHeight="false" outlineLevel="0" collapsed="false">
      <c r="B5572" s="100" t="s">
        <v>1666</v>
      </c>
      <c r="C5572" s="112" t="n">
        <v>82380248.72</v>
      </c>
    </row>
    <row r="5573" customFormat="false" ht="15" hidden="false" customHeight="false" outlineLevel="0" collapsed="false">
      <c r="B5573" s="100" t="s">
        <v>1497</v>
      </c>
      <c r="C5573" s="112" t="n">
        <v>311537622.78</v>
      </c>
    </row>
    <row r="5574" customFormat="false" ht="15" hidden="false" customHeight="false" outlineLevel="0" collapsed="false">
      <c r="B5574" s="100" t="s">
        <v>1667</v>
      </c>
      <c r="C5574" s="112" t="n">
        <v>133712217.21</v>
      </c>
    </row>
    <row r="5575" customFormat="false" ht="15" hidden="false" customHeight="false" outlineLevel="0" collapsed="false">
      <c r="B5575" s="100" t="s">
        <v>1668</v>
      </c>
      <c r="C5575" s="112" t="n">
        <v>130313868.13</v>
      </c>
    </row>
    <row r="5576" customFormat="false" ht="15" hidden="false" customHeight="false" outlineLevel="0" collapsed="false">
      <c r="B5576" s="100" t="s">
        <v>1500</v>
      </c>
      <c r="C5576" s="112" t="n">
        <v>225361024.06</v>
      </c>
    </row>
    <row r="5577" customFormat="false" ht="15" hidden="false" customHeight="false" outlineLevel="0" collapsed="false">
      <c r="B5577" s="100" t="s">
        <v>1669</v>
      </c>
      <c r="C5577" s="112" t="n">
        <v>31391039.23</v>
      </c>
    </row>
    <row r="5578" customFormat="false" ht="15" hidden="false" customHeight="false" outlineLevel="0" collapsed="false">
      <c r="B5578" s="100" t="s">
        <v>1670</v>
      </c>
      <c r="C5578" s="112" t="n">
        <v>16928176.25</v>
      </c>
    </row>
    <row r="5579" customFormat="false" ht="15" hidden="false" customHeight="false" outlineLevel="0" collapsed="false">
      <c r="B5579" s="100" t="s">
        <v>1671</v>
      </c>
      <c r="C5579" s="112" t="n">
        <v>189152246.1</v>
      </c>
    </row>
    <row r="5580" customFormat="false" ht="15" hidden="false" customHeight="false" outlineLevel="0" collapsed="false">
      <c r="B5580" s="100" t="s">
        <v>1672</v>
      </c>
      <c r="C5580" s="112" t="n">
        <v>106499628.48</v>
      </c>
    </row>
    <row r="5581" customFormat="false" ht="15" hidden="false" customHeight="false" outlineLevel="0" collapsed="false">
      <c r="B5581" s="100" t="s">
        <v>1503</v>
      </c>
      <c r="C5581" s="112" t="n">
        <v>566114427.2</v>
      </c>
    </row>
    <row r="5582" customFormat="false" ht="15" hidden="false" customHeight="false" outlineLevel="0" collapsed="false">
      <c r="B5582" s="100" t="s">
        <v>1504</v>
      </c>
      <c r="C5582" s="112" t="n">
        <v>143674100.22</v>
      </c>
    </row>
    <row r="5583" customFormat="false" ht="15" hidden="false" customHeight="false" outlineLevel="0" collapsed="false">
      <c r="B5583" s="100" t="s">
        <v>1673</v>
      </c>
      <c r="C5583" s="112" t="n">
        <v>1222164.17</v>
      </c>
    </row>
    <row r="5584" customFormat="false" ht="15" hidden="false" customHeight="false" outlineLevel="0" collapsed="false">
      <c r="B5584" s="100" t="s">
        <v>1506</v>
      </c>
      <c r="C5584" s="112" t="n">
        <v>26593079.86</v>
      </c>
    </row>
    <row r="5585" customFormat="false" ht="15" hidden="false" customHeight="false" outlineLevel="0" collapsed="false">
      <c r="B5585" s="100" t="s">
        <v>1674</v>
      </c>
      <c r="C5585" s="112" t="n">
        <v>7310880.7</v>
      </c>
    </row>
    <row r="5586" customFormat="false" ht="15" hidden="false" customHeight="false" outlineLevel="0" collapsed="false">
      <c r="B5586" s="100" t="s">
        <v>1509</v>
      </c>
      <c r="C5586" s="112" t="n">
        <v>437836990.49</v>
      </c>
    </row>
    <row r="5587" customFormat="false" ht="15" hidden="false" customHeight="false" outlineLevel="0" collapsed="false">
      <c r="B5587" s="100" t="s">
        <v>1510</v>
      </c>
      <c r="C5587" s="112" t="n">
        <v>470374702.52</v>
      </c>
    </row>
    <row r="5588" customFormat="false" ht="15" hidden="false" customHeight="false" outlineLevel="0" collapsed="false">
      <c r="B5588" s="100" t="s">
        <v>1675</v>
      </c>
      <c r="C5588" s="112" t="n">
        <v>2340069.71</v>
      </c>
    </row>
    <row r="5589" customFormat="false" ht="15" hidden="false" customHeight="false" outlineLevel="0" collapsed="false">
      <c r="B5589" s="100" t="s">
        <v>1512</v>
      </c>
      <c r="C5589" s="112" t="n">
        <v>205039500.67</v>
      </c>
    </row>
    <row r="5590" customFormat="false" ht="15" hidden="false" customHeight="false" outlineLevel="0" collapsed="false">
      <c r="B5590" s="100" t="s">
        <v>1676</v>
      </c>
      <c r="C5590" s="112" t="n">
        <v>83525111.17</v>
      </c>
    </row>
    <row r="5591" customFormat="false" ht="15" hidden="false" customHeight="false" outlineLevel="0" collapsed="false">
      <c r="B5591" s="100" t="s">
        <v>1677</v>
      </c>
      <c r="C5591" s="112" t="n">
        <v>112446606.1</v>
      </c>
    </row>
    <row r="5592" customFormat="false" ht="15" hidden="false" customHeight="false" outlineLevel="0" collapsed="false">
      <c r="B5592" s="100" t="s">
        <v>1678</v>
      </c>
      <c r="C5592" s="112" t="n">
        <v>674061976.85</v>
      </c>
    </row>
    <row r="5593" customFormat="false" ht="15" hidden="false" customHeight="false" outlineLevel="0" collapsed="false">
      <c r="B5593" s="100" t="s">
        <v>1514</v>
      </c>
      <c r="C5593" s="112" t="n">
        <v>163720334.03</v>
      </c>
    </row>
    <row r="5594" customFormat="false" ht="15" hidden="false" customHeight="false" outlineLevel="0" collapsed="false">
      <c r="B5594" s="100" t="s">
        <v>1679</v>
      </c>
      <c r="C5594" s="112" t="n">
        <v>100103785.05</v>
      </c>
    </row>
    <row r="5595" customFormat="false" ht="15" hidden="false" customHeight="false" outlineLevel="0" collapsed="false">
      <c r="B5595" s="100" t="s">
        <v>1516</v>
      </c>
      <c r="C5595" s="112" t="n">
        <v>1288298631.45</v>
      </c>
    </row>
    <row r="5596" customFormat="false" ht="15" hidden="false" customHeight="false" outlineLevel="0" collapsed="false">
      <c r="B5596" s="100" t="s">
        <v>1517</v>
      </c>
      <c r="C5596" s="112" t="n">
        <v>652955172.98</v>
      </c>
    </row>
    <row r="5597" customFormat="false" ht="15" hidden="false" customHeight="false" outlineLevel="0" collapsed="false">
      <c r="B5597" s="100" t="s">
        <v>1680</v>
      </c>
      <c r="C5597" s="112" t="n">
        <v>164742461.94</v>
      </c>
    </row>
    <row r="5598" customFormat="false" ht="15" hidden="false" customHeight="false" outlineLevel="0" collapsed="false">
      <c r="B5598" s="100" t="s">
        <v>1519</v>
      </c>
      <c r="C5598" s="112" t="n">
        <v>906485406.97</v>
      </c>
    </row>
    <row r="5599" customFormat="false" ht="15" hidden="false" customHeight="false" outlineLevel="0" collapsed="false">
      <c r="B5599" s="100" t="s">
        <v>1681</v>
      </c>
      <c r="C5599" s="112" t="n">
        <v>85097822.33</v>
      </c>
    </row>
    <row r="5600" customFormat="false" ht="15" hidden="false" customHeight="false" outlineLevel="0" collapsed="false">
      <c r="B5600" s="100" t="s">
        <v>1521</v>
      </c>
      <c r="C5600" s="112" t="n">
        <v>787713837.66</v>
      </c>
    </row>
    <row r="5601" customFormat="false" ht="15" hidden="false" customHeight="false" outlineLevel="0" collapsed="false">
      <c r="B5601" s="100" t="s">
        <v>1682</v>
      </c>
      <c r="C5601" s="112" t="n">
        <v>5571030.52</v>
      </c>
    </row>
    <row r="5602" customFormat="false" ht="15" hidden="false" customHeight="false" outlineLevel="0" collapsed="false">
      <c r="B5602" s="100" t="s">
        <v>1683</v>
      </c>
      <c r="C5602" s="112" t="n">
        <v>740871988.82</v>
      </c>
    </row>
    <row r="5603" customFormat="false" ht="15" hidden="false" customHeight="false" outlineLevel="0" collapsed="false">
      <c r="B5603" s="100" t="s">
        <v>1684</v>
      </c>
      <c r="C5603" s="112" t="n">
        <v>73384223.84</v>
      </c>
    </row>
    <row r="5604" customFormat="false" ht="15" hidden="false" customHeight="false" outlineLevel="0" collapsed="false">
      <c r="B5604" s="100" t="s">
        <v>1685</v>
      </c>
      <c r="C5604" s="112" t="n">
        <v>7603047.58</v>
      </c>
    </row>
    <row r="5605" customFormat="false" ht="15" hidden="false" customHeight="false" outlineLevel="0" collapsed="false">
      <c r="B5605" s="100" t="s">
        <v>1524</v>
      </c>
      <c r="C5605" s="112" t="n">
        <v>605014795.23</v>
      </c>
    </row>
    <row r="5606" customFormat="false" ht="15" hidden="false" customHeight="false" outlineLevel="0" collapsed="false">
      <c r="B5606" s="100" t="s">
        <v>1686</v>
      </c>
      <c r="C5606" s="112" t="n">
        <v>134839815.51</v>
      </c>
    </row>
    <row r="5607" customFormat="false" ht="15" hidden="false" customHeight="false" outlineLevel="0" collapsed="false">
      <c r="B5607" s="100" t="s">
        <v>1529</v>
      </c>
      <c r="C5607" s="112" t="n">
        <v>747781185.13</v>
      </c>
    </row>
    <row r="5608" customFormat="false" ht="15" hidden="false" customHeight="false" outlineLevel="0" collapsed="false">
      <c r="B5608" s="100" t="s">
        <v>1687</v>
      </c>
      <c r="C5608" s="112" t="n">
        <v>153679909.31</v>
      </c>
    </row>
    <row r="5609" customFormat="false" ht="15" hidden="false" customHeight="false" outlineLevel="0" collapsed="false">
      <c r="B5609" s="100" t="s">
        <v>1688</v>
      </c>
      <c r="C5609" s="112" t="n">
        <v>558262433.5</v>
      </c>
    </row>
    <row r="5610" customFormat="false" ht="15" hidden="false" customHeight="false" outlineLevel="0" collapsed="false">
      <c r="B5610" s="100" t="s">
        <v>1689</v>
      </c>
      <c r="C5610" s="112" t="n">
        <v>167177965.87</v>
      </c>
    </row>
    <row r="5611" customFormat="false" ht="15" hidden="false" customHeight="false" outlineLevel="0" collapsed="false">
      <c r="B5611" s="100" t="s">
        <v>1534</v>
      </c>
      <c r="C5611" s="112" t="n">
        <v>717998115.55</v>
      </c>
    </row>
    <row r="5612" customFormat="false" ht="15" hidden="false" customHeight="false" outlineLevel="0" collapsed="false">
      <c r="B5612" s="100" t="s">
        <v>1690</v>
      </c>
      <c r="C5612" s="112" t="n">
        <v>65347361.86</v>
      </c>
    </row>
    <row r="5613" customFormat="false" ht="15" hidden="false" customHeight="false" outlineLevel="0" collapsed="false">
      <c r="B5613" s="100" t="s">
        <v>1536</v>
      </c>
      <c r="C5613" s="112" t="n">
        <v>1557217136.2</v>
      </c>
    </row>
    <row r="5614" customFormat="false" ht="15" hidden="false" customHeight="false" outlineLevel="0" collapsed="false">
      <c r="B5614" s="100" t="s">
        <v>1691</v>
      </c>
      <c r="C5614" s="112" t="n">
        <v>440799207.12</v>
      </c>
    </row>
    <row r="5615" customFormat="false" ht="15" hidden="false" customHeight="false" outlineLevel="0" collapsed="false">
      <c r="B5615" s="100" t="s">
        <v>1692</v>
      </c>
      <c r="C5615" s="112" t="n">
        <v>11963792.87</v>
      </c>
    </row>
    <row r="5616" customFormat="false" ht="15" hidden="false" customHeight="false" outlineLevel="0" collapsed="false">
      <c r="B5616" s="100" t="s">
        <v>1693</v>
      </c>
      <c r="C5616" s="112" t="n">
        <v>3118331827.67</v>
      </c>
    </row>
    <row r="5617" customFormat="false" ht="15" hidden="false" customHeight="false" outlineLevel="0" collapsed="false">
      <c r="B5617" s="100" t="s">
        <v>1540</v>
      </c>
      <c r="C5617" s="112" t="n">
        <v>404757193.11</v>
      </c>
    </row>
    <row r="5618" customFormat="false" ht="15" hidden="false" customHeight="false" outlineLevel="0" collapsed="false">
      <c r="B5618" s="100" t="s">
        <v>1694</v>
      </c>
      <c r="C5618" s="112" t="n">
        <v>111372303.25</v>
      </c>
    </row>
    <row r="5619" customFormat="false" ht="15" hidden="false" customHeight="false" outlineLevel="0" collapsed="false">
      <c r="B5619" s="100" t="s">
        <v>1695</v>
      </c>
      <c r="C5619" s="112" t="n">
        <v>1240765552.29</v>
      </c>
    </row>
    <row r="5620" customFormat="false" ht="15" hidden="false" customHeight="false" outlineLevel="0" collapsed="false">
      <c r="B5620" s="100" t="s">
        <v>1696</v>
      </c>
      <c r="C5620" s="112" t="n">
        <v>3406141838.1</v>
      </c>
    </row>
    <row r="5621" customFormat="false" ht="15" hidden="false" customHeight="false" outlineLevel="0" collapsed="false">
      <c r="B5621" s="100" t="s">
        <v>1543</v>
      </c>
      <c r="C5621" s="112" t="n">
        <v>107884162.5</v>
      </c>
    </row>
    <row r="5622" customFormat="false" ht="15" hidden="false" customHeight="false" outlineLevel="0" collapsed="false">
      <c r="B5622" s="100" t="s">
        <v>1544</v>
      </c>
      <c r="C5622" s="112" t="n">
        <v>200476442.82</v>
      </c>
    </row>
    <row r="5623" customFormat="false" ht="15" hidden="false" customHeight="false" outlineLevel="0" collapsed="false">
      <c r="B5623" s="100" t="s">
        <v>1697</v>
      </c>
      <c r="C5623" s="112" t="n">
        <v>260299882.26</v>
      </c>
    </row>
    <row r="5624" customFormat="false" ht="15" hidden="false" customHeight="false" outlineLevel="0" collapsed="false">
      <c r="B5624" s="100" t="s">
        <v>1698</v>
      </c>
      <c r="C5624" s="112" t="n">
        <v>1691727.68</v>
      </c>
    </row>
    <row r="5625" customFormat="false" ht="15" hidden="false" customHeight="false" outlineLevel="0" collapsed="false">
      <c r="B5625" s="100" t="s">
        <v>1699</v>
      </c>
      <c r="C5625" s="112" t="n">
        <v>2003308394.83</v>
      </c>
    </row>
    <row r="5626" customFormat="false" ht="15" hidden="false" customHeight="false" outlineLevel="0" collapsed="false">
      <c r="B5626" s="100" t="s">
        <v>1700</v>
      </c>
      <c r="C5626" s="112" t="n">
        <v>135121008.12</v>
      </c>
    </row>
    <row r="5627" customFormat="false" ht="15" hidden="false" customHeight="false" outlineLevel="0" collapsed="false">
      <c r="B5627" s="100" t="s">
        <v>1701</v>
      </c>
      <c r="C5627" s="112" t="n">
        <v>7528791.73</v>
      </c>
    </row>
    <row r="5628" customFormat="false" ht="15" hidden="false" customHeight="false" outlineLevel="0" collapsed="false">
      <c r="B5628" s="100" t="s">
        <v>1702</v>
      </c>
      <c r="C5628" s="112" t="n">
        <v>182695444.93</v>
      </c>
    </row>
    <row r="5629" customFormat="false" ht="15" hidden="false" customHeight="false" outlineLevel="0" collapsed="false">
      <c r="B5629" s="100" t="s">
        <v>1703</v>
      </c>
      <c r="C5629" s="112" t="n">
        <v>84279627.53</v>
      </c>
    </row>
    <row r="5630" customFormat="false" ht="15" hidden="false" customHeight="false" outlineLevel="0" collapsed="false">
      <c r="B5630" s="100" t="s">
        <v>1547</v>
      </c>
      <c r="C5630" s="112" t="n">
        <v>1223604258.15</v>
      </c>
    </row>
    <row r="5631" customFormat="false" ht="15" hidden="false" customHeight="false" outlineLevel="0" collapsed="false">
      <c r="B5631" s="100" t="s">
        <v>1549</v>
      </c>
      <c r="C5631" s="112" t="n">
        <v>868981734.51</v>
      </c>
    </row>
    <row r="5632" customFormat="false" ht="15" hidden="false" customHeight="false" outlineLevel="0" collapsed="false">
      <c r="B5632" s="100" t="s">
        <v>1704</v>
      </c>
      <c r="C5632" s="112" t="n">
        <v>794170.4</v>
      </c>
    </row>
    <row r="5633" customFormat="false" ht="15" hidden="false" customHeight="false" outlineLevel="0" collapsed="false">
      <c r="B5633" s="100" t="s">
        <v>1705</v>
      </c>
      <c r="C5633" s="112" t="n">
        <v>446809735.41</v>
      </c>
    </row>
    <row r="5634" customFormat="false" ht="15" hidden="false" customHeight="false" outlineLevel="0" collapsed="false">
      <c r="B5634" s="100" t="s">
        <v>1706</v>
      </c>
      <c r="C5634" s="112" t="n">
        <v>192032010.26</v>
      </c>
    </row>
    <row r="5635" customFormat="false" ht="15" hidden="false" customHeight="false" outlineLevel="0" collapsed="false">
      <c r="B5635" s="100" t="s">
        <v>1707</v>
      </c>
      <c r="C5635" s="112" t="n">
        <v>2233374967.5</v>
      </c>
    </row>
    <row r="5636" customFormat="false" ht="15" hidden="false" customHeight="false" outlineLevel="0" collapsed="false">
      <c r="B5636" s="100" t="s">
        <v>1708</v>
      </c>
      <c r="C5636" s="112" t="n">
        <v>432630967.4</v>
      </c>
    </row>
    <row r="5637" customFormat="false" ht="15" hidden="false" customHeight="false" outlineLevel="0" collapsed="false">
      <c r="B5637" s="100" t="s">
        <v>1553</v>
      </c>
      <c r="C5637" s="112" t="n">
        <v>458036953.02</v>
      </c>
    </row>
    <row r="5638" customFormat="false" ht="15" hidden="false" customHeight="false" outlineLevel="0" collapsed="false">
      <c r="B5638" s="100" t="s">
        <v>1709</v>
      </c>
      <c r="C5638" s="112" t="n">
        <v>239135735.11</v>
      </c>
    </row>
    <row r="5639" customFormat="false" ht="15" hidden="false" customHeight="false" outlineLevel="0" collapsed="false">
      <c r="B5639" s="100" t="s">
        <v>1710</v>
      </c>
      <c r="C5639" s="112" t="n">
        <v>139011334.5</v>
      </c>
    </row>
    <row r="5640" customFormat="false" ht="15" hidden="false" customHeight="false" outlineLevel="0" collapsed="false">
      <c r="B5640" s="100" t="s">
        <v>1711</v>
      </c>
      <c r="C5640" s="112" t="n">
        <v>298195374.1</v>
      </c>
    </row>
    <row r="5641" customFormat="false" ht="15" hidden="false" customHeight="false" outlineLevel="0" collapsed="false">
      <c r="B5641" s="100" t="s">
        <v>1712</v>
      </c>
      <c r="C5641" s="112" t="n">
        <v>4722408.88</v>
      </c>
    </row>
    <row r="5642" customFormat="false" ht="15" hidden="false" customHeight="false" outlineLevel="0" collapsed="false">
      <c r="B5642" s="100" t="s">
        <v>1713</v>
      </c>
      <c r="C5642" s="112" t="n">
        <v>390953208.3</v>
      </c>
    </row>
    <row r="5643" customFormat="false" ht="15" hidden="false" customHeight="false" outlineLevel="0" collapsed="false">
      <c r="B5643" s="100" t="s">
        <v>1714</v>
      </c>
      <c r="C5643" s="112" t="n">
        <v>11495793.78</v>
      </c>
    </row>
    <row r="5644" customFormat="false" ht="15" hidden="false" customHeight="false" outlineLevel="0" collapsed="false">
      <c r="B5644" s="100" t="s">
        <v>1556</v>
      </c>
      <c r="C5644" s="112" t="n">
        <v>515541301.05</v>
      </c>
    </row>
    <row r="5645" customFormat="false" ht="15" hidden="false" customHeight="false" outlineLevel="0" collapsed="false">
      <c r="B5645" s="100" t="s">
        <v>1715</v>
      </c>
      <c r="C5645" s="112" t="n">
        <v>30903366.14</v>
      </c>
    </row>
    <row r="5646" customFormat="false" ht="15" hidden="false" customHeight="false" outlineLevel="0" collapsed="false">
      <c r="B5646" s="100" t="s">
        <v>1716</v>
      </c>
      <c r="C5646" s="112" t="n">
        <v>25010558.28</v>
      </c>
    </row>
    <row r="5647" customFormat="false" ht="15" hidden="false" customHeight="false" outlineLevel="0" collapsed="false">
      <c r="B5647" s="100" t="s">
        <v>1717</v>
      </c>
      <c r="C5647" s="112" t="n">
        <v>592730900.73</v>
      </c>
    </row>
    <row r="5648" customFormat="false" ht="15" hidden="false" customHeight="false" outlineLevel="0" collapsed="false">
      <c r="B5648" s="100" t="s">
        <v>1718</v>
      </c>
      <c r="C5648" s="112" t="n">
        <v>1028175.79</v>
      </c>
    </row>
    <row r="5649" customFormat="false" ht="15" hidden="false" customHeight="false" outlineLevel="0" collapsed="false">
      <c r="B5649" s="100" t="s">
        <v>1719</v>
      </c>
      <c r="C5649" s="112" t="n">
        <v>39722007.58</v>
      </c>
    </row>
    <row r="5650" customFormat="false" ht="15" hidden="false" customHeight="false" outlineLevel="0" collapsed="false">
      <c r="B5650" s="100" t="s">
        <v>1720</v>
      </c>
      <c r="C5650" s="112" t="n">
        <v>95172761.47</v>
      </c>
    </row>
    <row r="5651" customFormat="false" ht="15" hidden="false" customHeight="false" outlineLevel="0" collapsed="false">
      <c r="B5651" s="100" t="s">
        <v>1721</v>
      </c>
      <c r="C5651" s="112" t="n">
        <v>194081663.66</v>
      </c>
    </row>
    <row r="5652" customFormat="false" ht="15" hidden="false" customHeight="false" outlineLevel="0" collapsed="false">
      <c r="B5652" s="100" t="s">
        <v>1722</v>
      </c>
      <c r="C5652" s="112" t="n">
        <v>2091664.56</v>
      </c>
    </row>
    <row r="5653" customFormat="false" ht="15" hidden="false" customHeight="false" outlineLevel="0" collapsed="false">
      <c r="B5653" s="100" t="s">
        <v>1723</v>
      </c>
      <c r="C5653" s="112" t="n">
        <v>2815297545.64</v>
      </c>
    </row>
    <row r="5654" customFormat="false" ht="15" hidden="false" customHeight="false" outlineLevel="0" collapsed="false">
      <c r="B5654" s="100" t="s">
        <v>1724</v>
      </c>
      <c r="C5654" s="112" t="n">
        <v>328959952.32</v>
      </c>
    </row>
    <row r="5655" customFormat="false" ht="15" hidden="false" customHeight="false" outlineLevel="0" collapsed="false">
      <c r="B5655" s="100" t="s">
        <v>1561</v>
      </c>
      <c r="C5655" s="112" t="n">
        <v>109004429.83</v>
      </c>
    </row>
    <row r="5656" customFormat="false" ht="15" hidden="false" customHeight="false" outlineLevel="0" collapsed="false">
      <c r="B5656" s="100" t="s">
        <v>1562</v>
      </c>
      <c r="C5656" s="112" t="n">
        <v>693324096.98</v>
      </c>
    </row>
    <row r="5657" customFormat="false" ht="15" hidden="false" customHeight="false" outlineLevel="0" collapsed="false">
      <c r="B5657" s="100" t="s">
        <v>1725</v>
      </c>
      <c r="C5657" s="112" t="n">
        <v>18522641.54</v>
      </c>
    </row>
    <row r="5658" customFormat="false" ht="15" hidden="false" customHeight="false" outlineLevel="0" collapsed="false">
      <c r="B5658" s="100" t="s">
        <v>1564</v>
      </c>
      <c r="C5658" s="112" t="n">
        <v>729977600.59</v>
      </c>
    </row>
    <row r="5659" customFormat="false" ht="15" hidden="false" customHeight="false" outlineLevel="0" collapsed="false">
      <c r="B5659" s="100" t="s">
        <v>1565</v>
      </c>
      <c r="C5659" s="112" t="n">
        <v>1578084808.31</v>
      </c>
    </row>
    <row r="5660" customFormat="false" ht="15" hidden="false" customHeight="false" outlineLevel="0" collapsed="false">
      <c r="B5660" s="100" t="s">
        <v>1726</v>
      </c>
      <c r="C5660" s="112" t="n">
        <v>1500038855.08</v>
      </c>
    </row>
    <row r="5661" customFormat="false" ht="15" hidden="false" customHeight="false" outlineLevel="0" collapsed="false">
      <c r="B5661" s="100" t="s">
        <v>1727</v>
      </c>
      <c r="C5661" s="112" t="n">
        <v>143725571.64</v>
      </c>
    </row>
    <row r="5662" customFormat="false" ht="15" hidden="false" customHeight="false" outlineLevel="0" collapsed="false">
      <c r="B5662" s="100" t="s">
        <v>1728</v>
      </c>
      <c r="C5662" s="112" t="n">
        <v>23275126.47</v>
      </c>
    </row>
    <row r="5663" customFormat="false" ht="15" hidden="false" customHeight="false" outlineLevel="0" collapsed="false">
      <c r="B5663" s="100" t="s">
        <v>1567</v>
      </c>
      <c r="C5663" s="112" t="n">
        <v>261960451.31</v>
      </c>
    </row>
    <row r="5664" customFormat="false" ht="15" hidden="false" customHeight="false" outlineLevel="0" collapsed="false">
      <c r="B5664" s="100" t="s">
        <v>1729</v>
      </c>
      <c r="C5664" s="112" t="n">
        <v>4637329.59</v>
      </c>
    </row>
    <row r="5665" customFormat="false" ht="15" hidden="false" customHeight="false" outlineLevel="0" collapsed="false">
      <c r="B5665" s="100" t="s">
        <v>1730</v>
      </c>
      <c r="C5665" s="112" t="n">
        <v>573492732.72</v>
      </c>
    </row>
    <row r="5666" customFormat="false" ht="15" hidden="false" customHeight="false" outlineLevel="0" collapsed="false">
      <c r="B5666" s="100" t="s">
        <v>1731</v>
      </c>
      <c r="C5666" s="112" t="n">
        <v>13128586.79</v>
      </c>
    </row>
    <row r="5667" customFormat="false" ht="15" hidden="false" customHeight="false" outlineLevel="0" collapsed="false">
      <c r="B5667" s="100" t="s">
        <v>1571</v>
      </c>
      <c r="C5667" s="112" t="n">
        <v>680832689.92</v>
      </c>
    </row>
    <row r="5668" customFormat="false" ht="15" hidden="false" customHeight="false" outlineLevel="0" collapsed="false">
      <c r="B5668" s="100" t="s">
        <v>1572</v>
      </c>
      <c r="C5668" s="112" t="n">
        <v>1107237108.56</v>
      </c>
    </row>
    <row r="5669" customFormat="false" ht="15" hidden="false" customHeight="false" outlineLevel="0" collapsed="false">
      <c r="B5669" s="100" t="s">
        <v>1732</v>
      </c>
      <c r="C5669" s="112" t="n">
        <v>107751552.84</v>
      </c>
    </row>
    <row r="5670" customFormat="false" ht="15" hidden="false" customHeight="false" outlineLevel="0" collapsed="false">
      <c r="B5670" s="100" t="s">
        <v>1574</v>
      </c>
      <c r="C5670" s="112" t="n">
        <v>137878220.94</v>
      </c>
    </row>
    <row r="5671" customFormat="false" ht="15" hidden="false" customHeight="false" outlineLevel="0" collapsed="false">
      <c r="B5671" s="100" t="s">
        <v>1733</v>
      </c>
      <c r="C5671" s="112" t="n">
        <v>13370182.35</v>
      </c>
    </row>
    <row r="5672" customFormat="false" ht="15" hidden="false" customHeight="false" outlineLevel="0" collapsed="false">
      <c r="B5672" s="100" t="s">
        <v>1575</v>
      </c>
      <c r="C5672" s="112" t="n">
        <v>769532519.34</v>
      </c>
    </row>
    <row r="5673" customFormat="false" ht="15" hidden="false" customHeight="false" outlineLevel="0" collapsed="false">
      <c r="B5673" s="100" t="s">
        <v>1576</v>
      </c>
      <c r="C5673" s="112" t="n">
        <v>51410601.52</v>
      </c>
    </row>
    <row r="5674" customFormat="false" ht="15" hidden="false" customHeight="false" outlineLevel="0" collapsed="false">
      <c r="B5674" s="100" t="s">
        <v>1734</v>
      </c>
      <c r="C5674" s="112" t="n">
        <v>34514070.84</v>
      </c>
    </row>
    <row r="5675" customFormat="false" ht="15" hidden="false" customHeight="false" outlineLevel="0" collapsed="false">
      <c r="B5675" s="100" t="s">
        <v>1577</v>
      </c>
      <c r="C5675" s="112" t="n">
        <v>409836223.63</v>
      </c>
    </row>
    <row r="5676" customFormat="false" ht="15" hidden="false" customHeight="false" outlineLevel="0" collapsed="false">
      <c r="B5676" s="100" t="s">
        <v>1735</v>
      </c>
      <c r="C5676" s="112" t="n">
        <v>1163227.99</v>
      </c>
    </row>
    <row r="5677" customFormat="false" ht="15" hidden="false" customHeight="false" outlineLevel="0" collapsed="false">
      <c r="B5677" s="100" t="s">
        <v>1578</v>
      </c>
      <c r="C5677" s="112" t="n">
        <v>158459742.67</v>
      </c>
    </row>
    <row r="5678" customFormat="false" ht="15" hidden="false" customHeight="false" outlineLevel="0" collapsed="false">
      <c r="B5678" s="100" t="s">
        <v>1736</v>
      </c>
      <c r="C5678" s="112" t="n">
        <v>42209294</v>
      </c>
    </row>
    <row r="5679" customFormat="false" ht="15" hidden="false" customHeight="false" outlineLevel="0" collapsed="false">
      <c r="B5679" s="100" t="s">
        <v>1737</v>
      </c>
      <c r="C5679" s="112" t="n">
        <v>116093573.1</v>
      </c>
    </row>
    <row r="5680" customFormat="false" ht="15" hidden="false" customHeight="false" outlineLevel="0" collapsed="false">
      <c r="B5680" s="100" t="s">
        <v>1738</v>
      </c>
      <c r="C5680" s="112" t="n">
        <v>12057421.41</v>
      </c>
    </row>
    <row r="5681" customFormat="false" ht="15" hidden="false" customHeight="false" outlineLevel="0" collapsed="false">
      <c r="B5681" s="100" t="s">
        <v>1739</v>
      </c>
      <c r="C5681" s="112" t="n">
        <v>629324129.8</v>
      </c>
    </row>
    <row r="5682" customFormat="false" ht="15" hidden="false" customHeight="false" outlineLevel="0" collapsed="false">
      <c r="B5682" s="100" t="s">
        <v>1739</v>
      </c>
      <c r="C5682" s="112" t="n">
        <v>501788.34</v>
      </c>
    </row>
    <row r="5683" customFormat="false" ht="15" hidden="false" customHeight="false" outlineLevel="0" collapsed="false">
      <c r="B5683" s="100" t="s">
        <v>1580</v>
      </c>
      <c r="C5683" s="112" t="n">
        <v>625405942.68</v>
      </c>
    </row>
    <row r="5684" customFormat="false" ht="15" hidden="false" customHeight="false" outlineLevel="0" collapsed="false">
      <c r="B5684" s="100" t="s">
        <v>1740</v>
      </c>
      <c r="C5684" s="112" t="n">
        <v>79420813.58</v>
      </c>
    </row>
    <row r="5685" customFormat="false" ht="15" hidden="false" customHeight="false" outlineLevel="0" collapsed="false">
      <c r="B5685" s="100" t="s">
        <v>1581</v>
      </c>
      <c r="C5685" s="112" t="n">
        <v>263046231.96</v>
      </c>
    </row>
    <row r="5686" customFormat="false" ht="15" hidden="false" customHeight="false" outlineLevel="0" collapsed="false">
      <c r="B5686" s="100" t="s">
        <v>1583</v>
      </c>
      <c r="C5686" s="112" t="n">
        <v>29229658.21</v>
      </c>
    </row>
    <row r="5687" customFormat="false" ht="15" hidden="false" customHeight="false" outlineLevel="0" collapsed="false">
      <c r="B5687" s="100" t="s">
        <v>1741</v>
      </c>
      <c r="C5687" s="112" t="n">
        <v>257915848.58</v>
      </c>
    </row>
    <row r="5688" customFormat="false" ht="15" hidden="false" customHeight="false" outlineLevel="0" collapsed="false">
      <c r="B5688" s="100" t="s">
        <v>1742</v>
      </c>
      <c r="C5688" s="112" t="n">
        <v>4080430.59</v>
      </c>
    </row>
    <row r="5689" customFormat="false" ht="15" hidden="false" customHeight="false" outlineLevel="0" collapsed="false">
      <c r="B5689" s="100" t="s">
        <v>1585</v>
      </c>
      <c r="C5689" s="112" t="n">
        <v>569978201.91</v>
      </c>
    </row>
    <row r="5690" customFormat="false" ht="15" hidden="false" customHeight="false" outlineLevel="0" collapsed="false">
      <c r="B5690" s="100" t="s">
        <v>1743</v>
      </c>
      <c r="C5690" s="112" t="n">
        <v>3792821.09</v>
      </c>
    </row>
    <row r="5691" customFormat="false" ht="15" hidden="false" customHeight="false" outlineLevel="0" collapsed="false">
      <c r="B5691" s="100" t="s">
        <v>1744</v>
      </c>
      <c r="C5691" s="112" t="n">
        <v>65638089.13</v>
      </c>
    </row>
    <row r="5692" customFormat="false" ht="15" hidden="false" customHeight="false" outlineLevel="0" collapsed="false">
      <c r="B5692" s="100" t="s">
        <v>1745</v>
      </c>
      <c r="C5692" s="112" t="n">
        <v>15085372.86</v>
      </c>
    </row>
    <row r="5693" customFormat="false" ht="15" hidden="false" customHeight="false" outlineLevel="0" collapsed="false">
      <c r="B5693" s="100" t="s">
        <v>1746</v>
      </c>
      <c r="C5693" s="112" t="n">
        <v>669528956.65</v>
      </c>
    </row>
    <row r="5694" customFormat="false" ht="15" hidden="false" customHeight="false" outlineLevel="0" collapsed="false">
      <c r="B5694" s="100" t="s">
        <v>1747</v>
      </c>
      <c r="C5694" s="112" t="n">
        <v>1093625.59</v>
      </c>
    </row>
    <row r="5695" customFormat="false" ht="15" hidden="false" customHeight="false" outlineLevel="0" collapsed="false">
      <c r="B5695" s="100" t="s">
        <v>1748</v>
      </c>
      <c r="C5695" s="112" t="n">
        <v>132238702.29</v>
      </c>
    </row>
    <row r="5696" customFormat="false" ht="15" hidden="false" customHeight="false" outlineLevel="0" collapsed="false">
      <c r="B5696" s="100" t="s">
        <v>1749</v>
      </c>
      <c r="C5696" s="112" t="n">
        <v>568367096.37</v>
      </c>
    </row>
    <row r="5697" customFormat="false" ht="15" hidden="false" customHeight="false" outlineLevel="0" collapsed="false">
      <c r="B5697" s="100" t="s">
        <v>1750</v>
      </c>
      <c r="C5697" s="112" t="n">
        <v>31266269.81</v>
      </c>
    </row>
    <row r="5698" customFormat="false" ht="15" hidden="false" customHeight="false" outlineLevel="0" collapsed="false">
      <c r="B5698" s="100" t="s">
        <v>1751</v>
      </c>
      <c r="C5698" s="112" t="n">
        <v>525535400.7</v>
      </c>
    </row>
    <row r="5699" customFormat="false" ht="15" hidden="false" customHeight="false" outlineLevel="0" collapsed="false">
      <c r="B5699" s="100" t="s">
        <v>1752</v>
      </c>
      <c r="C5699" s="112" t="n">
        <v>3869116.51</v>
      </c>
    </row>
    <row r="5700" customFormat="false" ht="15" hidden="false" customHeight="false" outlineLevel="0" collapsed="false">
      <c r="B5700" s="100" t="s">
        <v>1588</v>
      </c>
      <c r="C5700" s="112" t="n">
        <v>1109896068.65</v>
      </c>
    </row>
    <row r="5701" customFormat="false" ht="15" hidden="false" customHeight="false" outlineLevel="0" collapsed="false">
      <c r="B5701" s="100" t="s">
        <v>1753</v>
      </c>
      <c r="C5701" s="112" t="n">
        <v>1097748.2</v>
      </c>
    </row>
    <row r="5702" customFormat="false" ht="15" hidden="false" customHeight="false" outlineLevel="0" collapsed="false">
      <c r="B5702" s="100" t="s">
        <v>1589</v>
      </c>
      <c r="C5702" s="112" t="n">
        <v>455944667.17</v>
      </c>
    </row>
    <row r="5703" customFormat="false" ht="15" hidden="false" customHeight="false" outlineLevel="0" collapsed="false">
      <c r="B5703" s="100" t="s">
        <v>1754</v>
      </c>
      <c r="C5703" s="112" t="n">
        <v>256502377.55</v>
      </c>
    </row>
    <row r="5704" customFormat="false" ht="15" hidden="false" customHeight="false" outlineLevel="0" collapsed="false">
      <c r="B5704" s="100" t="s">
        <v>1755</v>
      </c>
      <c r="C5704" s="112" t="n">
        <v>86900985.57</v>
      </c>
    </row>
    <row r="5705" customFormat="false" ht="15" hidden="false" customHeight="false" outlineLevel="0" collapsed="false">
      <c r="B5705" s="100" t="s">
        <v>1756</v>
      </c>
      <c r="C5705" s="112" t="n">
        <v>27057252.45</v>
      </c>
    </row>
    <row r="5706" customFormat="false" ht="15" hidden="false" customHeight="false" outlineLevel="0" collapsed="false">
      <c r="B5706" s="100" t="s">
        <v>1757</v>
      </c>
      <c r="C5706" s="112" t="n">
        <v>20510283.83</v>
      </c>
    </row>
    <row r="5707" customFormat="false" ht="15" hidden="false" customHeight="false" outlineLevel="0" collapsed="false">
      <c r="B5707" s="100" t="s">
        <v>1758</v>
      </c>
      <c r="C5707" s="112" t="n">
        <v>88719933.83</v>
      </c>
    </row>
    <row r="5708" customFormat="false" ht="15" hidden="false" customHeight="false" outlineLevel="0" collapsed="false">
      <c r="B5708" s="100" t="s">
        <v>1759</v>
      </c>
      <c r="C5708" s="112" t="n">
        <v>890175.93</v>
      </c>
    </row>
    <row r="5709" customFormat="false" ht="15" hidden="false" customHeight="false" outlineLevel="0" collapsed="false">
      <c r="B5709" s="100" t="s">
        <v>1593</v>
      </c>
      <c r="C5709" s="112" t="n">
        <v>230374224.79</v>
      </c>
    </row>
    <row r="5710" customFormat="false" ht="15" hidden="false" customHeight="false" outlineLevel="0" collapsed="false">
      <c r="B5710" s="100" t="s">
        <v>1760</v>
      </c>
      <c r="C5710" s="112" t="n">
        <v>572856.65</v>
      </c>
    </row>
    <row r="5711" customFormat="false" ht="15" hidden="false" customHeight="false" outlineLevel="0" collapsed="false">
      <c r="B5711" s="100" t="s">
        <v>1761</v>
      </c>
      <c r="C5711" s="112" t="n">
        <v>588800525.96</v>
      </c>
    </row>
    <row r="5712" customFormat="false" ht="15" hidden="false" customHeight="false" outlineLevel="0" collapsed="false">
      <c r="B5712" s="100" t="s">
        <v>1762</v>
      </c>
      <c r="C5712" s="112" t="n">
        <v>364552589.04</v>
      </c>
    </row>
    <row r="5713" customFormat="false" ht="15" hidden="false" customHeight="false" outlineLevel="0" collapsed="false">
      <c r="B5713" s="100" t="s">
        <v>1763</v>
      </c>
      <c r="C5713" s="112" t="n">
        <v>1399539.56</v>
      </c>
    </row>
    <row r="5714" customFormat="false" ht="15" hidden="false" customHeight="false" outlineLevel="0" collapsed="false">
      <c r="B5714" s="100" t="s">
        <v>1764</v>
      </c>
      <c r="C5714" s="112" t="n">
        <v>3183125.67</v>
      </c>
    </row>
    <row r="5715" customFormat="false" ht="15" hidden="false" customHeight="false" outlineLevel="0" collapsed="false">
      <c r="B5715" s="100" t="s">
        <v>1765</v>
      </c>
      <c r="C5715" s="112" t="n">
        <v>9017698.6</v>
      </c>
    </row>
    <row r="5716" customFormat="false" ht="15" hidden="false" customHeight="false" outlineLevel="0" collapsed="false">
      <c r="B5716" s="100" t="s">
        <v>1766</v>
      </c>
      <c r="C5716" s="112" t="n">
        <v>35822092.76</v>
      </c>
    </row>
    <row r="5717" customFormat="false" ht="15" hidden="false" customHeight="false" outlineLevel="0" collapsed="false">
      <c r="B5717" s="100" t="s">
        <v>1767</v>
      </c>
      <c r="C5717" s="112" t="n">
        <v>26838357.67</v>
      </c>
    </row>
    <row r="5718" customFormat="false" ht="15" hidden="false" customHeight="false" outlineLevel="0" collapsed="false">
      <c r="B5718" s="100" t="s">
        <v>1768</v>
      </c>
      <c r="C5718" s="112" t="n">
        <v>433361512.56</v>
      </c>
    </row>
    <row r="5719" customFormat="false" ht="15" hidden="false" customHeight="false" outlineLevel="0" collapsed="false">
      <c r="B5719" s="100" t="s">
        <v>1769</v>
      </c>
      <c r="C5719" s="112" t="n">
        <v>41505789.85</v>
      </c>
    </row>
    <row r="5720" customFormat="false" ht="15" hidden="false" customHeight="false" outlineLevel="0" collapsed="false">
      <c r="B5720" s="100" t="s">
        <v>1600</v>
      </c>
      <c r="C5720" s="112" t="n">
        <v>700390907.07</v>
      </c>
    </row>
    <row r="5721" customFormat="false" ht="15" hidden="false" customHeight="false" outlineLevel="0" collapsed="false">
      <c r="B5721" s="100" t="s">
        <v>1770</v>
      </c>
      <c r="C5721" s="112" t="n">
        <v>284178309.17</v>
      </c>
    </row>
    <row r="5722" customFormat="false" ht="15" hidden="false" customHeight="false" outlineLevel="0" collapsed="false">
      <c r="B5722" s="100" t="s">
        <v>1771</v>
      </c>
      <c r="C5722" s="112" t="n">
        <v>72569452.67</v>
      </c>
    </row>
    <row r="5723" customFormat="false" ht="15" hidden="false" customHeight="false" outlineLevel="0" collapsed="false">
      <c r="B5723" s="100" t="s">
        <v>1603</v>
      </c>
      <c r="C5723" s="112" t="n">
        <v>234012376.85</v>
      </c>
    </row>
    <row r="5724" customFormat="false" ht="15" hidden="false" customHeight="false" outlineLevel="0" collapsed="false">
      <c r="B5724" s="100" t="s">
        <v>1604</v>
      </c>
      <c r="C5724" s="112" t="n">
        <v>8890655.09</v>
      </c>
    </row>
    <row r="5725" customFormat="false" ht="15" hidden="false" customHeight="false" outlineLevel="0" collapsed="false">
      <c r="B5725" s="100" t="s">
        <v>1772</v>
      </c>
      <c r="C5725" s="112" t="n">
        <v>477480036.41</v>
      </c>
    </row>
    <row r="5726" customFormat="false" ht="15" hidden="false" customHeight="false" outlineLevel="0" collapsed="false">
      <c r="B5726" s="100" t="s">
        <v>1773</v>
      </c>
      <c r="C5726" s="112" t="n">
        <v>105975270.2</v>
      </c>
    </row>
    <row r="5727" customFormat="false" ht="15" hidden="false" customHeight="false" outlineLevel="0" collapsed="false">
      <c r="B5727" s="100" t="s">
        <v>1774</v>
      </c>
      <c r="C5727" s="112" t="n">
        <v>77373859.8</v>
      </c>
    </row>
    <row r="5728" customFormat="false" ht="15" hidden="false" customHeight="false" outlineLevel="0" collapsed="false">
      <c r="B5728" s="100" t="s">
        <v>1607</v>
      </c>
      <c r="C5728" s="112" t="n">
        <v>3264225122.05</v>
      </c>
    </row>
    <row r="5729" customFormat="false" ht="15" hidden="false" customHeight="false" outlineLevel="0" collapsed="false">
      <c r="B5729" s="100" t="s">
        <v>1609</v>
      </c>
      <c r="C5729" s="112" t="n">
        <v>159524745.37</v>
      </c>
    </row>
    <row r="5730" customFormat="false" ht="15" hidden="false" customHeight="false" outlineLevel="0" collapsed="false">
      <c r="B5730" s="100" t="s">
        <v>1610</v>
      </c>
      <c r="C5730" s="112" t="n">
        <v>142667855.03</v>
      </c>
    </row>
    <row r="5731" customFormat="false" ht="15" hidden="false" customHeight="false" outlineLevel="0" collapsed="false">
      <c r="B5731" s="100" t="s">
        <v>1775</v>
      </c>
      <c r="C5731" s="112" t="n">
        <v>264252001.87</v>
      </c>
    </row>
    <row r="5732" customFormat="false" ht="15" hidden="false" customHeight="false" outlineLevel="0" collapsed="false">
      <c r="B5732" s="100" t="s">
        <v>1612</v>
      </c>
      <c r="C5732" s="112" t="n">
        <v>469932952.5</v>
      </c>
    </row>
    <row r="5733" customFormat="false" ht="15" hidden="false" customHeight="false" outlineLevel="0" collapsed="false">
      <c r="B5733" s="100" t="s">
        <v>1776</v>
      </c>
      <c r="C5733" s="112" t="n">
        <v>429532423.68</v>
      </c>
    </row>
    <row r="5734" customFormat="false" ht="15" hidden="false" customHeight="false" outlineLevel="0" collapsed="false">
      <c r="B5734" s="100" t="s">
        <v>1777</v>
      </c>
      <c r="C5734" s="112" t="n">
        <v>11999508.64</v>
      </c>
    </row>
    <row r="5735" customFormat="false" ht="15" hidden="false" customHeight="false" outlineLevel="0" collapsed="false">
      <c r="B5735" s="100" t="s">
        <v>1614</v>
      </c>
      <c r="C5735" s="112" t="n">
        <v>531113368.39</v>
      </c>
    </row>
    <row r="5736" customFormat="false" ht="15" hidden="false" customHeight="false" outlineLevel="0" collapsed="false">
      <c r="B5736" s="100" t="s">
        <v>1616</v>
      </c>
      <c r="C5736" s="112" t="n">
        <v>473047029.19</v>
      </c>
    </row>
    <row r="5737" customFormat="false" ht="15" hidden="false" customHeight="false" outlineLevel="0" collapsed="false">
      <c r="B5737" s="100" t="s">
        <v>1618</v>
      </c>
      <c r="C5737" s="112" t="n">
        <v>220585020.19</v>
      </c>
    </row>
    <row r="5738" customFormat="false" ht="15" hidden="false" customHeight="false" outlineLevel="0" collapsed="false">
      <c r="B5738" s="100" t="s">
        <v>1778</v>
      </c>
      <c r="C5738" s="112" t="n">
        <v>47974926.8</v>
      </c>
    </row>
    <row r="5739" customFormat="false" ht="15" hidden="false" customHeight="false" outlineLevel="0" collapsed="false">
      <c r="B5739" s="100" t="s">
        <v>1779</v>
      </c>
      <c r="C5739" s="112" t="n">
        <v>999907690.01</v>
      </c>
    </row>
    <row r="5740" customFormat="false" ht="15" hidden="false" customHeight="false" outlineLevel="0" collapsed="false">
      <c r="B5740" s="100" t="s">
        <v>1780</v>
      </c>
      <c r="C5740" s="112" t="n">
        <v>144171770.55</v>
      </c>
    </row>
    <row r="5741" customFormat="false" ht="15" hidden="false" customHeight="false" outlineLevel="0" collapsed="false">
      <c r="B5741" s="100" t="s">
        <v>1621</v>
      </c>
      <c r="C5741" s="112" t="n">
        <v>12265037.31</v>
      </c>
    </row>
    <row r="5742" customFormat="false" ht="15" hidden="false" customHeight="false" outlineLevel="0" collapsed="false">
      <c r="B5742" s="100" t="s">
        <v>1781</v>
      </c>
      <c r="C5742" s="112" t="n">
        <v>8060344.72</v>
      </c>
    </row>
    <row r="5743" customFormat="false" ht="15" hidden="false" customHeight="false" outlineLevel="0" collapsed="false">
      <c r="B5743" s="100" t="s">
        <v>1622</v>
      </c>
      <c r="C5743" s="112" t="n">
        <v>337731272.47</v>
      </c>
    </row>
    <row r="5744" customFormat="false" ht="15" hidden="false" customHeight="false" outlineLevel="0" collapsed="false">
      <c r="B5744" s="100" t="s">
        <v>1782</v>
      </c>
      <c r="C5744" s="112" t="n">
        <v>31364784.2</v>
      </c>
    </row>
    <row r="5745" customFormat="false" ht="15" hidden="false" customHeight="false" outlineLevel="0" collapsed="false">
      <c r="B5745" s="100" t="s">
        <v>1624</v>
      </c>
      <c r="C5745" s="112" t="n">
        <v>1248217580.42</v>
      </c>
    </row>
    <row r="5746" customFormat="false" ht="15" hidden="false" customHeight="false" outlineLevel="0" collapsed="false">
      <c r="B5746" s="100" t="s">
        <v>1783</v>
      </c>
      <c r="C5746" s="112" t="n">
        <v>40976078.07</v>
      </c>
    </row>
    <row r="5747" customFormat="false" ht="15" hidden="false" customHeight="false" outlineLevel="0" collapsed="false">
      <c r="B5747" s="100" t="s">
        <v>1784</v>
      </c>
      <c r="C5747" s="112" t="n">
        <v>19884826.5</v>
      </c>
    </row>
    <row r="5748" customFormat="false" ht="15" hidden="false" customHeight="false" outlineLevel="0" collapsed="false">
      <c r="B5748" s="100" t="s">
        <v>1785</v>
      </c>
      <c r="C5748" s="112" t="n">
        <v>1321805762.64</v>
      </c>
    </row>
    <row r="5749" customFormat="false" ht="15" hidden="false" customHeight="false" outlineLevel="0" collapsed="false">
      <c r="B5749" s="100" t="s">
        <v>1786</v>
      </c>
      <c r="C5749" s="112" t="n">
        <v>33094608.01</v>
      </c>
    </row>
    <row r="5750" customFormat="false" ht="15" hidden="false" customHeight="false" outlineLevel="0" collapsed="false">
      <c r="B5750" s="100" t="s">
        <v>1627</v>
      </c>
      <c r="C5750" s="112" t="n">
        <v>2654668814.57</v>
      </c>
    </row>
    <row r="5751" customFormat="false" ht="15" hidden="false" customHeight="false" outlineLevel="0" collapsed="false">
      <c r="B5751" s="100" t="s">
        <v>1787</v>
      </c>
      <c r="C5751" s="112" t="n">
        <v>634442899.25</v>
      </c>
    </row>
    <row r="5752" customFormat="false" ht="15" hidden="false" customHeight="false" outlineLevel="0" collapsed="false">
      <c r="B5752" s="100" t="s">
        <v>1628</v>
      </c>
      <c r="C5752" s="112" t="n">
        <v>3121955642.1</v>
      </c>
    </row>
    <row r="5753" customFormat="false" ht="15" hidden="false" customHeight="false" outlineLevel="0" collapsed="false">
      <c r="B5753" s="100" t="s">
        <v>1788</v>
      </c>
      <c r="C5753" s="112" t="n">
        <v>1743731965.88</v>
      </c>
    </row>
    <row r="5754" customFormat="false" ht="15" hidden="false" customHeight="false" outlineLevel="0" collapsed="false">
      <c r="B5754" s="100" t="s">
        <v>1789</v>
      </c>
      <c r="C5754" s="112" t="n">
        <v>72796216.87</v>
      </c>
    </row>
    <row r="5755" customFormat="false" ht="15" hidden="false" customHeight="false" outlineLevel="0" collapsed="false">
      <c r="B5755" s="100" t="s">
        <v>1790</v>
      </c>
      <c r="C5755" s="112" t="n">
        <v>1580483871.36</v>
      </c>
    </row>
    <row r="5756" customFormat="false" ht="15" hidden="false" customHeight="false" outlineLevel="0" collapsed="false">
      <c r="B5756" s="100" t="s">
        <v>1791</v>
      </c>
      <c r="C5756" s="112" t="n">
        <v>18448713.91</v>
      </c>
    </row>
    <row r="5757" customFormat="false" ht="15" hidden="false" customHeight="false" outlineLevel="0" collapsed="false">
      <c r="B5757" s="100" t="s">
        <v>1792</v>
      </c>
      <c r="C5757" s="112" t="n">
        <v>12698283.53</v>
      </c>
    </row>
    <row r="5758" customFormat="false" ht="15" hidden="false" customHeight="false" outlineLevel="0" collapsed="false">
      <c r="B5758" s="100" t="s">
        <v>1793</v>
      </c>
      <c r="C5758" s="112" t="n">
        <v>2650137.87</v>
      </c>
    </row>
    <row r="5759" customFormat="false" ht="15" hidden="false" customHeight="false" outlineLevel="0" collapsed="false">
      <c r="B5759" s="100" t="s">
        <v>1794</v>
      </c>
      <c r="C5759" s="112" t="n">
        <v>329403897.56</v>
      </c>
    </row>
    <row r="5760" customFormat="false" ht="15" hidden="false" customHeight="false" outlineLevel="0" collapsed="false">
      <c r="B5760" s="100" t="s">
        <v>1795</v>
      </c>
      <c r="C5760" s="112" t="n">
        <v>761449.75</v>
      </c>
    </row>
    <row r="5761" customFormat="false" ht="15" hidden="false" customHeight="false" outlineLevel="0" collapsed="false">
      <c r="B5761" s="100" t="s">
        <v>1632</v>
      </c>
      <c r="C5761" s="112" t="n">
        <v>968269761.82</v>
      </c>
    </row>
    <row r="5762" customFormat="false" ht="15" hidden="false" customHeight="false" outlineLevel="0" collapsed="false">
      <c r="B5762" s="100" t="s">
        <v>1796</v>
      </c>
      <c r="C5762" s="112" t="n">
        <v>1388798392.15</v>
      </c>
    </row>
    <row r="5763" customFormat="false" ht="15" hidden="false" customHeight="false" outlineLevel="0" collapsed="false">
      <c r="B5763" s="100" t="s">
        <v>1797</v>
      </c>
      <c r="C5763" s="112" t="n">
        <v>1168023591.06</v>
      </c>
    </row>
    <row r="5764" customFormat="false" ht="15" hidden="false" customHeight="false" outlineLevel="0" collapsed="false">
      <c r="B5764" s="100" t="s">
        <v>1798</v>
      </c>
      <c r="C5764" s="112" t="n">
        <v>104047721.07</v>
      </c>
    </row>
    <row r="5765" customFormat="false" ht="15" hidden="false" customHeight="false" outlineLevel="0" collapsed="false">
      <c r="B5765" s="100" t="s">
        <v>1799</v>
      </c>
      <c r="C5765" s="112" t="n">
        <v>940290927.11</v>
      </c>
    </row>
    <row r="5766" customFormat="false" ht="15" hidden="false" customHeight="false" outlineLevel="0" collapsed="false">
      <c r="B5766" s="100" t="s">
        <v>1636</v>
      </c>
      <c r="C5766" s="112" t="n">
        <v>1042946552.08</v>
      </c>
    </row>
    <row r="5767" customFormat="false" ht="15" hidden="false" customHeight="false" outlineLevel="0" collapsed="false">
      <c r="B5767" s="100" t="s">
        <v>1800</v>
      </c>
      <c r="C5767" s="112" t="n">
        <v>25839565.53</v>
      </c>
    </row>
    <row r="5768" customFormat="false" ht="15" hidden="false" customHeight="false" outlineLevel="0" collapsed="false">
      <c r="B5768" s="100" t="s">
        <v>1801</v>
      </c>
      <c r="C5768" s="112" t="n">
        <v>11480622.33</v>
      </c>
    </row>
    <row r="5769" customFormat="false" ht="15" hidden="false" customHeight="false" outlineLevel="0" collapsed="false">
      <c r="B5769" s="100" t="s">
        <v>1638</v>
      </c>
      <c r="C5769" s="112" t="n">
        <v>425464220.27</v>
      </c>
    </row>
    <row r="5770" customFormat="false" ht="15" hidden="false" customHeight="false" outlineLevel="0" collapsed="false">
      <c r="B5770" s="100" t="s">
        <v>1802</v>
      </c>
      <c r="C5770" s="112" t="n">
        <v>8629262.2</v>
      </c>
    </row>
    <row r="5771" customFormat="false" ht="15" hidden="false" customHeight="false" outlineLevel="0" collapsed="false">
      <c r="B5771" s="100" t="s">
        <v>1803</v>
      </c>
      <c r="C5771" s="112" t="n">
        <v>202283847.45</v>
      </c>
    </row>
    <row r="5772" customFormat="false" ht="15" hidden="false" customHeight="false" outlineLevel="0" collapsed="false">
      <c r="B5772" s="100" t="s">
        <v>1642</v>
      </c>
      <c r="C5772" s="112" t="n">
        <v>502760249.41</v>
      </c>
    </row>
    <row r="5773" customFormat="false" ht="15" hidden="false" customHeight="false" outlineLevel="0" collapsed="false">
      <c r="B5773" s="100" t="s">
        <v>1804</v>
      </c>
      <c r="C5773" s="112" t="n">
        <v>124450831.42</v>
      </c>
    </row>
    <row r="5774" customFormat="false" ht="15" hidden="false" customHeight="false" outlineLevel="0" collapsed="false">
      <c r="B5774" s="100" t="s">
        <v>1805</v>
      </c>
      <c r="C5774" s="112" t="n">
        <v>1661308870.05</v>
      </c>
    </row>
    <row r="5775" customFormat="false" ht="15" hidden="false" customHeight="false" outlineLevel="0" collapsed="false">
      <c r="B5775" s="100" t="s">
        <v>1806</v>
      </c>
      <c r="C5775" s="112" t="n">
        <v>2207502438.49</v>
      </c>
    </row>
    <row r="5776" customFormat="false" ht="15" hidden="false" customHeight="false" outlineLevel="0" collapsed="false">
      <c r="B5776" s="100" t="s">
        <v>1645</v>
      </c>
      <c r="C5776" s="112" t="n">
        <v>24217078.27</v>
      </c>
    </row>
    <row r="5777" customFormat="false" ht="15" hidden="false" customHeight="false" outlineLevel="0" collapsed="false">
      <c r="B5777" s="100" t="s">
        <v>1646</v>
      </c>
      <c r="C5777" s="112" t="n">
        <v>167324576.2</v>
      </c>
    </row>
    <row r="5778" customFormat="false" ht="15" hidden="false" customHeight="false" outlineLevel="0" collapsed="false">
      <c r="B5778" s="100" t="s">
        <v>1807</v>
      </c>
      <c r="C5778" s="112" t="n">
        <v>723651878.72</v>
      </c>
    </row>
    <row r="5779" customFormat="false" ht="15" hidden="false" customHeight="false" outlineLevel="0" collapsed="false">
      <c r="B5779" s="100" t="s">
        <v>1649</v>
      </c>
      <c r="C5779" s="112" t="n">
        <v>69719879.5</v>
      </c>
    </row>
    <row r="5780" customFormat="false" ht="15" hidden="false" customHeight="false" outlineLevel="0" collapsed="false">
      <c r="B5780" s="100" t="s">
        <v>1808</v>
      </c>
      <c r="C5780" s="112" t="n">
        <v>2334026.55</v>
      </c>
    </row>
    <row r="5781" customFormat="false" ht="15" hidden="false" customHeight="false" outlineLevel="0" collapsed="false">
      <c r="B5781" s="100" t="s">
        <v>1650</v>
      </c>
      <c r="C5781" s="112" t="n">
        <v>135908504</v>
      </c>
    </row>
    <row r="5782" customFormat="false" ht="15" hidden="false" customHeight="false" outlineLevel="0" collapsed="false">
      <c r="B5782" s="100" t="s">
        <v>1809</v>
      </c>
      <c r="C5782" s="112" t="n">
        <v>1423009.89</v>
      </c>
    </row>
    <row r="5783" customFormat="false" ht="15" hidden="false" customHeight="false" outlineLevel="0" collapsed="false">
      <c r="B5783" s="100" t="s">
        <v>1651</v>
      </c>
      <c r="C5783" s="112" t="n">
        <v>282855459.26</v>
      </c>
    </row>
    <row r="5784" customFormat="false" ht="15" hidden="false" customHeight="false" outlineLevel="0" collapsed="false">
      <c r="B5784" s="100" t="s">
        <v>1810</v>
      </c>
      <c r="C5784" s="112" t="n">
        <v>276885532.12</v>
      </c>
    </row>
    <row r="5785" customFormat="false" ht="15" hidden="false" customHeight="false" outlineLevel="0" collapsed="false">
      <c r="B5785" s="100" t="s">
        <v>1653</v>
      </c>
      <c r="C5785" s="112" t="n">
        <v>1775017563.38</v>
      </c>
    </row>
    <row r="5786" customFormat="false" ht="15" hidden="false" customHeight="false" outlineLevel="0" collapsed="false">
      <c r="B5786" s="100" t="s">
        <v>1811</v>
      </c>
      <c r="C5786" s="112" t="n">
        <v>101303156.95</v>
      </c>
    </row>
    <row r="5787" customFormat="false" ht="15" hidden="false" customHeight="false" outlineLevel="0" collapsed="false">
      <c r="B5787" s="100" t="s">
        <v>1812</v>
      </c>
      <c r="C5787" s="112" t="n">
        <v>930151142.06</v>
      </c>
    </row>
    <row r="5788" customFormat="false" ht="15" hidden="false" customHeight="false" outlineLevel="0" collapsed="false">
      <c r="B5788" s="100" t="s">
        <v>1813</v>
      </c>
      <c r="C5788" s="112" t="n">
        <v>113838126.3</v>
      </c>
    </row>
    <row r="5789" customFormat="false" ht="15" hidden="false" customHeight="false" outlineLevel="0" collapsed="false">
      <c r="B5789" s="100" t="s">
        <v>1814</v>
      </c>
      <c r="C5789" s="112" t="n">
        <v>2322359834.37</v>
      </c>
    </row>
    <row r="5790" customFormat="false" ht="15" hidden="false" customHeight="false" outlineLevel="0" collapsed="false">
      <c r="B5790" s="100" t="s">
        <v>1815</v>
      </c>
      <c r="C5790" s="112" t="n">
        <v>350850364.31</v>
      </c>
    </row>
    <row r="5791" customFormat="false" ht="15" hidden="false" customHeight="false" outlineLevel="0" collapsed="false">
      <c r="B5791" s="100" t="s">
        <v>1656</v>
      </c>
      <c r="C5791" s="112" t="n">
        <v>321462908.26</v>
      </c>
    </row>
    <row r="5792" customFormat="false" ht="15" hidden="false" customHeight="false" outlineLevel="0" collapsed="false">
      <c r="B5792" s="100" t="s">
        <v>1657</v>
      </c>
      <c r="C5792" s="112" t="n">
        <v>1046084987.8</v>
      </c>
    </row>
    <row r="5793" customFormat="false" ht="15" hidden="false" customHeight="false" outlineLevel="0" collapsed="false">
      <c r="B5793" s="100" t="s">
        <v>1658</v>
      </c>
      <c r="C5793" s="112" t="n">
        <v>1182563184.07</v>
      </c>
    </row>
    <row r="5794" customFormat="false" ht="15" hidden="false" customHeight="false" outlineLevel="0" collapsed="false">
      <c r="B5794" s="100" t="s">
        <v>1816</v>
      </c>
      <c r="C5794" s="112" t="n">
        <v>336988592.83</v>
      </c>
    </row>
    <row r="5795" customFormat="false" ht="15" hidden="false" customHeight="false" outlineLevel="0" collapsed="false">
      <c r="B5795" s="100" t="s">
        <v>1817</v>
      </c>
      <c r="C5795" s="112" t="n">
        <v>1071991447.1</v>
      </c>
    </row>
    <row r="5796" customFormat="false" ht="15" hidden="false" customHeight="false" outlineLevel="0" collapsed="false">
      <c r="B5796" s="100" t="s">
        <v>1661</v>
      </c>
      <c r="C5796" s="112" t="n">
        <v>299735402.08</v>
      </c>
    </row>
    <row r="5797" customFormat="false" ht="15" hidden="false" customHeight="false" outlineLevel="0" collapsed="false">
      <c r="B5797" s="100" t="s">
        <v>1818</v>
      </c>
      <c r="C5797" s="112" t="n">
        <v>7448981.26</v>
      </c>
    </row>
    <row r="5798" customFormat="false" ht="15" hidden="false" customHeight="false" outlineLevel="0" collapsed="false">
      <c r="B5798" s="100" t="s">
        <v>1819</v>
      </c>
      <c r="C5798" s="112" t="n">
        <v>317852353.92</v>
      </c>
    </row>
    <row r="5799" customFormat="false" ht="15" hidden="false" customHeight="false" outlineLevel="0" collapsed="false">
      <c r="B5799" s="100" t="s">
        <v>1664</v>
      </c>
      <c r="C5799" s="112" t="n">
        <v>468858419.23</v>
      </c>
    </row>
    <row r="5800" customFormat="false" ht="15" hidden="false" customHeight="false" outlineLevel="0" collapsed="false">
      <c r="B5800" s="100" t="s">
        <v>1820</v>
      </c>
      <c r="C5800" s="112" t="n">
        <v>532643.63</v>
      </c>
    </row>
    <row r="5801" customFormat="false" ht="15" hidden="false" customHeight="false" outlineLevel="0" collapsed="false">
      <c r="B5801" s="100" t="s">
        <v>1821</v>
      </c>
      <c r="C5801" s="112" t="n">
        <v>305192885.44</v>
      </c>
    </row>
    <row r="5802" customFormat="false" ht="15" hidden="false" customHeight="false" outlineLevel="0" collapsed="false">
      <c r="B5802" s="100" t="s">
        <v>1822</v>
      </c>
      <c r="C5802" s="112" t="n">
        <v>10853471.22</v>
      </c>
    </row>
    <row r="5803" customFormat="false" ht="15" hidden="false" customHeight="false" outlineLevel="0" collapsed="false">
      <c r="B5803" s="100" t="s">
        <v>1665</v>
      </c>
      <c r="C5803" s="112" t="n">
        <v>312227958.16</v>
      </c>
    </row>
    <row r="5804" customFormat="false" ht="15" hidden="false" customHeight="false" outlineLevel="0" collapsed="false">
      <c r="B5804" s="100" t="s">
        <v>1666</v>
      </c>
      <c r="C5804" s="112" t="n">
        <v>207006313.15</v>
      </c>
    </row>
    <row r="5805" customFormat="false" ht="15" hidden="false" customHeight="false" outlineLevel="0" collapsed="false">
      <c r="B5805" s="100" t="s">
        <v>1667</v>
      </c>
      <c r="C5805" s="112" t="n">
        <v>816066448.92</v>
      </c>
    </row>
    <row r="5806" customFormat="false" ht="15" hidden="false" customHeight="false" outlineLevel="0" collapsed="false">
      <c r="B5806" s="100" t="s">
        <v>1669</v>
      </c>
      <c r="C5806" s="112" t="n">
        <v>60336099.93</v>
      </c>
    </row>
    <row r="5807" customFormat="false" ht="15" hidden="false" customHeight="false" outlineLevel="0" collapsed="false">
      <c r="B5807" s="100" t="s">
        <v>1823</v>
      </c>
      <c r="C5807" s="112" t="n">
        <v>68709719.85</v>
      </c>
    </row>
    <row r="5808" customFormat="false" ht="15" hidden="false" customHeight="false" outlineLevel="0" collapsed="false">
      <c r="B5808" s="100" t="s">
        <v>1672</v>
      </c>
      <c r="C5808" s="112" t="n">
        <v>188467049.05</v>
      </c>
    </row>
    <row r="5809" customFormat="false" ht="15" hidden="false" customHeight="false" outlineLevel="0" collapsed="false">
      <c r="B5809" s="100" t="s">
        <v>1824</v>
      </c>
      <c r="C5809" s="112" t="n">
        <v>538041494.88</v>
      </c>
    </row>
    <row r="5810" customFormat="false" ht="15" hidden="false" customHeight="false" outlineLevel="0" collapsed="false">
      <c r="B5810" s="100" t="s">
        <v>1673</v>
      </c>
      <c r="C5810" s="112" t="n">
        <v>390982296.72</v>
      </c>
    </row>
    <row r="5811" customFormat="false" ht="15" hidden="false" customHeight="false" outlineLevel="0" collapsed="false">
      <c r="B5811" s="100" t="s">
        <v>1825</v>
      </c>
      <c r="C5811" s="112" t="n">
        <v>5838615.43</v>
      </c>
    </row>
    <row r="5812" customFormat="false" ht="15" hidden="false" customHeight="false" outlineLevel="0" collapsed="false">
      <c r="B5812" s="100" t="s">
        <v>1674</v>
      </c>
      <c r="C5812" s="112" t="n">
        <v>34068489.2</v>
      </c>
    </row>
    <row r="5813" customFormat="false" ht="15" hidden="false" customHeight="false" outlineLevel="0" collapsed="false">
      <c r="B5813" s="100" t="s">
        <v>1826</v>
      </c>
      <c r="C5813" s="112" t="n">
        <v>10248371.3</v>
      </c>
    </row>
    <row r="5814" customFormat="false" ht="15" hidden="false" customHeight="false" outlineLevel="0" collapsed="false">
      <c r="B5814" s="100" t="s">
        <v>1827</v>
      </c>
      <c r="C5814" s="112" t="n">
        <v>157185251.59</v>
      </c>
    </row>
    <row r="5815" customFormat="false" ht="15" hidden="false" customHeight="false" outlineLevel="0" collapsed="false">
      <c r="B5815" s="100" t="s">
        <v>1828</v>
      </c>
      <c r="C5815" s="112" t="n">
        <v>2664195.92</v>
      </c>
    </row>
    <row r="5816" customFormat="false" ht="15" hidden="false" customHeight="false" outlineLevel="0" collapsed="false">
      <c r="B5816" s="100" t="s">
        <v>1675</v>
      </c>
      <c r="C5816" s="112" t="n">
        <v>441042578.25</v>
      </c>
    </row>
    <row r="5817" customFormat="false" ht="15" hidden="false" customHeight="false" outlineLevel="0" collapsed="false">
      <c r="B5817" s="100" t="s">
        <v>1829</v>
      </c>
      <c r="C5817" s="112" t="n">
        <v>21181306.73</v>
      </c>
    </row>
    <row r="5818" customFormat="false" ht="15" hidden="false" customHeight="false" outlineLevel="0" collapsed="false">
      <c r="B5818" s="100" t="s">
        <v>1676</v>
      </c>
      <c r="C5818" s="112" t="n">
        <v>108167975.94</v>
      </c>
    </row>
    <row r="5819" customFormat="false" ht="15" hidden="false" customHeight="false" outlineLevel="0" collapsed="false">
      <c r="B5819" s="100" t="s">
        <v>1830</v>
      </c>
      <c r="C5819" s="112" t="n">
        <v>894347686.54</v>
      </c>
    </row>
    <row r="5820" customFormat="false" ht="15" hidden="false" customHeight="false" outlineLevel="0" collapsed="false">
      <c r="B5820" s="100" t="s">
        <v>1679</v>
      </c>
      <c r="C5820" s="112" t="n">
        <v>220297396.88</v>
      </c>
    </row>
    <row r="5821" customFormat="false" ht="15" hidden="false" customHeight="false" outlineLevel="0" collapsed="false">
      <c r="B5821" s="100" t="s">
        <v>1831</v>
      </c>
      <c r="C5821" s="112" t="n">
        <v>2242243.91</v>
      </c>
    </row>
    <row r="5822" customFormat="false" ht="15" hidden="false" customHeight="false" outlineLevel="0" collapsed="false">
      <c r="B5822" s="100" t="s">
        <v>1832</v>
      </c>
      <c r="C5822" s="112" t="n">
        <v>1213153168.57</v>
      </c>
    </row>
    <row r="5823" customFormat="false" ht="15" hidden="false" customHeight="false" outlineLevel="0" collapsed="false">
      <c r="B5823" s="100" t="s">
        <v>1833</v>
      </c>
      <c r="C5823" s="112" t="n">
        <v>23006762.68</v>
      </c>
    </row>
    <row r="5824" customFormat="false" ht="15" hidden="false" customHeight="false" outlineLevel="0" collapsed="false">
      <c r="B5824" s="100" t="s">
        <v>1680</v>
      </c>
      <c r="C5824" s="112" t="n">
        <v>940991841.33</v>
      </c>
    </row>
    <row r="5825" customFormat="false" ht="15" hidden="false" customHeight="false" outlineLevel="0" collapsed="false">
      <c r="B5825" s="100" t="s">
        <v>1681</v>
      </c>
      <c r="C5825" s="112" t="n">
        <v>1462784605.49</v>
      </c>
    </row>
    <row r="5826" customFormat="false" ht="15" hidden="false" customHeight="false" outlineLevel="0" collapsed="false">
      <c r="B5826" s="100" t="s">
        <v>1834</v>
      </c>
      <c r="C5826" s="112" t="n">
        <v>15349632.41</v>
      </c>
    </row>
    <row r="5827" customFormat="false" ht="15" hidden="false" customHeight="false" outlineLevel="0" collapsed="false">
      <c r="B5827" s="100" t="s">
        <v>1682</v>
      </c>
      <c r="C5827" s="112" t="n">
        <v>1235684156.35</v>
      </c>
    </row>
    <row r="5828" customFormat="false" ht="15" hidden="false" customHeight="false" outlineLevel="0" collapsed="false">
      <c r="B5828" s="100" t="s">
        <v>1685</v>
      </c>
      <c r="C5828" s="112" t="n">
        <v>45016481.67</v>
      </c>
    </row>
    <row r="5829" customFormat="false" ht="15" hidden="false" customHeight="false" outlineLevel="0" collapsed="false">
      <c r="B5829" s="100" t="s">
        <v>1835</v>
      </c>
      <c r="C5829" s="112" t="n">
        <v>74706314.27</v>
      </c>
    </row>
    <row r="5830" customFormat="false" ht="15" hidden="false" customHeight="false" outlineLevel="0" collapsed="false">
      <c r="B5830" s="100" t="s">
        <v>1836</v>
      </c>
      <c r="C5830" s="112" t="n">
        <v>30450581.07</v>
      </c>
    </row>
    <row r="5831" customFormat="false" ht="15" hidden="false" customHeight="false" outlineLevel="0" collapsed="false">
      <c r="B5831" s="100" t="s">
        <v>1686</v>
      </c>
      <c r="C5831" s="112" t="n">
        <v>350963104.24</v>
      </c>
    </row>
    <row r="5832" customFormat="false" ht="15" hidden="false" customHeight="false" outlineLevel="0" collapsed="false">
      <c r="B5832" s="100" t="s">
        <v>1837</v>
      </c>
      <c r="C5832" s="112" t="n">
        <v>42039339.15</v>
      </c>
    </row>
    <row r="5833" customFormat="false" ht="15" hidden="false" customHeight="false" outlineLevel="0" collapsed="false">
      <c r="B5833" s="100" t="s">
        <v>1838</v>
      </c>
      <c r="C5833" s="112" t="n">
        <v>3495581.69</v>
      </c>
    </row>
    <row r="5834" customFormat="false" ht="15" hidden="false" customHeight="false" outlineLevel="0" collapsed="false">
      <c r="B5834" s="100" t="s">
        <v>1839</v>
      </c>
      <c r="C5834" s="112" t="n">
        <v>80722788.83</v>
      </c>
    </row>
    <row r="5835" customFormat="false" ht="15" hidden="false" customHeight="false" outlineLevel="0" collapsed="false">
      <c r="B5835" s="100" t="s">
        <v>1840</v>
      </c>
      <c r="C5835" s="112" t="n">
        <v>1614677.5</v>
      </c>
    </row>
    <row r="5836" customFormat="false" ht="15" hidden="false" customHeight="false" outlineLevel="0" collapsed="false">
      <c r="B5836" s="100" t="s">
        <v>1841</v>
      </c>
      <c r="C5836" s="112" t="n">
        <v>912615732.11</v>
      </c>
    </row>
    <row r="5837" customFormat="false" ht="15" hidden="false" customHeight="false" outlineLevel="0" collapsed="false">
      <c r="B5837" s="100" t="s">
        <v>1842</v>
      </c>
      <c r="C5837" s="112" t="n">
        <v>41385453.09</v>
      </c>
    </row>
    <row r="5838" customFormat="false" ht="15" hidden="false" customHeight="false" outlineLevel="0" collapsed="false">
      <c r="B5838" s="100" t="s">
        <v>1687</v>
      </c>
      <c r="C5838" s="112" t="n">
        <v>191781529.09</v>
      </c>
    </row>
    <row r="5839" customFormat="false" ht="15" hidden="false" customHeight="false" outlineLevel="0" collapsed="false">
      <c r="B5839" s="100" t="s">
        <v>1843</v>
      </c>
      <c r="C5839" s="112" t="n">
        <v>122797222.1</v>
      </c>
    </row>
    <row r="5840" customFormat="false" ht="15" hidden="false" customHeight="false" outlineLevel="0" collapsed="false">
      <c r="B5840" s="100" t="s">
        <v>1844</v>
      </c>
      <c r="C5840" s="112" t="n">
        <v>780769890.51</v>
      </c>
    </row>
    <row r="5841" customFormat="false" ht="15" hidden="false" customHeight="false" outlineLevel="0" collapsed="false">
      <c r="B5841" s="100" t="s">
        <v>1845</v>
      </c>
      <c r="C5841" s="112" t="n">
        <v>233326441.58</v>
      </c>
    </row>
    <row r="5842" customFormat="false" ht="15" hidden="false" customHeight="false" outlineLevel="0" collapsed="false">
      <c r="B5842" s="100" t="s">
        <v>1846</v>
      </c>
      <c r="C5842" s="112" t="n">
        <v>773731940.19</v>
      </c>
    </row>
    <row r="5843" customFormat="false" ht="15" hidden="false" customHeight="false" outlineLevel="0" collapsed="false">
      <c r="B5843" s="100" t="s">
        <v>1847</v>
      </c>
      <c r="C5843" s="112" t="n">
        <v>248605600.01</v>
      </c>
    </row>
    <row r="5844" customFormat="false" ht="15" hidden="false" customHeight="false" outlineLevel="0" collapsed="false">
      <c r="B5844" s="100" t="s">
        <v>1848</v>
      </c>
      <c r="C5844" s="112" t="n">
        <v>613402040.89</v>
      </c>
    </row>
    <row r="5845" customFormat="false" ht="15" hidden="false" customHeight="false" outlineLevel="0" collapsed="false">
      <c r="B5845" s="100" t="s">
        <v>1692</v>
      </c>
      <c r="C5845" s="112" t="n">
        <v>816380813.67</v>
      </c>
    </row>
    <row r="5846" customFormat="false" ht="15" hidden="false" customHeight="false" outlineLevel="0" collapsed="false">
      <c r="B5846" s="100" t="s">
        <v>1849</v>
      </c>
      <c r="C5846" s="112" t="n">
        <v>2849533348.13</v>
      </c>
    </row>
    <row r="5847" customFormat="false" ht="15" hidden="false" customHeight="false" outlineLevel="0" collapsed="false">
      <c r="B5847" s="100" t="s">
        <v>1850</v>
      </c>
      <c r="C5847" s="112" t="n">
        <v>37512684.33</v>
      </c>
    </row>
    <row r="5848" customFormat="false" ht="15" hidden="false" customHeight="false" outlineLevel="0" collapsed="false">
      <c r="B5848" s="100" t="s">
        <v>1851</v>
      </c>
      <c r="C5848" s="112" t="n">
        <v>1873808845.41</v>
      </c>
    </row>
    <row r="5849" customFormat="false" ht="15" hidden="false" customHeight="false" outlineLevel="0" collapsed="false">
      <c r="B5849" s="100" t="s">
        <v>1852</v>
      </c>
      <c r="C5849" s="112" t="n">
        <v>696432.96</v>
      </c>
    </row>
    <row r="5850" customFormat="false" ht="15" hidden="false" customHeight="false" outlineLevel="0" collapsed="false">
      <c r="B5850" s="100" t="s">
        <v>1853</v>
      </c>
      <c r="C5850" s="112" t="n">
        <v>3618076068.41</v>
      </c>
    </row>
    <row r="5851" customFormat="false" ht="15" hidden="false" customHeight="false" outlineLevel="0" collapsed="false">
      <c r="B5851" s="100" t="s">
        <v>1854</v>
      </c>
      <c r="C5851" s="112" t="n">
        <v>252966807.9</v>
      </c>
    </row>
    <row r="5852" customFormat="false" ht="15" hidden="false" customHeight="false" outlineLevel="0" collapsed="false">
      <c r="B5852" s="100" t="s">
        <v>1697</v>
      </c>
      <c r="C5852" s="112" t="n">
        <v>364995693.83</v>
      </c>
    </row>
    <row r="5853" customFormat="false" ht="15" hidden="false" customHeight="false" outlineLevel="0" collapsed="false">
      <c r="B5853" s="100" t="s">
        <v>1855</v>
      </c>
      <c r="C5853" s="112" t="n">
        <v>3656521.17</v>
      </c>
    </row>
    <row r="5854" customFormat="false" ht="15" hidden="false" customHeight="false" outlineLevel="0" collapsed="false">
      <c r="B5854" s="100" t="s">
        <v>1856</v>
      </c>
      <c r="C5854" s="112" t="n">
        <v>4622507.78</v>
      </c>
    </row>
    <row r="5855" customFormat="false" ht="15" hidden="false" customHeight="false" outlineLevel="0" collapsed="false">
      <c r="B5855" s="100" t="s">
        <v>1857</v>
      </c>
      <c r="C5855" s="112" t="n">
        <v>30535856.38</v>
      </c>
    </row>
    <row r="5856" customFormat="false" ht="15" hidden="false" customHeight="false" outlineLevel="0" collapsed="false">
      <c r="B5856" s="100" t="s">
        <v>1858</v>
      </c>
      <c r="C5856" s="112" t="n">
        <v>3539137604.33</v>
      </c>
    </row>
    <row r="5857" customFormat="false" ht="15" hidden="false" customHeight="false" outlineLevel="0" collapsed="false">
      <c r="B5857" s="100" t="s">
        <v>1701</v>
      </c>
      <c r="C5857" s="112" t="n">
        <v>270418642.18</v>
      </c>
    </row>
    <row r="5858" customFormat="false" ht="15" hidden="false" customHeight="false" outlineLevel="0" collapsed="false">
      <c r="B5858" s="100" t="s">
        <v>1859</v>
      </c>
      <c r="C5858" s="112" t="n">
        <v>998769075.97</v>
      </c>
    </row>
    <row r="5859" customFormat="false" ht="15" hidden="false" customHeight="false" outlineLevel="0" collapsed="false">
      <c r="B5859" s="100" t="s">
        <v>1860</v>
      </c>
      <c r="C5859" s="112" t="n">
        <v>4284011.41</v>
      </c>
    </row>
    <row r="5860" customFormat="false" ht="15" hidden="false" customHeight="false" outlineLevel="0" collapsed="false">
      <c r="B5860" s="100" t="s">
        <v>1704</v>
      </c>
      <c r="C5860" s="112" t="n">
        <v>877784067.57</v>
      </c>
    </row>
    <row r="5861" customFormat="false" ht="15" hidden="false" customHeight="false" outlineLevel="0" collapsed="false">
      <c r="B5861" s="100" t="s">
        <v>1706</v>
      </c>
      <c r="C5861" s="112" t="n">
        <v>261003222.43</v>
      </c>
    </row>
    <row r="5862" customFormat="false" ht="15" hidden="false" customHeight="false" outlineLevel="0" collapsed="false">
      <c r="B5862" s="100" t="s">
        <v>1861</v>
      </c>
      <c r="C5862" s="112" t="n">
        <v>1938848.87</v>
      </c>
    </row>
    <row r="5863" customFormat="false" ht="15" hidden="false" customHeight="false" outlineLevel="0" collapsed="false">
      <c r="B5863" s="100" t="s">
        <v>1708</v>
      </c>
      <c r="C5863" s="112" t="n">
        <v>2994953015.84</v>
      </c>
    </row>
    <row r="5864" customFormat="false" ht="15" hidden="false" customHeight="false" outlineLevel="0" collapsed="false">
      <c r="B5864" s="100" t="s">
        <v>1862</v>
      </c>
      <c r="C5864" s="112" t="n">
        <v>4878369.45</v>
      </c>
    </row>
    <row r="5865" customFormat="false" ht="15" hidden="false" customHeight="false" outlineLevel="0" collapsed="false">
      <c r="B5865" s="100" t="s">
        <v>1863</v>
      </c>
      <c r="C5865" s="112" t="n">
        <v>629746899.89</v>
      </c>
    </row>
    <row r="5866" customFormat="false" ht="15" hidden="false" customHeight="false" outlineLevel="0" collapsed="false">
      <c r="B5866" s="100" t="s">
        <v>1864</v>
      </c>
      <c r="C5866" s="112" t="n">
        <v>17712214.01</v>
      </c>
    </row>
    <row r="5867" customFormat="false" ht="15" hidden="false" customHeight="false" outlineLevel="0" collapsed="false">
      <c r="B5867" s="100" t="s">
        <v>1865</v>
      </c>
      <c r="C5867" s="112" t="n">
        <v>538132703.33</v>
      </c>
    </row>
    <row r="5868" customFormat="false" ht="15" hidden="false" customHeight="false" outlineLevel="0" collapsed="false">
      <c r="B5868" s="100" t="s">
        <v>1866</v>
      </c>
      <c r="C5868" s="112" t="n">
        <v>130138999.4</v>
      </c>
    </row>
    <row r="5869" customFormat="false" ht="15" hidden="false" customHeight="false" outlineLevel="0" collapsed="false">
      <c r="B5869" s="100" t="s">
        <v>1712</v>
      </c>
      <c r="C5869" s="112" t="n">
        <v>510199924.58</v>
      </c>
    </row>
    <row r="5870" customFormat="false" ht="15" hidden="false" customHeight="false" outlineLevel="0" collapsed="false">
      <c r="B5870" s="100" t="s">
        <v>1714</v>
      </c>
      <c r="C5870" s="112" t="n">
        <v>367680449.32</v>
      </c>
    </row>
    <row r="5871" customFormat="false" ht="15" hidden="false" customHeight="false" outlineLevel="0" collapsed="false">
      <c r="B5871" s="100" t="s">
        <v>1867</v>
      </c>
      <c r="C5871" s="112" t="n">
        <v>15859587.05</v>
      </c>
    </row>
    <row r="5872" customFormat="false" ht="15" hidden="false" customHeight="false" outlineLevel="0" collapsed="false">
      <c r="B5872" s="100" t="s">
        <v>1715</v>
      </c>
      <c r="C5872" s="112" t="n">
        <v>386216461.71</v>
      </c>
    </row>
    <row r="5873" customFormat="false" ht="15" hidden="false" customHeight="false" outlineLevel="0" collapsed="false">
      <c r="B5873" s="100" t="s">
        <v>1868</v>
      </c>
      <c r="C5873" s="112" t="n">
        <v>52204986</v>
      </c>
    </row>
    <row r="5874" customFormat="false" ht="15" hidden="false" customHeight="false" outlineLevel="0" collapsed="false">
      <c r="B5874" s="100" t="s">
        <v>1718</v>
      </c>
      <c r="C5874" s="112" t="n">
        <v>670892805.47</v>
      </c>
    </row>
    <row r="5875" customFormat="false" ht="15" hidden="false" customHeight="false" outlineLevel="0" collapsed="false">
      <c r="B5875" s="100" t="s">
        <v>1720</v>
      </c>
      <c r="C5875" s="112" t="n">
        <v>2202111006.88</v>
      </c>
    </row>
    <row r="5876" customFormat="false" ht="15" hidden="false" customHeight="false" outlineLevel="0" collapsed="false">
      <c r="B5876" s="100" t="s">
        <v>1722</v>
      </c>
      <c r="C5876" s="112" t="n">
        <v>345054385.28</v>
      </c>
    </row>
    <row r="5877" customFormat="false" ht="15" hidden="false" customHeight="false" outlineLevel="0" collapsed="false">
      <c r="B5877" s="100" t="s">
        <v>1724</v>
      </c>
      <c r="C5877" s="112" t="n">
        <v>2543010948.64</v>
      </c>
    </row>
    <row r="5878" customFormat="false" ht="15" hidden="false" customHeight="false" outlineLevel="0" collapsed="false">
      <c r="B5878" s="100" t="s">
        <v>1869</v>
      </c>
      <c r="C5878" s="112" t="n">
        <v>225494108.17</v>
      </c>
    </row>
    <row r="5879" customFormat="false" ht="15" hidden="false" customHeight="false" outlineLevel="0" collapsed="false">
      <c r="B5879" s="100" t="s">
        <v>1870</v>
      </c>
      <c r="C5879" s="112" t="n">
        <v>706595406.22</v>
      </c>
    </row>
    <row r="5880" customFormat="false" ht="15" hidden="false" customHeight="false" outlineLevel="0" collapsed="false">
      <c r="B5880" s="100" t="s">
        <v>1725</v>
      </c>
      <c r="C5880" s="112" t="n">
        <v>564134995.53</v>
      </c>
    </row>
    <row r="5881" customFormat="false" ht="15" hidden="false" customHeight="false" outlineLevel="0" collapsed="false">
      <c r="B5881" s="100" t="s">
        <v>1871</v>
      </c>
      <c r="C5881" s="112" t="n">
        <v>996854.17</v>
      </c>
    </row>
    <row r="5882" customFormat="false" ht="15" hidden="false" customHeight="false" outlineLevel="0" collapsed="false">
      <c r="B5882" s="100" t="s">
        <v>1872</v>
      </c>
      <c r="C5882" s="112" t="n">
        <v>934079135.68</v>
      </c>
    </row>
    <row r="5883" customFormat="false" ht="15" hidden="false" customHeight="false" outlineLevel="0" collapsed="false">
      <c r="B5883" s="100" t="s">
        <v>1873</v>
      </c>
      <c r="C5883" s="112" t="n">
        <v>144317421.82</v>
      </c>
    </row>
    <row r="5884" customFormat="false" ht="15" hidden="false" customHeight="false" outlineLevel="0" collapsed="false">
      <c r="B5884" s="100" t="s">
        <v>1726</v>
      </c>
      <c r="C5884" s="112" t="n">
        <v>866266171.02</v>
      </c>
    </row>
    <row r="5885" customFormat="false" ht="15" hidden="false" customHeight="false" outlineLevel="0" collapsed="false">
      <c r="B5885" s="100" t="s">
        <v>1728</v>
      </c>
      <c r="C5885" s="112" t="n">
        <v>365651681.93</v>
      </c>
    </row>
    <row r="5886" customFormat="false" ht="15" hidden="false" customHeight="false" outlineLevel="0" collapsed="false">
      <c r="B5886" s="100" t="s">
        <v>1729</v>
      </c>
      <c r="C5886" s="112" t="n">
        <v>160564923.46</v>
      </c>
    </row>
    <row r="5887" customFormat="false" ht="15" hidden="false" customHeight="false" outlineLevel="0" collapsed="false">
      <c r="B5887" s="100" t="s">
        <v>1874</v>
      </c>
      <c r="C5887" s="112" t="n">
        <v>376696178.95</v>
      </c>
    </row>
    <row r="5888" customFormat="false" ht="15" hidden="false" customHeight="false" outlineLevel="0" collapsed="false">
      <c r="B5888" s="100" t="s">
        <v>1731</v>
      </c>
      <c r="C5888" s="112" t="n">
        <v>575889387.22</v>
      </c>
    </row>
    <row r="5889" customFormat="false" ht="15" hidden="false" customHeight="false" outlineLevel="0" collapsed="false">
      <c r="B5889" s="100" t="s">
        <v>1875</v>
      </c>
      <c r="C5889" s="112" t="n">
        <v>791652537.09</v>
      </c>
    </row>
    <row r="5890" customFormat="false" ht="15" hidden="false" customHeight="false" outlineLevel="0" collapsed="false">
      <c r="B5890" s="100" t="s">
        <v>1732</v>
      </c>
      <c r="C5890" s="112" t="n">
        <v>1478289586.57</v>
      </c>
    </row>
    <row r="5891" customFormat="false" ht="15" hidden="false" customHeight="false" outlineLevel="0" collapsed="false">
      <c r="B5891" s="100" t="s">
        <v>1876</v>
      </c>
      <c r="C5891" s="112" t="n">
        <v>23184553.16</v>
      </c>
    </row>
    <row r="5892" customFormat="false" ht="15" hidden="false" customHeight="false" outlineLevel="0" collapsed="false">
      <c r="B5892" s="100" t="s">
        <v>1733</v>
      </c>
      <c r="C5892" s="112" t="n">
        <v>299610441.37</v>
      </c>
    </row>
    <row r="5893" customFormat="false" ht="15" hidden="false" customHeight="false" outlineLevel="0" collapsed="false">
      <c r="B5893" s="100" t="s">
        <v>1877</v>
      </c>
      <c r="C5893" s="112" t="n">
        <v>668565754.83</v>
      </c>
    </row>
    <row r="5894" customFormat="false" ht="15" hidden="false" customHeight="false" outlineLevel="0" collapsed="false">
      <c r="B5894" s="100" t="s">
        <v>1735</v>
      </c>
      <c r="C5894" s="112" t="n">
        <v>752437967.6</v>
      </c>
    </row>
    <row r="5895" customFormat="false" ht="15" hidden="false" customHeight="false" outlineLevel="0" collapsed="false">
      <c r="B5895" s="100" t="s">
        <v>1736</v>
      </c>
      <c r="C5895" s="112" t="n">
        <v>2408050506.58</v>
      </c>
    </row>
    <row r="5896" customFormat="false" ht="15" hidden="false" customHeight="false" outlineLevel="0" collapsed="false">
      <c r="B5896" s="100" t="s">
        <v>1738</v>
      </c>
      <c r="C5896" s="112" t="n">
        <v>196464532.43</v>
      </c>
    </row>
    <row r="5897" customFormat="false" ht="15" hidden="false" customHeight="false" outlineLevel="0" collapsed="false">
      <c r="B5897" s="100" t="s">
        <v>1739</v>
      </c>
      <c r="C5897" s="112" t="n">
        <v>6275922.25</v>
      </c>
    </row>
    <row r="5898" customFormat="false" ht="15" hidden="false" customHeight="false" outlineLevel="0" collapsed="false">
      <c r="B5898" s="100" t="s">
        <v>1739</v>
      </c>
      <c r="C5898" s="112" t="n">
        <v>609983974.36</v>
      </c>
    </row>
    <row r="5899" customFormat="false" ht="15" hidden="false" customHeight="false" outlineLevel="0" collapsed="false">
      <c r="B5899" s="100" t="s">
        <v>1878</v>
      </c>
      <c r="C5899" s="112" t="n">
        <v>8800813.9</v>
      </c>
    </row>
    <row r="5900" customFormat="false" ht="15" hidden="false" customHeight="false" outlineLevel="0" collapsed="false">
      <c r="B5900" s="100" t="s">
        <v>1740</v>
      </c>
      <c r="C5900" s="112" t="n">
        <v>698989721.9</v>
      </c>
    </row>
    <row r="5901" customFormat="false" ht="15" hidden="false" customHeight="false" outlineLevel="0" collapsed="false">
      <c r="B5901" s="100" t="s">
        <v>1879</v>
      </c>
      <c r="C5901" s="112" t="n">
        <v>410741483.89</v>
      </c>
    </row>
    <row r="5902" customFormat="false" ht="15" hidden="false" customHeight="false" outlineLevel="0" collapsed="false">
      <c r="B5902" s="100" t="s">
        <v>1880</v>
      </c>
      <c r="C5902" s="112" t="n">
        <v>930725.99</v>
      </c>
    </row>
    <row r="5903" customFormat="false" ht="15" hidden="false" customHeight="false" outlineLevel="0" collapsed="false">
      <c r="B5903" s="100" t="s">
        <v>1742</v>
      </c>
      <c r="C5903" s="112" t="n">
        <v>263711143.91</v>
      </c>
    </row>
    <row r="5904" customFormat="false" ht="15" hidden="false" customHeight="false" outlineLevel="0" collapsed="false">
      <c r="B5904" s="100" t="s">
        <v>1743</v>
      </c>
      <c r="C5904" s="112" t="n">
        <v>688022067.45</v>
      </c>
    </row>
    <row r="5905" customFormat="false" ht="15" hidden="false" customHeight="false" outlineLevel="0" collapsed="false">
      <c r="B5905" s="100" t="s">
        <v>1881</v>
      </c>
      <c r="C5905" s="112" t="n">
        <v>21748948.92</v>
      </c>
    </row>
    <row r="5906" customFormat="false" ht="15" hidden="false" customHeight="false" outlineLevel="0" collapsed="false">
      <c r="B5906" s="100" t="s">
        <v>1745</v>
      </c>
      <c r="C5906" s="112" t="n">
        <v>269775147.83</v>
      </c>
    </row>
    <row r="5907" customFormat="false" ht="15" hidden="false" customHeight="false" outlineLevel="0" collapsed="false">
      <c r="B5907" s="100" t="s">
        <v>1747</v>
      </c>
      <c r="C5907" s="112" t="n">
        <v>858805856.21</v>
      </c>
    </row>
    <row r="5908" customFormat="false" ht="15" hidden="false" customHeight="false" outlineLevel="0" collapsed="false">
      <c r="B5908" s="100" t="s">
        <v>1750</v>
      </c>
      <c r="C5908" s="112" t="n">
        <v>416043730.41</v>
      </c>
    </row>
    <row r="5909" customFormat="false" ht="15" hidden="false" customHeight="false" outlineLevel="0" collapsed="false">
      <c r="B5909" s="100" t="s">
        <v>1752</v>
      </c>
      <c r="C5909" s="112" t="n">
        <v>726358078.39</v>
      </c>
    </row>
    <row r="5910" customFormat="false" ht="15" hidden="false" customHeight="false" outlineLevel="0" collapsed="false">
      <c r="B5910" s="100" t="s">
        <v>1753</v>
      </c>
      <c r="C5910" s="112" t="n">
        <v>984057701.3</v>
      </c>
    </row>
    <row r="5911" customFormat="false" ht="15" hidden="false" customHeight="false" outlineLevel="0" collapsed="false">
      <c r="B5911" s="100" t="s">
        <v>1882</v>
      </c>
      <c r="C5911" s="112" t="n">
        <v>5951183.9</v>
      </c>
    </row>
    <row r="5912" customFormat="false" ht="15" hidden="false" customHeight="false" outlineLevel="0" collapsed="false">
      <c r="B5912" s="100" t="s">
        <v>1883</v>
      </c>
      <c r="C5912" s="112" t="n">
        <v>911041692.36</v>
      </c>
    </row>
    <row r="5913" customFormat="false" ht="15" hidden="false" customHeight="false" outlineLevel="0" collapsed="false">
      <c r="B5913" s="100" t="s">
        <v>1884</v>
      </c>
      <c r="C5913" s="112" t="n">
        <v>9205336.53</v>
      </c>
    </row>
    <row r="5914" customFormat="false" ht="15" hidden="false" customHeight="false" outlineLevel="0" collapsed="false">
      <c r="B5914" s="100" t="s">
        <v>1885</v>
      </c>
      <c r="C5914" s="112" t="n">
        <v>140864381.46</v>
      </c>
    </row>
    <row r="5915" customFormat="false" ht="15" hidden="false" customHeight="false" outlineLevel="0" collapsed="false">
      <c r="B5915" s="100" t="s">
        <v>1755</v>
      </c>
      <c r="C5915" s="112" t="n">
        <v>190352580.05</v>
      </c>
    </row>
    <row r="5916" customFormat="false" ht="15" hidden="false" customHeight="false" outlineLevel="0" collapsed="false">
      <c r="B5916" s="100" t="s">
        <v>1886</v>
      </c>
      <c r="C5916" s="112" t="n">
        <v>769993.62</v>
      </c>
    </row>
    <row r="5917" customFormat="false" ht="15" hidden="false" customHeight="false" outlineLevel="0" collapsed="false">
      <c r="B5917" s="100" t="s">
        <v>1887</v>
      </c>
      <c r="C5917" s="112" t="n">
        <v>9219388.79</v>
      </c>
    </row>
    <row r="5918" customFormat="false" ht="15" hidden="false" customHeight="false" outlineLevel="0" collapsed="false">
      <c r="B5918" s="100" t="s">
        <v>1757</v>
      </c>
      <c r="C5918" s="112" t="n">
        <v>68983224.45</v>
      </c>
    </row>
    <row r="5919" customFormat="false" ht="15" hidden="false" customHeight="false" outlineLevel="0" collapsed="false">
      <c r="B5919" s="100" t="s">
        <v>1888</v>
      </c>
      <c r="C5919" s="112" t="n">
        <v>397542486.55</v>
      </c>
    </row>
    <row r="5920" customFormat="false" ht="15" hidden="false" customHeight="false" outlineLevel="0" collapsed="false">
      <c r="B5920" s="100" t="s">
        <v>1889</v>
      </c>
      <c r="C5920" s="112" t="n">
        <v>2699451.27</v>
      </c>
    </row>
    <row r="5921" customFormat="false" ht="15" hidden="false" customHeight="false" outlineLevel="0" collapsed="false">
      <c r="B5921" s="100" t="s">
        <v>1759</v>
      </c>
      <c r="C5921" s="112" t="n">
        <v>121303182.25</v>
      </c>
    </row>
    <row r="5922" customFormat="false" ht="15" hidden="false" customHeight="false" outlineLevel="0" collapsed="false">
      <c r="B5922" s="100" t="s">
        <v>1760</v>
      </c>
      <c r="C5922" s="112" t="n">
        <v>330494376.39</v>
      </c>
    </row>
    <row r="5923" customFormat="false" ht="15" hidden="false" customHeight="false" outlineLevel="0" collapsed="false">
      <c r="B5923" s="100" t="s">
        <v>1890</v>
      </c>
      <c r="C5923" s="112" t="n">
        <v>46449321.23</v>
      </c>
    </row>
    <row r="5924" customFormat="false" ht="15" hidden="false" customHeight="false" outlineLevel="0" collapsed="false">
      <c r="B5924" s="100" t="s">
        <v>1891</v>
      </c>
      <c r="C5924" s="112" t="n">
        <v>541640404.41</v>
      </c>
    </row>
    <row r="5925" customFormat="false" ht="15" hidden="false" customHeight="false" outlineLevel="0" collapsed="false">
      <c r="B5925" s="100" t="s">
        <v>1892</v>
      </c>
      <c r="C5925" s="112" t="n">
        <v>67050138.7</v>
      </c>
    </row>
    <row r="5926" customFormat="false" ht="15" hidden="false" customHeight="false" outlineLevel="0" collapsed="false">
      <c r="B5926" s="100" t="s">
        <v>1763</v>
      </c>
      <c r="C5926" s="112" t="n">
        <v>318219068.71</v>
      </c>
    </row>
    <row r="5927" customFormat="false" ht="15" hidden="false" customHeight="false" outlineLevel="0" collapsed="false">
      <c r="B5927" s="100" t="s">
        <v>1893</v>
      </c>
      <c r="C5927" s="112" t="n">
        <v>225953178.54</v>
      </c>
    </row>
    <row r="5928" customFormat="false" ht="15" hidden="false" customHeight="false" outlineLevel="0" collapsed="false">
      <c r="B5928" s="100" t="s">
        <v>1894</v>
      </c>
      <c r="C5928" s="112" t="n">
        <v>347194640.56</v>
      </c>
    </row>
    <row r="5929" customFormat="false" ht="15" hidden="false" customHeight="false" outlineLevel="0" collapsed="false">
      <c r="B5929" s="100" t="s">
        <v>1767</v>
      </c>
      <c r="C5929" s="112" t="n">
        <v>220298055.52</v>
      </c>
    </row>
    <row r="5930" customFormat="false" ht="15" hidden="false" customHeight="false" outlineLevel="0" collapsed="false">
      <c r="B5930" s="100" t="s">
        <v>1769</v>
      </c>
      <c r="C5930" s="112" t="n">
        <v>488459615.05</v>
      </c>
    </row>
    <row r="5931" customFormat="false" ht="15" hidden="false" customHeight="false" outlineLevel="0" collapsed="false">
      <c r="B5931" s="100" t="s">
        <v>1895</v>
      </c>
      <c r="C5931" s="112" t="n">
        <v>489012636.8</v>
      </c>
    </row>
    <row r="5932" customFormat="false" ht="15" hidden="false" customHeight="false" outlineLevel="0" collapsed="false">
      <c r="B5932" s="100" t="s">
        <v>1771</v>
      </c>
      <c r="C5932" s="112" t="n">
        <v>913627666.84</v>
      </c>
    </row>
    <row r="5933" customFormat="false" ht="15" hidden="false" customHeight="false" outlineLevel="0" collapsed="false">
      <c r="B5933" s="100" t="s">
        <v>1896</v>
      </c>
      <c r="C5933" s="112" t="n">
        <v>119446861.98</v>
      </c>
    </row>
    <row r="5934" customFormat="false" ht="15" hidden="false" customHeight="false" outlineLevel="0" collapsed="false">
      <c r="B5934" s="100" t="s">
        <v>1897</v>
      </c>
      <c r="C5934" s="112" t="n">
        <v>357905825.34</v>
      </c>
    </row>
    <row r="5935" customFormat="false" ht="15" hidden="false" customHeight="false" outlineLevel="0" collapsed="false">
      <c r="B5935" s="100" t="s">
        <v>1898</v>
      </c>
      <c r="C5935" s="112" t="n">
        <v>58642338.19</v>
      </c>
    </row>
    <row r="5936" customFormat="false" ht="15" hidden="false" customHeight="false" outlineLevel="0" collapsed="false">
      <c r="B5936" s="100" t="s">
        <v>1899</v>
      </c>
      <c r="C5936" s="112" t="n">
        <v>115831123.61</v>
      </c>
    </row>
    <row r="5937" customFormat="false" ht="15" hidden="false" customHeight="false" outlineLevel="0" collapsed="false">
      <c r="B5937" s="100" t="s">
        <v>1900</v>
      </c>
      <c r="C5937" s="112" t="n">
        <v>524306927.55</v>
      </c>
    </row>
    <row r="5938" customFormat="false" ht="15" hidden="false" customHeight="false" outlineLevel="0" collapsed="false">
      <c r="B5938" s="100" t="s">
        <v>1901</v>
      </c>
      <c r="C5938" s="112" t="n">
        <v>3814849742.28</v>
      </c>
    </row>
    <row r="5939" customFormat="false" ht="15" hidden="false" customHeight="false" outlineLevel="0" collapsed="false">
      <c r="B5939" s="100" t="s">
        <v>1902</v>
      </c>
      <c r="C5939" s="112" t="n">
        <v>10355089.36</v>
      </c>
    </row>
    <row r="5940" customFormat="false" ht="15" hidden="false" customHeight="false" outlineLevel="0" collapsed="false">
      <c r="B5940" s="100" t="s">
        <v>1903</v>
      </c>
      <c r="C5940" s="112" t="n">
        <v>41942541.02</v>
      </c>
    </row>
    <row r="5941" customFormat="false" ht="15" hidden="false" customHeight="false" outlineLevel="0" collapsed="false">
      <c r="B5941" s="100" t="s">
        <v>1904</v>
      </c>
      <c r="C5941" s="112" t="n">
        <v>420080916.66</v>
      </c>
    </row>
    <row r="5942" customFormat="false" ht="15" hidden="false" customHeight="false" outlineLevel="0" collapsed="false">
      <c r="B5942" s="100" t="s">
        <v>1905</v>
      </c>
      <c r="C5942" s="112" t="n">
        <v>238684350.21</v>
      </c>
    </row>
    <row r="5943" customFormat="false" ht="15" hidden="false" customHeight="false" outlineLevel="0" collapsed="false">
      <c r="B5943" s="100" t="s">
        <v>1906</v>
      </c>
      <c r="C5943" s="112" t="n">
        <v>206412262.47</v>
      </c>
    </row>
    <row r="5944" customFormat="false" ht="15" hidden="false" customHeight="false" outlineLevel="0" collapsed="false">
      <c r="B5944" s="100" t="s">
        <v>1907</v>
      </c>
      <c r="C5944" s="112" t="n">
        <v>661887840.09</v>
      </c>
    </row>
    <row r="5945" customFormat="false" ht="15" hidden="false" customHeight="false" outlineLevel="0" collapsed="false">
      <c r="B5945" s="100" t="s">
        <v>1777</v>
      </c>
      <c r="C5945" s="112" t="n">
        <v>154895096.26</v>
      </c>
    </row>
    <row r="5946" customFormat="false" ht="15" hidden="false" customHeight="false" outlineLevel="0" collapsed="false">
      <c r="B5946" s="100" t="s">
        <v>1908</v>
      </c>
      <c r="C5946" s="112" t="n">
        <v>140412352.06</v>
      </c>
    </row>
    <row r="5947" customFormat="false" ht="15" hidden="false" customHeight="false" outlineLevel="0" collapsed="false">
      <c r="B5947" s="100" t="s">
        <v>1909</v>
      </c>
      <c r="C5947" s="112" t="n">
        <v>546468261.39</v>
      </c>
    </row>
    <row r="5948" customFormat="false" ht="15" hidden="false" customHeight="false" outlineLevel="0" collapsed="false">
      <c r="B5948" s="100" t="s">
        <v>1910</v>
      </c>
      <c r="C5948" s="112" t="n">
        <v>6927824.55</v>
      </c>
    </row>
    <row r="5949" customFormat="false" ht="15" hidden="false" customHeight="false" outlineLevel="0" collapsed="false">
      <c r="B5949" s="100" t="s">
        <v>1911</v>
      </c>
      <c r="C5949" s="112" t="n">
        <v>664765075.94</v>
      </c>
    </row>
    <row r="5950" customFormat="false" ht="15" hidden="false" customHeight="false" outlineLevel="0" collapsed="false">
      <c r="B5950" s="100" t="s">
        <v>1778</v>
      </c>
      <c r="C5950" s="112" t="n">
        <v>157095605.92</v>
      </c>
    </row>
    <row r="5951" customFormat="false" ht="15" hidden="false" customHeight="false" outlineLevel="0" collapsed="false">
      <c r="B5951" s="100" t="s">
        <v>1912</v>
      </c>
      <c r="C5951" s="112" t="n">
        <v>1297197718.39</v>
      </c>
    </row>
    <row r="5952" customFormat="false" ht="15" hidden="false" customHeight="false" outlineLevel="0" collapsed="false">
      <c r="B5952" s="100" t="s">
        <v>1913</v>
      </c>
      <c r="C5952" s="112" t="n">
        <v>105604033.85</v>
      </c>
    </row>
    <row r="5953" customFormat="false" ht="15" hidden="false" customHeight="false" outlineLevel="0" collapsed="false">
      <c r="B5953" s="100" t="s">
        <v>1781</v>
      </c>
      <c r="C5953" s="112" t="n">
        <v>107671162.08</v>
      </c>
    </row>
    <row r="5954" customFormat="false" ht="15" hidden="false" customHeight="false" outlineLevel="0" collapsed="false">
      <c r="B5954" s="100" t="s">
        <v>1914</v>
      </c>
      <c r="C5954" s="112" t="n">
        <v>6053596.16</v>
      </c>
    </row>
    <row r="5955" customFormat="false" ht="15" hidden="false" customHeight="false" outlineLevel="0" collapsed="false">
      <c r="B5955" s="100" t="s">
        <v>1782</v>
      </c>
      <c r="C5955" s="112" t="n">
        <v>319566332.03</v>
      </c>
    </row>
    <row r="5956" customFormat="false" ht="15" hidden="false" customHeight="false" outlineLevel="0" collapsed="false">
      <c r="B5956" s="100" t="s">
        <v>1915</v>
      </c>
      <c r="C5956" s="112" t="n">
        <v>9261029.87</v>
      </c>
    </row>
    <row r="5957" customFormat="false" ht="15" hidden="false" customHeight="false" outlineLevel="0" collapsed="false">
      <c r="B5957" s="100" t="s">
        <v>1916</v>
      </c>
      <c r="C5957" s="112" t="n">
        <v>1299327864.61</v>
      </c>
    </row>
    <row r="5958" customFormat="false" ht="15" hidden="false" customHeight="false" outlineLevel="0" collapsed="false">
      <c r="B5958" s="100" t="s">
        <v>1784</v>
      </c>
      <c r="C5958" s="112" t="n">
        <v>280822317.42</v>
      </c>
    </row>
    <row r="5959" customFormat="false" ht="15" hidden="false" customHeight="false" outlineLevel="0" collapsed="false">
      <c r="B5959" s="100" t="s">
        <v>1786</v>
      </c>
      <c r="C5959" s="112" t="n">
        <v>1020135359.11</v>
      </c>
    </row>
    <row r="5960" customFormat="false" ht="15" hidden="false" customHeight="false" outlineLevel="0" collapsed="false">
      <c r="B5960" s="100" t="s">
        <v>1917</v>
      </c>
      <c r="C5960" s="112" t="n">
        <v>24067879.4</v>
      </c>
    </row>
    <row r="5961" customFormat="false" ht="15" hidden="false" customHeight="false" outlineLevel="0" collapsed="false">
      <c r="B5961" s="100" t="s">
        <v>1787</v>
      </c>
      <c r="C5961" s="112" t="n">
        <v>2224881198.13</v>
      </c>
    </row>
    <row r="5962" customFormat="false" ht="15" hidden="false" customHeight="false" outlineLevel="0" collapsed="false">
      <c r="B5962" s="100" t="s">
        <v>1918</v>
      </c>
      <c r="C5962" s="112" t="n">
        <v>3071825858.73</v>
      </c>
    </row>
    <row r="5963" customFormat="false" ht="15" hidden="false" customHeight="false" outlineLevel="0" collapsed="false">
      <c r="B5963" s="100" t="s">
        <v>1919</v>
      </c>
      <c r="C5963" s="112" t="n">
        <v>50270769.66</v>
      </c>
    </row>
    <row r="5964" customFormat="false" ht="15" hidden="false" customHeight="false" outlineLevel="0" collapsed="false">
      <c r="B5964" s="100" t="s">
        <v>1789</v>
      </c>
      <c r="C5964" s="112" t="n">
        <v>1163557459.93</v>
      </c>
    </row>
    <row r="5965" customFormat="false" ht="15" hidden="false" customHeight="false" outlineLevel="0" collapsed="false">
      <c r="B5965" s="100" t="s">
        <v>1791</v>
      </c>
      <c r="C5965" s="112" t="n">
        <v>895635471.44</v>
      </c>
    </row>
    <row r="5966" customFormat="false" ht="15" hidden="false" customHeight="false" outlineLevel="0" collapsed="false">
      <c r="B5966" s="100" t="s">
        <v>1793</v>
      </c>
      <c r="C5966" s="112" t="n">
        <v>20500875.66</v>
      </c>
    </row>
    <row r="5967" customFormat="false" ht="15" hidden="false" customHeight="false" outlineLevel="0" collapsed="false">
      <c r="B5967" s="100" t="s">
        <v>1795</v>
      </c>
      <c r="C5967" s="112" t="n">
        <v>345203062.02</v>
      </c>
    </row>
    <row r="5968" customFormat="false" ht="15" hidden="false" customHeight="false" outlineLevel="0" collapsed="false">
      <c r="B5968" s="100" t="s">
        <v>1920</v>
      </c>
      <c r="C5968" s="112" t="n">
        <v>24317324.42</v>
      </c>
    </row>
    <row r="5969" customFormat="false" ht="15" hidden="false" customHeight="false" outlineLevel="0" collapsed="false">
      <c r="B5969" s="100" t="s">
        <v>1921</v>
      </c>
      <c r="C5969" s="112" t="n">
        <v>31086562.62</v>
      </c>
    </row>
    <row r="5970" customFormat="false" ht="15" hidden="false" customHeight="false" outlineLevel="0" collapsed="false">
      <c r="B5970" s="100" t="s">
        <v>1922</v>
      </c>
      <c r="C5970" s="112" t="n">
        <v>135638964.18</v>
      </c>
    </row>
    <row r="5971" customFormat="false" ht="15" hidden="false" customHeight="false" outlineLevel="0" collapsed="false">
      <c r="B5971" s="100" t="s">
        <v>1923</v>
      </c>
      <c r="C5971" s="112" t="n">
        <v>98780728.46</v>
      </c>
    </row>
    <row r="5972" customFormat="false" ht="15" hidden="false" customHeight="false" outlineLevel="0" collapsed="false">
      <c r="B5972" s="100" t="s">
        <v>1924</v>
      </c>
      <c r="C5972" s="112" t="n">
        <v>1793858306.48</v>
      </c>
    </row>
    <row r="5973" customFormat="false" ht="15" hidden="false" customHeight="false" outlineLevel="0" collapsed="false">
      <c r="B5973" s="100" t="s">
        <v>1925</v>
      </c>
      <c r="C5973" s="112" t="n">
        <v>1522134029.28</v>
      </c>
    </row>
    <row r="5974" customFormat="false" ht="15" hidden="false" customHeight="false" outlineLevel="0" collapsed="false">
      <c r="B5974" s="100" t="s">
        <v>1798</v>
      </c>
      <c r="C5974" s="112" t="n">
        <v>1204941968.64</v>
      </c>
    </row>
    <row r="5975" customFormat="false" ht="15" hidden="false" customHeight="false" outlineLevel="0" collapsed="false">
      <c r="B5975" s="100" t="s">
        <v>1926</v>
      </c>
      <c r="C5975" s="112" t="n">
        <v>184057121.14</v>
      </c>
    </row>
    <row r="5976" customFormat="false" ht="15" hidden="false" customHeight="false" outlineLevel="0" collapsed="false">
      <c r="B5976" s="100" t="s">
        <v>1927</v>
      </c>
      <c r="C5976" s="112" t="n">
        <v>41284511.79</v>
      </c>
    </row>
    <row r="5977" customFormat="false" ht="15" hidden="false" customHeight="false" outlineLevel="0" collapsed="false">
      <c r="B5977" s="100" t="s">
        <v>1928</v>
      </c>
      <c r="C5977" s="112" t="n">
        <v>873666.95</v>
      </c>
    </row>
    <row r="5978" customFormat="false" ht="15" hidden="false" customHeight="false" outlineLevel="0" collapsed="false">
      <c r="B5978" s="100" t="s">
        <v>1800</v>
      </c>
      <c r="C5978" s="112" t="n">
        <v>1191027873.88</v>
      </c>
    </row>
    <row r="5979" customFormat="false" ht="15.75" hidden="false" customHeight="false" outlineLevel="0" collapsed="false">
      <c r="C5979" s="113" t="n">
        <f aca="false">SUM(C4617:C5978)</f>
        <v>654000274931.778</v>
      </c>
      <c r="D5979" s="114"/>
      <c r="E5979" s="114"/>
    </row>
    <row r="5982" customFormat="false" ht="15.75" hidden="false" customHeight="false" outlineLevel="0" collapsed="false">
      <c r="B5982" s="108" t="s">
        <v>1933</v>
      </c>
      <c r="C5982" s="113" t="n">
        <f aca="false">+C5979-C4614</f>
        <v>1049147624.10815</v>
      </c>
    </row>
    <row r="5984" customFormat="false" ht="12.75" hidden="false" customHeight="false" outlineLevel="0" collapsed="false">
      <c r="B5984" s="83" t="s">
        <v>1934</v>
      </c>
    </row>
    <row r="5987" s="11" customFormat="true" ht="15" hidden="false" customHeight="false" outlineLevel="0" collapsed="false">
      <c r="B5987" s="115" t="s">
        <v>1935</v>
      </c>
      <c r="C5987" s="97" t="n">
        <v>44651</v>
      </c>
      <c r="D5987" s="116"/>
      <c r="E5987" s="117"/>
      <c r="F5987" s="118"/>
      <c r="G5987" s="70"/>
      <c r="H5987" s="70"/>
    </row>
    <row r="5988" s="11" customFormat="true" ht="45" hidden="false" customHeight="false" outlineLevel="0" collapsed="false">
      <c r="B5988" s="119" t="s">
        <v>790</v>
      </c>
      <c r="C5988" s="119" t="s">
        <v>1936</v>
      </c>
      <c r="D5988" s="120" t="s">
        <v>792</v>
      </c>
      <c r="E5988" s="121" t="s">
        <v>793</v>
      </c>
      <c r="F5988" s="90" t="s">
        <v>794</v>
      </c>
      <c r="G5988" s="70"/>
      <c r="H5988" s="70"/>
    </row>
    <row r="5989" s="122" customFormat="true" ht="12.75" hidden="false" customHeight="false" outlineLevel="0" collapsed="false">
      <c r="B5989" s="123" t="s">
        <v>764</v>
      </c>
      <c r="C5989" s="124" t="s">
        <v>764</v>
      </c>
      <c r="D5989" s="125" t="s">
        <v>764</v>
      </c>
      <c r="E5989" s="125" t="s">
        <v>764</v>
      </c>
      <c r="F5989" s="125" t="s">
        <v>764</v>
      </c>
      <c r="G5989" s="126"/>
      <c r="H5989" s="126"/>
    </row>
    <row r="5990" s="11" customFormat="true" ht="12.75" hidden="false" customHeight="false" outlineLevel="0" collapsed="false">
      <c r="B5990" s="127"/>
      <c r="C5990" s="127"/>
      <c r="D5990" s="127"/>
      <c r="E5990" s="127"/>
      <c r="F5990" s="118"/>
      <c r="G5990" s="70"/>
      <c r="H5990" s="70"/>
    </row>
    <row r="5991" s="11" customFormat="true" ht="12.75" hidden="false" customHeight="false" outlineLevel="0" collapsed="false">
      <c r="B5991" s="127"/>
      <c r="C5991" s="127"/>
      <c r="D5991" s="127"/>
      <c r="E5991" s="127"/>
      <c r="F5991" s="118"/>
      <c r="G5991" s="70"/>
      <c r="H5991" s="70"/>
    </row>
    <row r="5992" s="11" customFormat="true" ht="12.75" hidden="false" customHeight="false" outlineLevel="0" collapsed="false">
      <c r="B5992" s="128" t="s">
        <v>1937</v>
      </c>
      <c r="C5992" s="124" t="s">
        <v>764</v>
      </c>
      <c r="D5992" s="127"/>
      <c r="E5992" s="127"/>
      <c r="F5992" s="118"/>
      <c r="G5992" s="70"/>
      <c r="H5992" s="70"/>
    </row>
    <row r="5993" s="11" customFormat="true" ht="12.75" hidden="false" customHeight="false" outlineLevel="0" collapsed="false">
      <c r="B5993" s="127"/>
      <c r="C5993" s="127"/>
      <c r="D5993" s="127"/>
      <c r="E5993" s="127"/>
      <c r="F5993" s="118"/>
      <c r="G5993" s="70"/>
      <c r="H5993" s="70"/>
    </row>
    <row r="5994" s="11" customFormat="true" ht="15" hidden="false" customHeight="false" outlineLevel="0" collapsed="false">
      <c r="B5994" s="106" t="s">
        <v>1938</v>
      </c>
      <c r="C5994" s="127"/>
      <c r="E5994" s="127"/>
      <c r="F5994" s="118"/>
      <c r="G5994" s="70"/>
      <c r="H5994" s="70"/>
    </row>
    <row r="5995" s="11" customFormat="true" ht="12.75" hidden="false" customHeight="false" outlineLevel="0" collapsed="false">
      <c r="B5995" s="127"/>
      <c r="C5995" s="127"/>
      <c r="E5995" s="127"/>
      <c r="F5995" s="118"/>
      <c r="G5995" s="70"/>
      <c r="H5995" s="70"/>
    </row>
    <row r="5996" s="11" customFormat="true" ht="15" hidden="false" customHeight="false" outlineLevel="0" collapsed="false">
      <c r="B5996" s="129" t="s">
        <v>1939</v>
      </c>
      <c r="C5996" s="130" t="s">
        <v>1940</v>
      </c>
      <c r="E5996" s="127"/>
      <c r="F5996" s="118"/>
      <c r="G5996" s="70"/>
      <c r="H5996" s="70"/>
    </row>
    <row r="5997" s="11" customFormat="true" ht="15" hidden="false" customHeight="false" outlineLevel="0" collapsed="false">
      <c r="B5997" s="131"/>
      <c r="C5997" s="124" t="s">
        <v>764</v>
      </c>
      <c r="E5997" s="127"/>
      <c r="F5997" s="118"/>
      <c r="G5997" s="70"/>
      <c r="H5997" s="70"/>
    </row>
    <row r="5998" s="11" customFormat="true" ht="15" hidden="false" customHeight="false" outlineLevel="0" collapsed="false">
      <c r="B5998" s="132"/>
      <c r="C5998" s="133"/>
      <c r="E5998" s="127"/>
      <c r="F5998" s="118"/>
      <c r="G5998" s="70"/>
      <c r="H5998" s="70"/>
    </row>
    <row r="5999" s="11" customFormat="true" ht="12.75" hidden="false" customHeight="false" outlineLevel="0" collapsed="false">
      <c r="E5999" s="127"/>
      <c r="F5999" s="118"/>
      <c r="G5999" s="70"/>
      <c r="H5999" s="70"/>
    </row>
    <row r="6000" s="11" customFormat="true" ht="15" hidden="false" customHeight="false" outlineLevel="0" collapsed="false">
      <c r="B6000" s="134" t="s">
        <v>1929</v>
      </c>
      <c r="C6000" s="135" t="s">
        <v>1940</v>
      </c>
      <c r="E6000" s="127"/>
      <c r="F6000" s="118"/>
      <c r="G6000" s="70"/>
      <c r="H6000" s="70"/>
    </row>
    <row r="6001" s="11" customFormat="true" ht="12.75" hidden="false" customHeight="false" outlineLevel="0" collapsed="false">
      <c r="B6001" s="124"/>
      <c r="C6001" s="124" t="s">
        <v>764</v>
      </c>
      <c r="E6001" s="127"/>
      <c r="F6001" s="118"/>
      <c r="G6001" s="70"/>
      <c r="H6001" s="70"/>
    </row>
    <row r="6002" s="11" customFormat="true" ht="12.75" hidden="false" customHeight="false" outlineLevel="0" collapsed="false">
      <c r="C6002" s="122"/>
      <c r="E6002" s="127"/>
      <c r="F6002" s="118"/>
      <c r="G6002" s="70"/>
      <c r="H6002" s="70"/>
    </row>
    <row r="6003" s="11" customFormat="true" ht="15" hidden="false" customHeight="false" outlineLevel="0" collapsed="false">
      <c r="B6003" s="129" t="s">
        <v>1941</v>
      </c>
      <c r="C6003" s="130" t="s">
        <v>1942</v>
      </c>
      <c r="E6003" s="127"/>
      <c r="F6003" s="118"/>
      <c r="G6003" s="70"/>
      <c r="H6003" s="70"/>
    </row>
    <row r="6004" s="11" customFormat="true" ht="15" hidden="false" customHeight="false" outlineLevel="0" collapsed="false">
      <c r="B6004" s="131"/>
      <c r="C6004" s="124" t="s">
        <v>764</v>
      </c>
      <c r="E6004" s="127"/>
      <c r="F6004" s="118"/>
      <c r="G6004" s="70"/>
      <c r="H6004" s="70"/>
    </row>
    <row r="6005" s="11" customFormat="true" ht="12.75" hidden="false" customHeight="false" outlineLevel="0" collapsed="false">
      <c r="C6005" s="122"/>
      <c r="F6005" s="70"/>
      <c r="G6005" s="70"/>
      <c r="H6005" s="70"/>
    </row>
    <row r="6006" s="11" customFormat="true" ht="15" hidden="false" customHeight="false" outlineLevel="0" collapsed="false">
      <c r="B6006" s="134" t="s">
        <v>1943</v>
      </c>
      <c r="C6006" s="136" t="s">
        <v>1942</v>
      </c>
      <c r="F6006" s="70"/>
      <c r="G6006" s="70"/>
      <c r="H6006" s="70"/>
    </row>
    <row r="6007" s="11" customFormat="true" ht="15" hidden="false" customHeight="false" outlineLevel="0" collapsed="false">
      <c r="B6007" s="131"/>
      <c r="C6007" s="124" t="s">
        <v>764</v>
      </c>
      <c r="F6007" s="70"/>
      <c r="G6007" s="70"/>
      <c r="H6007" s="70"/>
    </row>
    <row r="6008" s="11" customFormat="true" ht="12.75" hidden="false" customHeight="false" outlineLevel="0" collapsed="false">
      <c r="C6008" s="122"/>
      <c r="F6008" s="70"/>
      <c r="G6008" s="70"/>
      <c r="H6008" s="70"/>
    </row>
    <row r="6009" s="11" customFormat="true" ht="15" hidden="false" customHeight="false" outlineLevel="0" collapsed="false">
      <c r="B6009" s="137" t="s">
        <v>1944</v>
      </c>
      <c r="C6009" s="124" t="s">
        <v>764</v>
      </c>
      <c r="F6009" s="70"/>
      <c r="G6009" s="70"/>
      <c r="H6009" s="70"/>
    </row>
    <row r="6010" s="11" customFormat="true" ht="12.75" hidden="false" customHeight="false" outlineLevel="0" collapsed="false">
      <c r="F6010" s="70"/>
      <c r="G6010" s="70"/>
      <c r="H6010" s="70"/>
    </row>
  </sheetData>
  <mergeCells count="4">
    <mergeCell ref="B1:E1"/>
    <mergeCell ref="C3:C7"/>
    <mergeCell ref="D3:D7"/>
    <mergeCell ref="F378:F516"/>
  </mergeCells>
  <conditionalFormatting sqref="B372">
    <cfRule type="expression" priority="2" aboveAverage="0" equalAverage="0" bottom="0" percent="0" rank="0" text="" dxfId="3">
      <formula>$A67324="Total"</formula>
    </cfRule>
  </conditionalFormatting>
  <conditionalFormatting sqref="D483:D490">
    <cfRule type="expression" priority="3" aboveAverage="0" equalAverage="0" bottom="0" percent="0" rank="0" text="" dxfId="4">
      <formula>$C483="Total"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5" width="5.42"/>
    <col collapsed="false" customWidth="true" hidden="false" outlineLevel="0" max="2" min="2" style="5" width="82"/>
    <col collapsed="false" customWidth="true" hidden="false" outlineLevel="0" max="3" min="3" style="62" width="25.71"/>
    <col collapsed="false" customWidth="true" hidden="false" outlineLevel="0" max="4" min="4" style="5" width="25.71"/>
    <col collapsed="false" customWidth="true" hidden="false" outlineLevel="0" max="5" min="5" style="5" width="14.29"/>
    <col collapsed="false" customWidth="true" hidden="false" outlineLevel="0" max="6" min="6" style="63" width="12.57"/>
    <col collapsed="false" customWidth="true" hidden="false" outlineLevel="0" max="7" min="7" style="63" width="18.14"/>
    <col collapsed="false" customWidth="false" hidden="false" outlineLevel="0" max="8" min="8" style="63" width="9.14"/>
    <col collapsed="false" customWidth="false" hidden="false" outlineLevel="0" max="9" min="9" style="5" width="9.14"/>
    <col collapsed="false" customWidth="true" hidden="false" outlineLevel="0" max="10" min="10" style="5" width="9.57"/>
    <col collapsed="false" customWidth="false" hidden="false" outlineLevel="0" max="11" min="11" style="5" width="9.14"/>
    <col collapsed="false" customWidth="true" hidden="false" outlineLevel="0" max="12" min="12" style="5" width="9.57"/>
    <col collapsed="false" customWidth="false" hidden="false" outlineLevel="0" max="16384" min="13" style="5" width="9.14"/>
  </cols>
  <sheetData>
    <row r="1" s="1" customFormat="true" ht="12.75" hidden="false" customHeight="false" outlineLevel="0" collapsed="false">
      <c r="A1" s="4" t="s">
        <v>0</v>
      </c>
      <c r="B1" s="64" t="s">
        <v>8</v>
      </c>
      <c r="C1" s="64"/>
      <c r="D1" s="64"/>
      <c r="E1" s="64"/>
      <c r="F1" s="65"/>
      <c r="G1" s="65"/>
      <c r="H1" s="65"/>
    </row>
    <row r="2" s="1" customFormat="true" ht="13.5" hidden="false" customHeight="false" outlineLevel="0" collapsed="false">
      <c r="C2" s="66"/>
      <c r="F2" s="65"/>
      <c r="G2" s="65"/>
      <c r="H2" s="65"/>
    </row>
    <row r="3" s="9" customFormat="true" ht="15" hidden="false" customHeight="false" outlineLevel="0" collapsed="false">
      <c r="B3" s="138" t="s">
        <v>1945</v>
      </c>
      <c r="C3" s="139"/>
      <c r="D3" s="140"/>
      <c r="F3" s="141"/>
      <c r="G3" s="141"/>
      <c r="H3" s="141"/>
      <c r="I3" s="142"/>
    </row>
    <row r="4" s="9" customFormat="true" ht="15" hidden="false" customHeight="false" outlineLevel="0" collapsed="false">
      <c r="B4" s="143" t="s">
        <v>1946</v>
      </c>
      <c r="C4" s="139"/>
      <c r="D4" s="140"/>
      <c r="F4" s="141"/>
      <c r="G4" s="141"/>
      <c r="H4" s="141"/>
      <c r="I4" s="142"/>
    </row>
    <row r="5" s="9" customFormat="true" ht="15" hidden="false" customHeight="false" outlineLevel="0" collapsed="false">
      <c r="B5" s="144" t="s">
        <v>204</v>
      </c>
      <c r="C5" s="139"/>
      <c r="D5" s="140"/>
      <c r="F5" s="141"/>
      <c r="G5" s="141"/>
      <c r="H5" s="141"/>
      <c r="I5" s="142"/>
    </row>
    <row r="6" s="9" customFormat="true" ht="15" hidden="false" customHeight="false" outlineLevel="0" collapsed="false">
      <c r="B6" s="144" t="s">
        <v>1947</v>
      </c>
      <c r="C6" s="139"/>
      <c r="D6" s="140"/>
      <c r="F6" s="141"/>
      <c r="G6" s="141"/>
      <c r="H6" s="141"/>
      <c r="I6" s="142"/>
    </row>
    <row r="7" s="9" customFormat="true" ht="30.75" hidden="false" customHeight="false" outlineLevel="0" collapsed="false">
      <c r="B7" s="145" t="s">
        <v>1948</v>
      </c>
      <c r="C7" s="139"/>
      <c r="D7" s="140"/>
      <c r="F7" s="141"/>
      <c r="G7" s="141"/>
      <c r="H7" s="141"/>
      <c r="I7" s="142"/>
    </row>
    <row r="8" s="9" customFormat="true" ht="12.75" hidden="false" customHeight="false" outlineLevel="0" collapsed="false">
      <c r="C8" s="146" t="s">
        <v>207</v>
      </c>
      <c r="D8" s="146" t="s">
        <v>208</v>
      </c>
      <c r="F8" s="141"/>
      <c r="G8" s="141"/>
      <c r="H8" s="141"/>
    </row>
    <row r="12" customFormat="false" ht="12.75" hidden="false" customHeight="false" outlineLevel="0" collapsed="false">
      <c r="B12" s="5" t="s">
        <v>209</v>
      </c>
    </row>
    <row r="14" customFormat="false" ht="12.75" hidden="false" customHeight="false" outlineLevel="0" collapsed="false">
      <c r="B14" s="76" t="s">
        <v>210</v>
      </c>
      <c r="C14" s="77" t="s">
        <v>211</v>
      </c>
      <c r="D14" s="76" t="s">
        <v>212</v>
      </c>
      <c r="E14" s="76" t="s">
        <v>213</v>
      </c>
      <c r="F14" s="78" t="s">
        <v>214</v>
      </c>
      <c r="G14" s="78" t="s">
        <v>215</v>
      </c>
      <c r="H14" s="78" t="s">
        <v>216</v>
      </c>
      <c r="I14" s="79"/>
    </row>
    <row r="15" customFormat="false" ht="12.75" hidden="false" customHeight="false" outlineLevel="0" collapsed="false">
      <c r="B15" s="79" t="s">
        <v>217</v>
      </c>
      <c r="C15" s="80"/>
    </row>
    <row r="16" customFormat="false" ht="12.75" hidden="false" customHeight="false" outlineLevel="0" collapsed="false">
      <c r="B16" s="79" t="s">
        <v>218</v>
      </c>
      <c r="C16" s="80"/>
    </row>
    <row r="17" customFormat="false" ht="12.75" hidden="false" customHeight="false" outlineLevel="0" collapsed="false">
      <c r="B17" s="5" t="s">
        <v>219</v>
      </c>
      <c r="C17" s="80" t="s">
        <v>220</v>
      </c>
      <c r="D17" s="5" t="s">
        <v>221</v>
      </c>
      <c r="E17" s="5" t="s">
        <v>222</v>
      </c>
      <c r="F17" s="63" t="n">
        <v>651675</v>
      </c>
      <c r="G17" s="63" t="n">
        <v>17170.01</v>
      </c>
      <c r="H17" s="63" t="n">
        <v>3.68</v>
      </c>
    </row>
    <row r="18" customFormat="false" ht="12.75" hidden="false" customHeight="false" outlineLevel="0" collapsed="false">
      <c r="B18" s="5" t="s">
        <v>231</v>
      </c>
      <c r="C18" s="80" t="s">
        <v>220</v>
      </c>
      <c r="D18" s="5" t="s">
        <v>232</v>
      </c>
      <c r="E18" s="5" t="s">
        <v>233</v>
      </c>
      <c r="F18" s="63" t="n">
        <v>594100</v>
      </c>
      <c r="G18" s="63" t="n">
        <v>14201.37</v>
      </c>
      <c r="H18" s="63" t="n">
        <v>3.05</v>
      </c>
    </row>
    <row r="19" customFormat="false" ht="12.75" hidden="false" customHeight="false" outlineLevel="0" collapsed="false">
      <c r="B19" s="5" t="s">
        <v>229</v>
      </c>
      <c r="C19" s="80" t="s">
        <v>220</v>
      </c>
      <c r="D19" s="5" t="s">
        <v>227</v>
      </c>
      <c r="E19" s="5" t="s">
        <v>230</v>
      </c>
      <c r="F19" s="63" t="n">
        <v>668500</v>
      </c>
      <c r="G19" s="63" t="n">
        <v>12747.29</v>
      </c>
      <c r="H19" s="63" t="n">
        <v>2.73</v>
      </c>
    </row>
    <row r="20" customFormat="false" ht="12.75" hidden="false" customHeight="false" outlineLevel="0" collapsed="false">
      <c r="B20" s="5" t="s">
        <v>243</v>
      </c>
      <c r="C20" s="80" t="s">
        <v>220</v>
      </c>
      <c r="D20" s="5" t="s">
        <v>227</v>
      </c>
      <c r="E20" s="5" t="s">
        <v>244</v>
      </c>
      <c r="F20" s="63" t="n">
        <v>328080</v>
      </c>
      <c r="G20" s="63" t="n">
        <v>12270.03</v>
      </c>
      <c r="H20" s="63" t="n">
        <v>2.63</v>
      </c>
    </row>
    <row r="21" customFormat="false" ht="12.75" hidden="false" customHeight="false" outlineLevel="0" collapsed="false">
      <c r="B21" s="5" t="s">
        <v>1949</v>
      </c>
      <c r="C21" s="80" t="s">
        <v>220</v>
      </c>
      <c r="D21" s="5" t="s">
        <v>258</v>
      </c>
      <c r="E21" s="5" t="s">
        <v>1950</v>
      </c>
      <c r="F21" s="63" t="n">
        <v>1663500</v>
      </c>
      <c r="G21" s="63" t="n">
        <v>12148.54</v>
      </c>
      <c r="H21" s="63" t="n">
        <v>2.61</v>
      </c>
    </row>
    <row r="22" customFormat="false" ht="12.75" hidden="false" customHeight="false" outlineLevel="0" collapsed="false">
      <c r="B22" s="5" t="s">
        <v>245</v>
      </c>
      <c r="C22" s="80" t="s">
        <v>220</v>
      </c>
      <c r="D22" s="5" t="s">
        <v>246</v>
      </c>
      <c r="E22" s="5" t="s">
        <v>247</v>
      </c>
      <c r="F22" s="63" t="n">
        <v>556453</v>
      </c>
      <c r="G22" s="63" t="n">
        <v>9836.14</v>
      </c>
      <c r="H22" s="63" t="n">
        <v>2.11</v>
      </c>
    </row>
    <row r="23" customFormat="false" ht="12.75" hidden="false" customHeight="false" outlineLevel="0" collapsed="false">
      <c r="B23" s="5" t="s">
        <v>223</v>
      </c>
      <c r="C23" s="80" t="s">
        <v>220</v>
      </c>
      <c r="D23" s="5" t="s">
        <v>224</v>
      </c>
      <c r="E23" s="5" t="s">
        <v>225</v>
      </c>
      <c r="F23" s="63" t="n">
        <v>470700</v>
      </c>
      <c r="G23" s="63" t="n">
        <v>9643</v>
      </c>
      <c r="H23" s="63" t="n">
        <v>2.07</v>
      </c>
    </row>
    <row r="24" customFormat="false" ht="12.75" hidden="false" customHeight="false" outlineLevel="0" collapsed="false">
      <c r="B24" s="5" t="s">
        <v>226</v>
      </c>
      <c r="C24" s="80" t="s">
        <v>220</v>
      </c>
      <c r="D24" s="5" t="s">
        <v>227</v>
      </c>
      <c r="E24" s="5" t="s">
        <v>228</v>
      </c>
      <c r="F24" s="63" t="n">
        <v>814800</v>
      </c>
      <c r="G24" s="63" t="n">
        <v>9482.24</v>
      </c>
      <c r="H24" s="63" t="n">
        <v>2.03</v>
      </c>
    </row>
    <row r="25" customFormat="false" ht="12.75" hidden="false" customHeight="false" outlineLevel="0" collapsed="false">
      <c r="B25" s="5" t="s">
        <v>311</v>
      </c>
      <c r="C25" s="80" t="s">
        <v>220</v>
      </c>
      <c r="D25" s="5" t="s">
        <v>258</v>
      </c>
      <c r="E25" s="5" t="s">
        <v>312</v>
      </c>
      <c r="F25" s="63" t="n">
        <v>1186377</v>
      </c>
      <c r="G25" s="63" t="n">
        <v>9030.11</v>
      </c>
      <c r="H25" s="63" t="n">
        <v>1.94</v>
      </c>
    </row>
    <row r="26" customFormat="false" ht="12.75" hidden="false" customHeight="false" outlineLevel="0" collapsed="false">
      <c r="B26" s="5" t="s">
        <v>402</v>
      </c>
      <c r="C26" s="80" t="s">
        <v>220</v>
      </c>
      <c r="D26" s="5" t="s">
        <v>302</v>
      </c>
      <c r="E26" s="5" t="s">
        <v>403</v>
      </c>
      <c r="F26" s="63" t="n">
        <v>524077</v>
      </c>
      <c r="G26" s="63" t="n">
        <v>8720.64</v>
      </c>
      <c r="H26" s="63" t="n">
        <v>1.87</v>
      </c>
    </row>
    <row r="27" customFormat="false" ht="12.75" hidden="false" customHeight="false" outlineLevel="0" collapsed="false">
      <c r="B27" s="5" t="s">
        <v>514</v>
      </c>
      <c r="C27" s="80" t="s">
        <v>220</v>
      </c>
      <c r="D27" s="5" t="s">
        <v>382</v>
      </c>
      <c r="E27" s="5" t="s">
        <v>515</v>
      </c>
      <c r="F27" s="63" t="n">
        <v>1112601</v>
      </c>
      <c r="G27" s="63" t="n">
        <v>8399.58</v>
      </c>
      <c r="H27" s="63" t="n">
        <v>1.8</v>
      </c>
    </row>
    <row r="28" customFormat="false" ht="12.75" hidden="false" customHeight="false" outlineLevel="0" collapsed="false">
      <c r="B28" s="5" t="s">
        <v>493</v>
      </c>
      <c r="C28" s="80" t="s">
        <v>220</v>
      </c>
      <c r="D28" s="5" t="s">
        <v>258</v>
      </c>
      <c r="E28" s="5" t="s">
        <v>494</v>
      </c>
      <c r="F28" s="63" t="n">
        <v>1640000</v>
      </c>
      <c r="G28" s="63" t="n">
        <v>8094.22</v>
      </c>
      <c r="H28" s="63" t="n">
        <v>1.74</v>
      </c>
    </row>
    <row r="29" customFormat="false" ht="12.75" hidden="false" customHeight="false" outlineLevel="0" collapsed="false">
      <c r="B29" s="5" t="s">
        <v>274</v>
      </c>
      <c r="C29" s="80" t="s">
        <v>220</v>
      </c>
      <c r="D29" s="5" t="s">
        <v>272</v>
      </c>
      <c r="E29" s="5" t="s">
        <v>275</v>
      </c>
      <c r="F29" s="63" t="n">
        <v>180600</v>
      </c>
      <c r="G29" s="63" t="n">
        <v>7950.1</v>
      </c>
      <c r="H29" s="63" t="n">
        <v>1.71</v>
      </c>
    </row>
    <row r="30" customFormat="false" ht="12.75" hidden="false" customHeight="false" outlineLevel="0" collapsed="false">
      <c r="B30" s="5" t="s">
        <v>1951</v>
      </c>
      <c r="C30" s="80" t="s">
        <v>220</v>
      </c>
      <c r="D30" s="5" t="s">
        <v>272</v>
      </c>
      <c r="E30" s="5" t="s">
        <v>1952</v>
      </c>
      <c r="F30" s="63" t="n">
        <v>851450</v>
      </c>
      <c r="G30" s="63" t="n">
        <v>7788.64</v>
      </c>
      <c r="H30" s="63" t="n">
        <v>1.67</v>
      </c>
    </row>
    <row r="31" customFormat="false" ht="12.75" hidden="false" customHeight="false" outlineLevel="0" collapsed="false">
      <c r="B31" s="5" t="s">
        <v>752</v>
      </c>
      <c r="C31" s="80" t="s">
        <v>220</v>
      </c>
      <c r="D31" s="5" t="s">
        <v>258</v>
      </c>
      <c r="E31" s="5" t="s">
        <v>1953</v>
      </c>
      <c r="F31" s="63" t="n">
        <v>528400</v>
      </c>
      <c r="G31" s="63" t="n">
        <v>7769.33</v>
      </c>
      <c r="H31" s="63" t="n">
        <v>1.67</v>
      </c>
    </row>
    <row r="32" customFormat="false" ht="12.75" hidden="false" customHeight="false" outlineLevel="0" collapsed="false">
      <c r="B32" s="5" t="s">
        <v>318</v>
      </c>
      <c r="C32" s="80" t="s">
        <v>220</v>
      </c>
      <c r="D32" s="5" t="s">
        <v>302</v>
      </c>
      <c r="E32" s="5" t="s">
        <v>319</v>
      </c>
      <c r="F32" s="63" t="n">
        <v>117100</v>
      </c>
      <c r="G32" s="63" t="n">
        <v>7731.29</v>
      </c>
      <c r="H32" s="63" t="n">
        <v>1.66</v>
      </c>
    </row>
    <row r="33" customFormat="false" ht="12.75" hidden="false" customHeight="false" outlineLevel="0" collapsed="false">
      <c r="B33" s="5" t="s">
        <v>291</v>
      </c>
      <c r="C33" s="80" t="s">
        <v>220</v>
      </c>
      <c r="D33" s="5" t="s">
        <v>292</v>
      </c>
      <c r="E33" s="5" t="s">
        <v>293</v>
      </c>
      <c r="F33" s="63" t="n">
        <v>561575</v>
      </c>
      <c r="G33" s="63" t="n">
        <v>7340.91</v>
      </c>
      <c r="H33" s="63" t="n">
        <v>1.57</v>
      </c>
    </row>
    <row r="34" customFormat="false" ht="12.75" hidden="false" customHeight="false" outlineLevel="0" collapsed="false">
      <c r="B34" s="5" t="s">
        <v>404</v>
      </c>
      <c r="C34" s="80" t="s">
        <v>220</v>
      </c>
      <c r="D34" s="5" t="s">
        <v>302</v>
      </c>
      <c r="E34" s="5" t="s">
        <v>405</v>
      </c>
      <c r="F34" s="63" t="n">
        <v>294800</v>
      </c>
      <c r="G34" s="63" t="n">
        <v>6342.18</v>
      </c>
      <c r="H34" s="63" t="n">
        <v>1.36</v>
      </c>
    </row>
    <row r="35" customFormat="false" ht="12.75" hidden="false" customHeight="false" outlineLevel="0" collapsed="false">
      <c r="B35" s="5" t="s">
        <v>254</v>
      </c>
      <c r="C35" s="80" t="s">
        <v>220</v>
      </c>
      <c r="D35" s="5" t="s">
        <v>255</v>
      </c>
      <c r="E35" s="5" t="s">
        <v>256</v>
      </c>
      <c r="F35" s="63" t="n">
        <v>242650</v>
      </c>
      <c r="G35" s="63" t="n">
        <v>5962.27</v>
      </c>
      <c r="H35" s="63" t="n">
        <v>1.28</v>
      </c>
    </row>
    <row r="36" customFormat="false" ht="12.75" hidden="false" customHeight="false" outlineLevel="0" collapsed="false">
      <c r="B36" s="5" t="s">
        <v>262</v>
      </c>
      <c r="C36" s="80" t="s">
        <v>220</v>
      </c>
      <c r="D36" s="5" t="s">
        <v>249</v>
      </c>
      <c r="E36" s="5" t="s">
        <v>263</v>
      </c>
      <c r="F36" s="63" t="n">
        <v>2501349</v>
      </c>
      <c r="G36" s="63" t="n">
        <v>5422.92</v>
      </c>
      <c r="H36" s="63" t="n">
        <v>1.16</v>
      </c>
    </row>
    <row r="37" customFormat="false" ht="12.75" hidden="false" customHeight="false" outlineLevel="0" collapsed="false">
      <c r="B37" s="5" t="s">
        <v>444</v>
      </c>
      <c r="C37" s="80" t="s">
        <v>220</v>
      </c>
      <c r="D37" s="5" t="s">
        <v>295</v>
      </c>
      <c r="E37" s="5" t="s">
        <v>445</v>
      </c>
      <c r="F37" s="63" t="n">
        <v>158850</v>
      </c>
      <c r="G37" s="63" t="n">
        <v>4892.5</v>
      </c>
      <c r="H37" s="63" t="n">
        <v>1.05</v>
      </c>
    </row>
    <row r="38" customFormat="false" ht="12.75" hidden="false" customHeight="false" outlineLevel="0" collapsed="false">
      <c r="B38" s="5" t="s">
        <v>360</v>
      </c>
      <c r="C38" s="80" t="s">
        <v>220</v>
      </c>
      <c r="D38" s="5" t="s">
        <v>227</v>
      </c>
      <c r="E38" s="5" t="s">
        <v>361</v>
      </c>
      <c r="F38" s="63" t="n">
        <v>311800</v>
      </c>
      <c r="G38" s="63" t="n">
        <v>4675.29</v>
      </c>
      <c r="H38" s="63" t="n">
        <v>1</v>
      </c>
    </row>
    <row r="39" customFormat="false" ht="12.75" hidden="false" customHeight="false" outlineLevel="0" collapsed="false">
      <c r="B39" s="5" t="s">
        <v>248</v>
      </c>
      <c r="C39" s="80" t="s">
        <v>220</v>
      </c>
      <c r="D39" s="5" t="s">
        <v>249</v>
      </c>
      <c r="E39" s="5" t="s">
        <v>250</v>
      </c>
      <c r="F39" s="63" t="n">
        <v>1937250</v>
      </c>
      <c r="G39" s="63" t="n">
        <v>4623.25</v>
      </c>
      <c r="H39" s="63" t="n">
        <v>0.99</v>
      </c>
    </row>
    <row r="40" customFormat="false" ht="12.75" hidden="false" customHeight="false" outlineLevel="0" collapsed="false">
      <c r="B40" s="5" t="s">
        <v>450</v>
      </c>
      <c r="C40" s="80" t="s">
        <v>220</v>
      </c>
      <c r="D40" s="5" t="s">
        <v>272</v>
      </c>
      <c r="E40" s="5" t="s">
        <v>451</v>
      </c>
      <c r="F40" s="63" t="n">
        <v>443450</v>
      </c>
      <c r="G40" s="63" t="n">
        <v>4514.54</v>
      </c>
      <c r="H40" s="63" t="n">
        <v>0.97</v>
      </c>
    </row>
    <row r="41" customFormat="false" ht="12.75" hidden="false" customHeight="false" outlineLevel="0" collapsed="false">
      <c r="B41" s="5" t="s">
        <v>323</v>
      </c>
      <c r="C41" s="80" t="s">
        <v>220</v>
      </c>
      <c r="D41" s="5" t="s">
        <v>324</v>
      </c>
      <c r="E41" s="5" t="s">
        <v>325</v>
      </c>
      <c r="F41" s="63" t="n">
        <v>585000</v>
      </c>
      <c r="G41" s="63" t="n">
        <v>4502.16</v>
      </c>
      <c r="H41" s="63" t="n">
        <v>0.97</v>
      </c>
    </row>
    <row r="42" customFormat="false" ht="12.75" hidden="false" customHeight="false" outlineLevel="0" collapsed="false">
      <c r="B42" s="5" t="s">
        <v>276</v>
      </c>
      <c r="C42" s="80" t="s">
        <v>220</v>
      </c>
      <c r="D42" s="5" t="s">
        <v>277</v>
      </c>
      <c r="E42" s="5" t="s">
        <v>278</v>
      </c>
      <c r="F42" s="63" t="n">
        <v>564300</v>
      </c>
      <c r="G42" s="63" t="n">
        <v>4386.87</v>
      </c>
      <c r="H42" s="63" t="n">
        <v>0.94</v>
      </c>
    </row>
    <row r="43" customFormat="false" ht="12.75" hidden="false" customHeight="false" outlineLevel="0" collapsed="false">
      <c r="B43" s="5" t="s">
        <v>234</v>
      </c>
      <c r="C43" s="80" t="s">
        <v>220</v>
      </c>
      <c r="D43" s="5" t="s">
        <v>235</v>
      </c>
      <c r="E43" s="5" t="s">
        <v>236</v>
      </c>
      <c r="F43" s="63" t="n">
        <v>544750</v>
      </c>
      <c r="G43" s="63" t="n">
        <v>4217.45</v>
      </c>
      <c r="H43" s="63" t="n">
        <v>0.9</v>
      </c>
    </row>
    <row r="44" customFormat="false" ht="12.75" hidden="false" customHeight="false" outlineLevel="0" collapsed="false">
      <c r="B44" s="5" t="s">
        <v>393</v>
      </c>
      <c r="C44" s="80" t="s">
        <v>220</v>
      </c>
      <c r="D44" s="5" t="s">
        <v>224</v>
      </c>
      <c r="E44" s="5" t="s">
        <v>394</v>
      </c>
      <c r="F44" s="63" t="n">
        <v>1575600</v>
      </c>
      <c r="G44" s="63" t="n">
        <v>3949.24</v>
      </c>
      <c r="H44" s="63" t="n">
        <v>0.85</v>
      </c>
    </row>
    <row r="45" customFormat="false" ht="12.75" hidden="false" customHeight="false" outlineLevel="0" collapsed="false">
      <c r="B45" s="5" t="s">
        <v>499</v>
      </c>
      <c r="C45" s="80" t="s">
        <v>220</v>
      </c>
      <c r="D45" s="5" t="s">
        <v>249</v>
      </c>
      <c r="E45" s="5" t="s">
        <v>500</v>
      </c>
      <c r="F45" s="63" t="n">
        <v>2807686</v>
      </c>
      <c r="G45" s="63" t="n">
        <v>3790.38</v>
      </c>
      <c r="H45" s="63" t="n">
        <v>0.81</v>
      </c>
    </row>
    <row r="46" customFormat="false" ht="12.75" hidden="false" customHeight="false" outlineLevel="0" collapsed="false">
      <c r="B46" s="5" t="s">
        <v>528</v>
      </c>
      <c r="C46" s="80" t="s">
        <v>220</v>
      </c>
      <c r="D46" s="5" t="s">
        <v>255</v>
      </c>
      <c r="E46" s="5" t="s">
        <v>529</v>
      </c>
      <c r="F46" s="63" t="n">
        <v>468200</v>
      </c>
      <c r="G46" s="63" t="n">
        <v>3776.27</v>
      </c>
      <c r="H46" s="63" t="n">
        <v>0.81</v>
      </c>
    </row>
    <row r="47" customFormat="false" ht="12.75" hidden="false" customHeight="false" outlineLevel="0" collapsed="false">
      <c r="B47" s="5" t="s">
        <v>491</v>
      </c>
      <c r="C47" s="80" t="s">
        <v>220</v>
      </c>
      <c r="D47" s="5" t="s">
        <v>221</v>
      </c>
      <c r="E47" s="5" t="s">
        <v>492</v>
      </c>
      <c r="F47" s="63" t="n">
        <v>1015200</v>
      </c>
      <c r="G47" s="63" t="n">
        <v>3648.12</v>
      </c>
      <c r="H47" s="63" t="n">
        <v>0.78</v>
      </c>
    </row>
    <row r="48" customFormat="false" ht="12.75" hidden="false" customHeight="false" outlineLevel="0" collapsed="false">
      <c r="B48" s="5" t="s">
        <v>442</v>
      </c>
      <c r="C48" s="80" t="s">
        <v>220</v>
      </c>
      <c r="D48" s="5" t="s">
        <v>354</v>
      </c>
      <c r="E48" s="5" t="s">
        <v>443</v>
      </c>
      <c r="F48" s="63" t="n">
        <v>635450</v>
      </c>
      <c r="G48" s="63" t="n">
        <v>3618.89</v>
      </c>
      <c r="H48" s="63" t="n">
        <v>0.78</v>
      </c>
    </row>
    <row r="49" customFormat="false" ht="12.75" hidden="false" customHeight="false" outlineLevel="0" collapsed="false">
      <c r="B49" s="5" t="s">
        <v>299</v>
      </c>
      <c r="C49" s="80" t="s">
        <v>220</v>
      </c>
      <c r="D49" s="5" t="s">
        <v>284</v>
      </c>
      <c r="E49" s="5" t="s">
        <v>300</v>
      </c>
      <c r="F49" s="63" t="n">
        <v>935000</v>
      </c>
      <c r="G49" s="63" t="n">
        <v>3557.21</v>
      </c>
      <c r="H49" s="63" t="n">
        <v>0.76</v>
      </c>
    </row>
    <row r="50" customFormat="false" ht="12.75" hidden="false" customHeight="false" outlineLevel="0" collapsed="false">
      <c r="B50" s="5" t="s">
        <v>1954</v>
      </c>
      <c r="C50" s="80" t="s">
        <v>220</v>
      </c>
      <c r="D50" s="5" t="s">
        <v>423</v>
      </c>
      <c r="E50" s="5" t="s">
        <v>1955</v>
      </c>
      <c r="F50" s="63" t="n">
        <v>299250</v>
      </c>
      <c r="G50" s="63" t="n">
        <v>3355.49</v>
      </c>
      <c r="H50" s="63" t="n">
        <v>0.72</v>
      </c>
    </row>
    <row r="51" customFormat="false" ht="12.75" hidden="false" customHeight="false" outlineLevel="0" collapsed="false">
      <c r="B51" s="5" t="s">
        <v>476</v>
      </c>
      <c r="C51" s="80" t="s">
        <v>220</v>
      </c>
      <c r="D51" s="5" t="s">
        <v>477</v>
      </c>
      <c r="E51" s="5" t="s">
        <v>478</v>
      </c>
      <c r="F51" s="63" t="n">
        <v>73825</v>
      </c>
      <c r="G51" s="63" t="n">
        <v>3334.01</v>
      </c>
      <c r="H51" s="63" t="n">
        <v>0.72</v>
      </c>
    </row>
    <row r="52" customFormat="false" ht="12.75" hidden="false" customHeight="false" outlineLevel="0" collapsed="false">
      <c r="B52" s="5" t="s">
        <v>1956</v>
      </c>
      <c r="C52" s="80" t="s">
        <v>220</v>
      </c>
      <c r="D52" s="5" t="s">
        <v>324</v>
      </c>
      <c r="E52" s="5" t="s">
        <v>1957</v>
      </c>
      <c r="F52" s="63" t="n">
        <v>385500</v>
      </c>
      <c r="G52" s="63" t="n">
        <v>3082.46</v>
      </c>
      <c r="H52" s="63" t="n">
        <v>0.66</v>
      </c>
    </row>
    <row r="53" customFormat="false" ht="12.75" hidden="false" customHeight="false" outlineLevel="0" collapsed="false">
      <c r="B53" s="5" t="s">
        <v>342</v>
      </c>
      <c r="C53" s="80" t="s">
        <v>220</v>
      </c>
      <c r="D53" s="5" t="s">
        <v>343</v>
      </c>
      <c r="E53" s="5" t="s">
        <v>344</v>
      </c>
      <c r="F53" s="63" t="n">
        <v>326250</v>
      </c>
      <c r="G53" s="63" t="n">
        <v>2898.24</v>
      </c>
      <c r="H53" s="63" t="n">
        <v>0.62</v>
      </c>
    </row>
    <row r="54" customFormat="false" ht="12.75" hidden="false" customHeight="false" outlineLevel="0" collapsed="false">
      <c r="B54" s="5" t="s">
        <v>1958</v>
      </c>
      <c r="C54" s="80" t="s">
        <v>220</v>
      </c>
      <c r="D54" s="5" t="s">
        <v>272</v>
      </c>
      <c r="E54" s="5" t="s">
        <v>1959</v>
      </c>
      <c r="F54" s="63" t="n">
        <v>66009</v>
      </c>
      <c r="G54" s="63" t="n">
        <v>2835.38</v>
      </c>
      <c r="H54" s="63" t="n">
        <v>0.61</v>
      </c>
    </row>
    <row r="55" customFormat="false" ht="12.75" hidden="false" customHeight="false" outlineLevel="0" collapsed="false">
      <c r="B55" s="5" t="s">
        <v>304</v>
      </c>
      <c r="C55" s="80" t="s">
        <v>220</v>
      </c>
      <c r="D55" s="5" t="s">
        <v>272</v>
      </c>
      <c r="E55" s="5" t="s">
        <v>305</v>
      </c>
      <c r="F55" s="63" t="n">
        <v>340000</v>
      </c>
      <c r="G55" s="63" t="n">
        <v>2539.97</v>
      </c>
      <c r="H55" s="63" t="n">
        <v>0.54</v>
      </c>
    </row>
    <row r="56" customFormat="false" ht="12.75" hidden="false" customHeight="false" outlineLevel="0" collapsed="false">
      <c r="B56" s="5" t="s">
        <v>364</v>
      </c>
      <c r="C56" s="80" t="s">
        <v>220</v>
      </c>
      <c r="D56" s="5" t="s">
        <v>309</v>
      </c>
      <c r="E56" s="5" t="s">
        <v>365</v>
      </c>
      <c r="F56" s="63" t="n">
        <v>481000</v>
      </c>
      <c r="G56" s="63" t="n">
        <v>2422.8</v>
      </c>
      <c r="H56" s="63" t="n">
        <v>0.52</v>
      </c>
    </row>
    <row r="57" customFormat="false" ht="12.75" hidden="false" customHeight="false" outlineLevel="0" collapsed="false">
      <c r="B57" s="5" t="s">
        <v>524</v>
      </c>
      <c r="C57" s="80" t="s">
        <v>220</v>
      </c>
      <c r="D57" s="5" t="s">
        <v>255</v>
      </c>
      <c r="E57" s="5" t="s">
        <v>525</v>
      </c>
      <c r="F57" s="63" t="n">
        <v>542850</v>
      </c>
      <c r="G57" s="63" t="n">
        <v>2354.61</v>
      </c>
      <c r="H57" s="63" t="n">
        <v>0.51</v>
      </c>
    </row>
    <row r="58" customFormat="false" ht="12.75" hidden="false" customHeight="false" outlineLevel="0" collapsed="false">
      <c r="B58" s="5" t="s">
        <v>520</v>
      </c>
      <c r="C58" s="80" t="s">
        <v>220</v>
      </c>
      <c r="D58" s="5" t="s">
        <v>295</v>
      </c>
      <c r="E58" s="5" t="s">
        <v>521</v>
      </c>
      <c r="F58" s="63" t="n">
        <v>119536</v>
      </c>
      <c r="G58" s="63" t="n">
        <v>2344.58</v>
      </c>
      <c r="H58" s="63" t="n">
        <v>0.5</v>
      </c>
    </row>
    <row r="59" customFormat="false" ht="12.75" hidden="false" customHeight="false" outlineLevel="0" collapsed="false">
      <c r="B59" s="5" t="s">
        <v>366</v>
      </c>
      <c r="C59" s="80" t="s">
        <v>220</v>
      </c>
      <c r="D59" s="5" t="s">
        <v>255</v>
      </c>
      <c r="E59" s="5" t="s">
        <v>367</v>
      </c>
      <c r="F59" s="63" t="n">
        <v>100500</v>
      </c>
      <c r="G59" s="63" t="n">
        <v>2305.62</v>
      </c>
      <c r="H59" s="63" t="n">
        <v>0.49</v>
      </c>
    </row>
    <row r="60" customFormat="false" ht="12.75" hidden="false" customHeight="false" outlineLevel="0" collapsed="false">
      <c r="B60" s="5" t="s">
        <v>313</v>
      </c>
      <c r="C60" s="80" t="s">
        <v>220</v>
      </c>
      <c r="D60" s="5" t="s">
        <v>309</v>
      </c>
      <c r="E60" s="5" t="s">
        <v>314</v>
      </c>
      <c r="F60" s="63" t="n">
        <v>418750</v>
      </c>
      <c r="G60" s="63" t="n">
        <v>2245.34</v>
      </c>
      <c r="H60" s="63" t="n">
        <v>0.48</v>
      </c>
    </row>
    <row r="61" customFormat="false" ht="12.75" hidden="false" customHeight="false" outlineLevel="0" collapsed="false">
      <c r="B61" s="5" t="s">
        <v>1960</v>
      </c>
      <c r="C61" s="80" t="s">
        <v>220</v>
      </c>
      <c r="D61" s="5" t="s">
        <v>379</v>
      </c>
      <c r="E61" s="5" t="s">
        <v>1961</v>
      </c>
      <c r="F61" s="63" t="n">
        <v>103800</v>
      </c>
      <c r="G61" s="63" t="n">
        <v>2239.95</v>
      </c>
      <c r="H61" s="63" t="n">
        <v>0.48</v>
      </c>
    </row>
    <row r="62" customFormat="false" ht="12.75" hidden="false" customHeight="false" outlineLevel="0" collapsed="false">
      <c r="B62" s="5" t="s">
        <v>1962</v>
      </c>
      <c r="C62" s="80" t="s">
        <v>220</v>
      </c>
      <c r="D62" s="5" t="s">
        <v>423</v>
      </c>
      <c r="E62" s="5" t="s">
        <v>1963</v>
      </c>
      <c r="F62" s="63" t="n">
        <v>93155</v>
      </c>
      <c r="G62" s="63" t="n">
        <v>2202.56</v>
      </c>
      <c r="H62" s="63" t="n">
        <v>0.47</v>
      </c>
    </row>
    <row r="63" customFormat="false" ht="12.75" hidden="false" customHeight="false" outlineLevel="0" collapsed="false">
      <c r="B63" s="5" t="s">
        <v>362</v>
      </c>
      <c r="C63" s="80" t="s">
        <v>220</v>
      </c>
      <c r="D63" s="5" t="s">
        <v>241</v>
      </c>
      <c r="E63" s="5" t="s">
        <v>363</v>
      </c>
      <c r="F63" s="63" t="n">
        <v>158600</v>
      </c>
      <c r="G63" s="63" t="n">
        <v>2106.68</v>
      </c>
      <c r="H63" s="63" t="n">
        <v>0.45</v>
      </c>
    </row>
    <row r="64" customFormat="false" ht="12.75" hidden="false" customHeight="false" outlineLevel="0" collapsed="false">
      <c r="B64" s="5" t="s">
        <v>373</v>
      </c>
      <c r="C64" s="80" t="s">
        <v>220</v>
      </c>
      <c r="D64" s="5" t="s">
        <v>241</v>
      </c>
      <c r="E64" s="5" t="s">
        <v>374</v>
      </c>
      <c r="F64" s="63" t="n">
        <v>183000</v>
      </c>
      <c r="G64" s="63" t="n">
        <v>2052.25</v>
      </c>
      <c r="H64" s="63" t="n">
        <v>0.44</v>
      </c>
    </row>
    <row r="65" customFormat="false" ht="12.75" hidden="false" customHeight="false" outlineLevel="0" collapsed="false">
      <c r="B65" s="5" t="s">
        <v>1964</v>
      </c>
      <c r="C65" s="80" t="s">
        <v>220</v>
      </c>
      <c r="D65" s="5" t="s">
        <v>423</v>
      </c>
      <c r="E65" s="5" t="s">
        <v>1965</v>
      </c>
      <c r="F65" s="63" t="n">
        <v>93000</v>
      </c>
      <c r="G65" s="63" t="n">
        <v>1903.9</v>
      </c>
      <c r="H65" s="63" t="n">
        <v>0.41</v>
      </c>
    </row>
    <row r="66" customFormat="false" ht="12.75" hidden="false" customHeight="false" outlineLevel="0" collapsed="false">
      <c r="B66" s="5" t="s">
        <v>388</v>
      </c>
      <c r="C66" s="80" t="s">
        <v>220</v>
      </c>
      <c r="D66" s="5" t="s">
        <v>324</v>
      </c>
      <c r="E66" s="5" t="s">
        <v>389</v>
      </c>
      <c r="F66" s="63" t="n">
        <v>67000</v>
      </c>
      <c r="G66" s="63" t="n">
        <v>1889.17</v>
      </c>
      <c r="H66" s="63" t="n">
        <v>0.41</v>
      </c>
    </row>
    <row r="67" customFormat="false" ht="12.75" hidden="false" customHeight="false" outlineLevel="0" collapsed="false">
      <c r="B67" s="5" t="s">
        <v>1966</v>
      </c>
      <c r="C67" s="80" t="s">
        <v>220</v>
      </c>
      <c r="D67" s="5" t="s">
        <v>343</v>
      </c>
      <c r="E67" s="5" t="s">
        <v>1967</v>
      </c>
      <c r="F67" s="63" t="n">
        <v>198500</v>
      </c>
      <c r="G67" s="63" t="n">
        <v>1868.48</v>
      </c>
      <c r="H67" s="63" t="n">
        <v>0.4</v>
      </c>
    </row>
    <row r="68" customFormat="false" ht="12.75" hidden="false" customHeight="false" outlineLevel="0" collapsed="false">
      <c r="B68" s="5" t="s">
        <v>1968</v>
      </c>
      <c r="C68" s="80" t="s">
        <v>220</v>
      </c>
      <c r="D68" s="5" t="s">
        <v>287</v>
      </c>
      <c r="E68" s="5" t="s">
        <v>1969</v>
      </c>
      <c r="F68" s="63" t="n">
        <v>87000</v>
      </c>
      <c r="G68" s="63" t="n">
        <v>1867.06</v>
      </c>
      <c r="H68" s="63" t="n">
        <v>0.4</v>
      </c>
    </row>
    <row r="69" customFormat="false" ht="12.75" hidden="false" customHeight="false" outlineLevel="0" collapsed="false">
      <c r="B69" s="5" t="s">
        <v>411</v>
      </c>
      <c r="C69" s="80" t="s">
        <v>220</v>
      </c>
      <c r="D69" s="5" t="s">
        <v>391</v>
      </c>
      <c r="E69" s="5" t="s">
        <v>412</v>
      </c>
      <c r="F69" s="63" t="n">
        <v>236444</v>
      </c>
      <c r="G69" s="63" t="n">
        <v>1842.02</v>
      </c>
      <c r="H69" s="63" t="n">
        <v>0.4</v>
      </c>
    </row>
    <row r="70" customFormat="false" ht="12.75" hidden="false" customHeight="false" outlineLevel="0" collapsed="false">
      <c r="B70" s="5" t="s">
        <v>301</v>
      </c>
      <c r="C70" s="80" t="s">
        <v>220</v>
      </c>
      <c r="D70" s="5" t="s">
        <v>302</v>
      </c>
      <c r="E70" s="5" t="s">
        <v>303</v>
      </c>
      <c r="F70" s="63" t="n">
        <v>603000</v>
      </c>
      <c r="G70" s="63" t="n">
        <v>1804.48</v>
      </c>
      <c r="H70" s="63" t="n">
        <v>0.39</v>
      </c>
    </row>
    <row r="71" customFormat="false" ht="12.75" hidden="false" customHeight="false" outlineLevel="0" collapsed="false">
      <c r="B71" s="5" t="s">
        <v>335</v>
      </c>
      <c r="C71" s="80" t="s">
        <v>220</v>
      </c>
      <c r="D71" s="5" t="s">
        <v>241</v>
      </c>
      <c r="E71" s="5" t="s">
        <v>336</v>
      </c>
      <c r="F71" s="63" t="n">
        <v>358500</v>
      </c>
      <c r="G71" s="63" t="n">
        <v>1795.73</v>
      </c>
      <c r="H71" s="63" t="n">
        <v>0.39</v>
      </c>
    </row>
    <row r="72" customFormat="false" ht="12.75" hidden="false" customHeight="false" outlineLevel="0" collapsed="false">
      <c r="B72" s="5" t="s">
        <v>1970</v>
      </c>
      <c r="C72" s="80" t="s">
        <v>220</v>
      </c>
      <c r="D72" s="5" t="s">
        <v>249</v>
      </c>
      <c r="E72" s="5" t="s">
        <v>1971</v>
      </c>
      <c r="F72" s="63" t="n">
        <v>2366080</v>
      </c>
      <c r="G72" s="63" t="n">
        <v>1794.67</v>
      </c>
      <c r="H72" s="63" t="n">
        <v>0.38</v>
      </c>
    </row>
    <row r="73" customFormat="false" ht="12.75" hidden="false" customHeight="false" outlineLevel="0" collapsed="false">
      <c r="B73" s="5" t="s">
        <v>1972</v>
      </c>
      <c r="C73" s="80" t="s">
        <v>220</v>
      </c>
      <c r="D73" s="5" t="s">
        <v>379</v>
      </c>
      <c r="E73" s="5" t="s">
        <v>1973</v>
      </c>
      <c r="F73" s="63" t="n">
        <v>460453</v>
      </c>
      <c r="G73" s="63" t="n">
        <v>1744.89</v>
      </c>
      <c r="H73" s="63" t="n">
        <v>0.37</v>
      </c>
    </row>
    <row r="74" customFormat="false" ht="12.75" hidden="false" customHeight="false" outlineLevel="0" collapsed="false">
      <c r="B74" s="5" t="s">
        <v>378</v>
      </c>
      <c r="C74" s="80" t="s">
        <v>220</v>
      </c>
      <c r="D74" s="5" t="s">
        <v>379</v>
      </c>
      <c r="E74" s="5" t="s">
        <v>380</v>
      </c>
      <c r="F74" s="63" t="n">
        <v>73500</v>
      </c>
      <c r="G74" s="63" t="n">
        <v>1740.63</v>
      </c>
      <c r="H74" s="63" t="n">
        <v>0.37</v>
      </c>
    </row>
    <row r="75" customFormat="false" ht="12.75" hidden="false" customHeight="false" outlineLevel="0" collapsed="false">
      <c r="B75" s="5" t="s">
        <v>267</v>
      </c>
      <c r="C75" s="80" t="s">
        <v>220</v>
      </c>
      <c r="D75" s="5" t="s">
        <v>258</v>
      </c>
      <c r="E75" s="5" t="s">
        <v>268</v>
      </c>
      <c r="F75" s="63" t="n">
        <v>178200</v>
      </c>
      <c r="G75" s="63" t="n">
        <v>1666.88</v>
      </c>
      <c r="H75" s="63" t="n">
        <v>0.36</v>
      </c>
    </row>
    <row r="76" customFormat="false" ht="12.75" hidden="false" customHeight="false" outlineLevel="0" collapsed="false">
      <c r="B76" s="5" t="s">
        <v>470</v>
      </c>
      <c r="C76" s="80" t="s">
        <v>220</v>
      </c>
      <c r="D76" s="5" t="s">
        <v>295</v>
      </c>
      <c r="E76" s="5" t="s">
        <v>471</v>
      </c>
      <c r="F76" s="63" t="n">
        <v>381605</v>
      </c>
      <c r="G76" s="63" t="n">
        <v>1427.2</v>
      </c>
      <c r="H76" s="63" t="n">
        <v>0.31</v>
      </c>
    </row>
    <row r="77" customFormat="false" ht="12.75" hidden="false" customHeight="false" outlineLevel="0" collapsed="false">
      <c r="B77" s="5" t="s">
        <v>1974</v>
      </c>
      <c r="C77" s="80" t="s">
        <v>220</v>
      </c>
      <c r="D77" s="5" t="s">
        <v>295</v>
      </c>
      <c r="E77" s="5" t="s">
        <v>1975</v>
      </c>
      <c r="F77" s="63" t="n">
        <v>40302</v>
      </c>
      <c r="G77" s="63" t="n">
        <v>1419.94</v>
      </c>
      <c r="H77" s="63" t="n">
        <v>0.3</v>
      </c>
    </row>
    <row r="78" customFormat="false" ht="12.75" hidden="false" customHeight="false" outlineLevel="0" collapsed="false">
      <c r="B78" s="5" t="s">
        <v>1976</v>
      </c>
      <c r="C78" s="80" t="s">
        <v>220</v>
      </c>
      <c r="D78" s="5" t="s">
        <v>376</v>
      </c>
      <c r="E78" s="5" t="s">
        <v>1977</v>
      </c>
      <c r="F78" s="63" t="n">
        <v>35600</v>
      </c>
      <c r="G78" s="63" t="n">
        <v>1347.42</v>
      </c>
      <c r="H78" s="63" t="n">
        <v>0.29</v>
      </c>
    </row>
    <row r="79" customFormat="false" ht="12.75" hidden="false" customHeight="false" outlineLevel="0" collapsed="false">
      <c r="B79" s="5" t="s">
        <v>1978</v>
      </c>
      <c r="C79" s="80" t="s">
        <v>220</v>
      </c>
      <c r="D79" s="5" t="s">
        <v>295</v>
      </c>
      <c r="E79" s="5" t="s">
        <v>1979</v>
      </c>
      <c r="F79" s="63" t="n">
        <v>64300</v>
      </c>
      <c r="G79" s="63" t="n">
        <v>1227.2</v>
      </c>
      <c r="H79" s="63" t="n">
        <v>0.26</v>
      </c>
    </row>
    <row r="80" customFormat="false" ht="12.75" hidden="false" customHeight="false" outlineLevel="0" collapsed="false">
      <c r="B80" s="5" t="s">
        <v>351</v>
      </c>
      <c r="C80" s="80" t="s">
        <v>220</v>
      </c>
      <c r="D80" s="5" t="s">
        <v>232</v>
      </c>
      <c r="E80" s="5" t="s">
        <v>352</v>
      </c>
      <c r="F80" s="63" t="n">
        <v>1901160</v>
      </c>
      <c r="G80" s="63" t="n">
        <v>1173.97</v>
      </c>
      <c r="H80" s="63" t="n">
        <v>0.25</v>
      </c>
    </row>
    <row r="81" customFormat="false" ht="12.75" hidden="false" customHeight="false" outlineLevel="0" collapsed="false">
      <c r="B81" s="5" t="s">
        <v>483</v>
      </c>
      <c r="C81" s="80" t="s">
        <v>220</v>
      </c>
      <c r="D81" s="5" t="s">
        <v>391</v>
      </c>
      <c r="E81" s="5" t="s">
        <v>484</v>
      </c>
      <c r="F81" s="63" t="n">
        <v>433136</v>
      </c>
      <c r="G81" s="63" t="n">
        <v>1122.04</v>
      </c>
      <c r="H81" s="63" t="n">
        <v>0.24</v>
      </c>
    </row>
    <row r="82" customFormat="false" ht="12.75" hidden="false" customHeight="false" outlineLevel="0" collapsed="false">
      <c r="B82" s="5" t="s">
        <v>283</v>
      </c>
      <c r="C82" s="80" t="s">
        <v>220</v>
      </c>
      <c r="D82" s="5" t="s">
        <v>284</v>
      </c>
      <c r="E82" s="5" t="s">
        <v>285</v>
      </c>
      <c r="F82" s="63" t="n">
        <v>58933</v>
      </c>
      <c r="G82" s="63" t="n">
        <v>985.48</v>
      </c>
      <c r="H82" s="63" t="n">
        <v>0.21</v>
      </c>
    </row>
    <row r="83" customFormat="false" ht="12.75" hidden="false" customHeight="false" outlineLevel="0" collapsed="false">
      <c r="B83" s="5" t="s">
        <v>1980</v>
      </c>
      <c r="C83" s="80" t="s">
        <v>220</v>
      </c>
      <c r="D83" s="5" t="s">
        <v>246</v>
      </c>
      <c r="E83" s="5" t="s">
        <v>1981</v>
      </c>
      <c r="F83" s="63" t="n">
        <v>344600</v>
      </c>
      <c r="G83" s="63" t="n">
        <v>979.18</v>
      </c>
      <c r="H83" s="63" t="n">
        <v>0.21</v>
      </c>
    </row>
    <row r="84" customFormat="false" ht="12.75" hidden="false" customHeight="false" outlineLevel="0" collapsed="false">
      <c r="B84" s="5" t="s">
        <v>1982</v>
      </c>
      <c r="C84" s="80" t="s">
        <v>220</v>
      </c>
      <c r="D84" s="5" t="s">
        <v>382</v>
      </c>
      <c r="E84" s="5" t="s">
        <v>1983</v>
      </c>
      <c r="F84" s="63" t="n">
        <v>61971</v>
      </c>
      <c r="G84" s="63" t="n">
        <v>245.37</v>
      </c>
      <c r="H84" s="63" t="n">
        <v>0.05</v>
      </c>
    </row>
    <row r="85" customFormat="false" ht="12.75" hidden="false" customHeight="false" outlineLevel="0" collapsed="false">
      <c r="B85" s="5" t="s">
        <v>1984</v>
      </c>
      <c r="C85" s="80" t="s">
        <v>220</v>
      </c>
      <c r="F85" s="63" t="n">
        <v>22525</v>
      </c>
      <c r="G85" s="63" t="n">
        <v>8233.78</v>
      </c>
      <c r="H85" s="63" t="n">
        <v>1.77</v>
      </c>
    </row>
    <row r="86" customFormat="false" ht="12.75" hidden="false" customHeight="false" outlineLevel="0" collapsed="false">
      <c r="B86" s="5" t="s">
        <v>582</v>
      </c>
      <c r="C86" s="80" t="s">
        <v>220</v>
      </c>
      <c r="D86" s="5" t="s">
        <v>272</v>
      </c>
      <c r="E86" s="5" t="s">
        <v>451</v>
      </c>
      <c r="F86" s="63" t="n">
        <v>-3250</v>
      </c>
      <c r="G86" s="63" t="n">
        <v>-33.31</v>
      </c>
      <c r="H86" s="63" t="n">
        <v>-0.01</v>
      </c>
    </row>
    <row r="87" customFormat="false" ht="12.75" hidden="false" customHeight="false" outlineLevel="0" collapsed="false">
      <c r="B87" s="5" t="s">
        <v>569</v>
      </c>
      <c r="C87" s="80" t="s">
        <v>220</v>
      </c>
      <c r="D87" s="5" t="s">
        <v>477</v>
      </c>
      <c r="E87" s="5" t="s">
        <v>478</v>
      </c>
      <c r="F87" s="63" t="n">
        <v>-7875</v>
      </c>
      <c r="G87" s="63" t="n">
        <v>-357.72</v>
      </c>
      <c r="H87" s="63" t="n">
        <v>-0.08</v>
      </c>
    </row>
    <row r="88" customFormat="false" ht="12.75" hidden="false" customHeight="false" outlineLevel="0" collapsed="false">
      <c r="B88" s="5" t="s">
        <v>622</v>
      </c>
      <c r="C88" s="80" t="s">
        <v>220</v>
      </c>
      <c r="D88" s="5" t="s">
        <v>227</v>
      </c>
      <c r="E88" s="5" t="s">
        <v>361</v>
      </c>
      <c r="F88" s="63" t="n">
        <v>-65400</v>
      </c>
      <c r="G88" s="63" t="n">
        <v>-983.88</v>
      </c>
      <c r="H88" s="63" t="n">
        <v>-0.21</v>
      </c>
    </row>
    <row r="89" customFormat="false" ht="12.75" hidden="false" customHeight="false" outlineLevel="0" collapsed="false">
      <c r="B89" s="5" t="s">
        <v>562</v>
      </c>
      <c r="C89" s="80" t="s">
        <v>220</v>
      </c>
      <c r="D89" s="5" t="s">
        <v>221</v>
      </c>
      <c r="E89" s="5" t="s">
        <v>492</v>
      </c>
      <c r="F89" s="63" t="n">
        <v>-273600</v>
      </c>
      <c r="G89" s="63" t="n">
        <v>-989.61</v>
      </c>
      <c r="H89" s="63" t="n">
        <v>-0.21</v>
      </c>
    </row>
    <row r="90" customFormat="false" ht="12.75" hidden="false" customHeight="false" outlineLevel="0" collapsed="false">
      <c r="B90" s="5" t="s">
        <v>544</v>
      </c>
      <c r="C90" s="80" t="s">
        <v>220</v>
      </c>
      <c r="D90" s="5" t="s">
        <v>255</v>
      </c>
      <c r="E90" s="5" t="s">
        <v>529</v>
      </c>
      <c r="F90" s="63" t="n">
        <v>-168700</v>
      </c>
      <c r="G90" s="63" t="n">
        <v>-1366.13</v>
      </c>
      <c r="H90" s="63" t="n">
        <v>-0.29</v>
      </c>
    </row>
    <row r="91" customFormat="false" ht="12.75" hidden="false" customHeight="false" outlineLevel="0" collapsed="false">
      <c r="B91" s="5" t="s">
        <v>661</v>
      </c>
      <c r="C91" s="80" t="s">
        <v>220</v>
      </c>
      <c r="D91" s="5" t="s">
        <v>258</v>
      </c>
      <c r="E91" s="5" t="s">
        <v>268</v>
      </c>
      <c r="F91" s="63" t="n">
        <v>-178200</v>
      </c>
      <c r="G91" s="63" t="n">
        <v>-1674.55</v>
      </c>
      <c r="H91" s="63" t="n">
        <v>-0.36</v>
      </c>
    </row>
    <row r="92" customFormat="false" ht="12.75" hidden="false" customHeight="false" outlineLevel="0" collapsed="false">
      <c r="B92" s="5" t="s">
        <v>647</v>
      </c>
      <c r="C92" s="80" t="s">
        <v>220</v>
      </c>
      <c r="D92" s="5" t="s">
        <v>302</v>
      </c>
      <c r="E92" s="5" t="s">
        <v>303</v>
      </c>
      <c r="F92" s="63" t="n">
        <v>-603000</v>
      </c>
      <c r="G92" s="63" t="n">
        <v>-1814.13</v>
      </c>
      <c r="H92" s="63" t="n">
        <v>-0.39</v>
      </c>
    </row>
    <row r="93" customFormat="false" ht="12.75" hidden="false" customHeight="false" outlineLevel="0" collapsed="false">
      <c r="B93" s="5" t="s">
        <v>616</v>
      </c>
      <c r="C93" s="80" t="s">
        <v>220</v>
      </c>
      <c r="D93" s="5" t="s">
        <v>241</v>
      </c>
      <c r="E93" s="5" t="s">
        <v>374</v>
      </c>
      <c r="F93" s="63" t="n">
        <v>-183000</v>
      </c>
      <c r="G93" s="63" t="n">
        <v>-2059.12</v>
      </c>
      <c r="H93" s="63" t="n">
        <v>-0.44</v>
      </c>
    </row>
    <row r="94" customFormat="false" ht="12.75" hidden="false" customHeight="false" outlineLevel="0" collapsed="false">
      <c r="B94" s="5" t="s">
        <v>657</v>
      </c>
      <c r="C94" s="80" t="s">
        <v>220</v>
      </c>
      <c r="D94" s="5" t="s">
        <v>277</v>
      </c>
      <c r="E94" s="5" t="s">
        <v>278</v>
      </c>
      <c r="F94" s="63" t="n">
        <v>-272700</v>
      </c>
      <c r="G94" s="63" t="n">
        <v>-2132.79</v>
      </c>
      <c r="H94" s="63" t="n">
        <v>-0.46</v>
      </c>
    </row>
    <row r="95" customFormat="false" ht="12.75" hidden="false" customHeight="false" outlineLevel="0" collapsed="false">
      <c r="B95" s="5" t="s">
        <v>642</v>
      </c>
      <c r="C95" s="80" t="s">
        <v>220</v>
      </c>
      <c r="D95" s="5" t="s">
        <v>309</v>
      </c>
      <c r="E95" s="5" t="s">
        <v>314</v>
      </c>
      <c r="F95" s="63" t="n">
        <v>-418750</v>
      </c>
      <c r="G95" s="63" t="n">
        <v>-2256.64</v>
      </c>
      <c r="H95" s="63" t="n">
        <v>-0.48</v>
      </c>
    </row>
    <row r="96" customFormat="false" ht="12.75" hidden="false" customHeight="false" outlineLevel="0" collapsed="false">
      <c r="B96" s="5" t="s">
        <v>619</v>
      </c>
      <c r="C96" s="80" t="s">
        <v>220</v>
      </c>
      <c r="D96" s="5" t="s">
        <v>255</v>
      </c>
      <c r="E96" s="5" t="s">
        <v>367</v>
      </c>
      <c r="F96" s="63" t="n">
        <v>-100500</v>
      </c>
      <c r="G96" s="63" t="n">
        <v>-2319.79</v>
      </c>
      <c r="H96" s="63" t="n">
        <v>-0.5</v>
      </c>
    </row>
    <row r="97" customFormat="false" ht="12.75" hidden="false" customHeight="false" outlineLevel="0" collapsed="false">
      <c r="B97" s="5" t="s">
        <v>646</v>
      </c>
      <c r="C97" s="80" t="s">
        <v>220</v>
      </c>
      <c r="D97" s="5" t="s">
        <v>272</v>
      </c>
      <c r="E97" s="5" t="s">
        <v>305</v>
      </c>
      <c r="F97" s="63" t="n">
        <v>-340000</v>
      </c>
      <c r="G97" s="63" t="n">
        <v>-2548.47</v>
      </c>
      <c r="H97" s="63" t="n">
        <v>-0.55</v>
      </c>
    </row>
    <row r="98" customFormat="false" ht="12.75" hidden="false" customHeight="false" outlineLevel="0" collapsed="false">
      <c r="B98" s="5" t="s">
        <v>603</v>
      </c>
      <c r="C98" s="80" t="s">
        <v>220</v>
      </c>
      <c r="D98" s="5" t="s">
        <v>302</v>
      </c>
      <c r="E98" s="5" t="s">
        <v>405</v>
      </c>
      <c r="F98" s="63" t="n">
        <v>-123500</v>
      </c>
      <c r="G98" s="63" t="n">
        <v>-2603.63</v>
      </c>
      <c r="H98" s="63" t="n">
        <v>-0.56</v>
      </c>
    </row>
    <row r="99" customFormat="false" ht="12.75" hidden="false" customHeight="false" outlineLevel="0" collapsed="false">
      <c r="B99" s="5" t="s">
        <v>669</v>
      </c>
      <c r="C99" s="80" t="s">
        <v>220</v>
      </c>
      <c r="D99" s="5" t="s">
        <v>246</v>
      </c>
      <c r="E99" s="5" t="s">
        <v>247</v>
      </c>
      <c r="F99" s="63" t="n">
        <v>-147775</v>
      </c>
      <c r="G99" s="63" t="n">
        <v>-2622.93</v>
      </c>
      <c r="H99" s="63" t="n">
        <v>-0.56</v>
      </c>
    </row>
    <row r="100" customFormat="false" ht="12.75" hidden="false" customHeight="false" outlineLevel="0" collapsed="false">
      <c r="B100" s="5" t="s">
        <v>666</v>
      </c>
      <c r="C100" s="80" t="s">
        <v>220</v>
      </c>
      <c r="D100" s="5" t="s">
        <v>255</v>
      </c>
      <c r="E100" s="5" t="s">
        <v>256</v>
      </c>
      <c r="F100" s="63" t="n">
        <v>-110950</v>
      </c>
      <c r="G100" s="63" t="n">
        <v>-2736.08</v>
      </c>
      <c r="H100" s="63" t="n">
        <v>-0.59</v>
      </c>
    </row>
    <row r="101" customFormat="false" ht="12.75" hidden="false" customHeight="false" outlineLevel="0" collapsed="false">
      <c r="B101" s="5" t="s">
        <v>630</v>
      </c>
      <c r="C101" s="80" t="s">
        <v>220</v>
      </c>
      <c r="D101" s="5" t="s">
        <v>343</v>
      </c>
      <c r="E101" s="5" t="s">
        <v>344</v>
      </c>
      <c r="F101" s="63" t="n">
        <v>-326250</v>
      </c>
      <c r="G101" s="63" t="n">
        <v>-2905.42</v>
      </c>
      <c r="H101" s="63" t="n">
        <v>-0.62</v>
      </c>
    </row>
    <row r="102" customFormat="false" ht="12.75" hidden="false" customHeight="false" outlineLevel="0" collapsed="false">
      <c r="B102" s="5" t="s">
        <v>675</v>
      </c>
      <c r="C102" s="80" t="s">
        <v>220</v>
      </c>
      <c r="D102" s="5" t="s">
        <v>227</v>
      </c>
      <c r="E102" s="5" t="s">
        <v>230</v>
      </c>
      <c r="F102" s="63" t="n">
        <v>-157800</v>
      </c>
      <c r="G102" s="63" t="n">
        <v>-3019.82</v>
      </c>
      <c r="H102" s="63" t="n">
        <v>-0.65</v>
      </c>
    </row>
    <row r="103" customFormat="false" ht="12.75" hidden="false" customHeight="false" outlineLevel="0" collapsed="false">
      <c r="B103" s="5" t="s">
        <v>673</v>
      </c>
      <c r="C103" s="80" t="s">
        <v>220</v>
      </c>
      <c r="D103" s="5" t="s">
        <v>235</v>
      </c>
      <c r="E103" s="5" t="s">
        <v>236</v>
      </c>
      <c r="F103" s="63" t="n">
        <v>-406250</v>
      </c>
      <c r="G103" s="63" t="n">
        <v>-3160.02</v>
      </c>
      <c r="H103" s="63" t="n">
        <v>-0.68</v>
      </c>
    </row>
    <row r="104" customFormat="false" ht="12.75" hidden="false" customHeight="false" outlineLevel="0" collapsed="false">
      <c r="B104" s="5" t="s">
        <v>1985</v>
      </c>
      <c r="C104" s="80" t="s">
        <v>220</v>
      </c>
      <c r="D104" s="5" t="s">
        <v>272</v>
      </c>
      <c r="E104" s="5" t="s">
        <v>1952</v>
      </c>
      <c r="F104" s="63" t="n">
        <v>-427700</v>
      </c>
      <c r="G104" s="63" t="n">
        <v>-3920.08</v>
      </c>
      <c r="H104" s="63" t="n">
        <v>-0.84</v>
      </c>
    </row>
    <row r="105" customFormat="false" ht="12.75" hidden="false" customHeight="false" outlineLevel="0" collapsed="false">
      <c r="B105" s="5" t="s">
        <v>639</v>
      </c>
      <c r="C105" s="80" t="s">
        <v>220</v>
      </c>
      <c r="D105" s="5" t="s">
        <v>324</v>
      </c>
      <c r="E105" s="5" t="s">
        <v>325</v>
      </c>
      <c r="F105" s="63" t="n">
        <v>-585000</v>
      </c>
      <c r="G105" s="63" t="n">
        <v>-4530.53</v>
      </c>
      <c r="H105" s="63" t="n">
        <v>-0.97</v>
      </c>
    </row>
    <row r="106" customFormat="false" ht="12.75" hidden="false" customHeight="false" outlineLevel="0" collapsed="false">
      <c r="B106" s="5" t="s">
        <v>678</v>
      </c>
      <c r="C106" s="80" t="s">
        <v>220</v>
      </c>
      <c r="D106" s="5" t="s">
        <v>221</v>
      </c>
      <c r="E106" s="5" t="s">
        <v>222</v>
      </c>
      <c r="F106" s="63" t="n">
        <v>-174250</v>
      </c>
      <c r="G106" s="63" t="n">
        <v>-4618.41</v>
      </c>
      <c r="H106" s="63" t="n">
        <v>-0.99</v>
      </c>
    </row>
    <row r="107" customFormat="false" ht="12.75" hidden="false" customHeight="false" outlineLevel="0" collapsed="false">
      <c r="B107" s="5" t="s">
        <v>643</v>
      </c>
      <c r="C107" s="80" t="s">
        <v>220</v>
      </c>
      <c r="D107" s="5" t="s">
        <v>258</v>
      </c>
      <c r="E107" s="5" t="s">
        <v>312</v>
      </c>
      <c r="F107" s="63" t="n">
        <v>-606000</v>
      </c>
      <c r="G107" s="63" t="n">
        <v>-4624.99</v>
      </c>
      <c r="H107" s="63" t="n">
        <v>-0.99</v>
      </c>
    </row>
    <row r="108" customFormat="false" ht="12.75" hidden="false" customHeight="false" outlineLevel="0" collapsed="false">
      <c r="B108" s="5" t="s">
        <v>668</v>
      </c>
      <c r="C108" s="80" t="s">
        <v>220</v>
      </c>
      <c r="D108" s="5" t="s">
        <v>249</v>
      </c>
      <c r="E108" s="5" t="s">
        <v>250</v>
      </c>
      <c r="F108" s="63" t="n">
        <v>-1937250</v>
      </c>
      <c r="G108" s="63" t="n">
        <v>-4650.37</v>
      </c>
      <c r="H108" s="63" t="n">
        <v>-1</v>
      </c>
    </row>
    <row r="109" customFormat="false" ht="12.75" hidden="false" customHeight="false" outlineLevel="0" collapsed="false">
      <c r="B109" s="5" t="s">
        <v>640</v>
      </c>
      <c r="C109" s="80" t="s">
        <v>220</v>
      </c>
      <c r="D109" s="5" t="s">
        <v>302</v>
      </c>
      <c r="E109" s="5" t="s">
        <v>319</v>
      </c>
      <c r="F109" s="63" t="n">
        <v>-70700</v>
      </c>
      <c r="G109" s="63" t="n">
        <v>-4682.32</v>
      </c>
      <c r="H109" s="63" t="n">
        <v>-1</v>
      </c>
    </row>
    <row r="110" customFormat="false" ht="12.75" hidden="false" customHeight="false" outlineLevel="0" collapsed="false">
      <c r="B110" s="5" t="s">
        <v>585</v>
      </c>
      <c r="C110" s="80" t="s">
        <v>220</v>
      </c>
      <c r="D110" s="5" t="s">
        <v>295</v>
      </c>
      <c r="E110" s="5" t="s">
        <v>445</v>
      </c>
      <c r="F110" s="63" t="n">
        <v>-158850</v>
      </c>
      <c r="G110" s="63" t="n">
        <v>-4920.3</v>
      </c>
      <c r="H110" s="63" t="n">
        <v>-1.06</v>
      </c>
    </row>
    <row r="111" customFormat="false" ht="12.75" hidden="false" customHeight="false" outlineLevel="0" collapsed="false">
      <c r="B111" s="5" t="s">
        <v>604</v>
      </c>
      <c r="C111" s="80" t="s">
        <v>220</v>
      </c>
      <c r="D111" s="5" t="s">
        <v>302</v>
      </c>
      <c r="E111" s="5" t="s">
        <v>403</v>
      </c>
      <c r="F111" s="63" t="n">
        <v>-301150</v>
      </c>
      <c r="G111" s="63" t="n">
        <v>-5037.79</v>
      </c>
      <c r="H111" s="63" t="n">
        <v>-1.08</v>
      </c>
    </row>
    <row r="112" customFormat="false" ht="12.75" hidden="false" customHeight="false" outlineLevel="0" collapsed="false">
      <c r="B112" s="5" t="s">
        <v>651</v>
      </c>
      <c r="C112" s="80" t="s">
        <v>220</v>
      </c>
      <c r="D112" s="5" t="s">
        <v>292</v>
      </c>
      <c r="E112" s="5" t="s">
        <v>293</v>
      </c>
      <c r="F112" s="63" t="n">
        <v>-395250</v>
      </c>
      <c r="G112" s="63" t="n">
        <v>-5197.74</v>
      </c>
      <c r="H112" s="63" t="n">
        <v>-1.11</v>
      </c>
    </row>
    <row r="113" customFormat="false" ht="12.75" hidden="false" customHeight="false" outlineLevel="0" collapsed="false">
      <c r="B113" s="5" t="s">
        <v>676</v>
      </c>
      <c r="C113" s="80" t="s">
        <v>220</v>
      </c>
      <c r="D113" s="5" t="s">
        <v>227</v>
      </c>
      <c r="E113" s="5" t="s">
        <v>228</v>
      </c>
      <c r="F113" s="63" t="n">
        <v>-462000</v>
      </c>
      <c r="G113" s="63" t="n">
        <v>-5382.76</v>
      </c>
      <c r="H113" s="63" t="n">
        <v>-1.15</v>
      </c>
    </row>
    <row r="114" customFormat="false" ht="12.75" hidden="false" customHeight="false" outlineLevel="0" collapsed="false">
      <c r="B114" s="5" t="s">
        <v>658</v>
      </c>
      <c r="C114" s="80" t="s">
        <v>220</v>
      </c>
      <c r="D114" s="5" t="s">
        <v>272</v>
      </c>
      <c r="E114" s="5" t="s">
        <v>275</v>
      </c>
      <c r="F114" s="63" t="n">
        <v>-126900</v>
      </c>
      <c r="G114" s="63" t="n">
        <v>-5621.29</v>
      </c>
      <c r="H114" s="63" t="n">
        <v>-1.21</v>
      </c>
    </row>
    <row r="115" customFormat="false" ht="12.75" hidden="false" customHeight="false" outlineLevel="0" collapsed="false">
      <c r="B115" s="5" t="s">
        <v>670</v>
      </c>
      <c r="C115" s="80" t="s">
        <v>220</v>
      </c>
      <c r="D115" s="5" t="s">
        <v>227</v>
      </c>
      <c r="E115" s="5" t="s">
        <v>244</v>
      </c>
      <c r="F115" s="63" t="n">
        <v>-181200</v>
      </c>
      <c r="G115" s="63" t="n">
        <v>-6800.98</v>
      </c>
      <c r="H115" s="63" t="n">
        <v>-1.46</v>
      </c>
    </row>
    <row r="116" customFormat="false" ht="12.75" hidden="false" customHeight="false" outlineLevel="0" collapsed="false">
      <c r="B116" s="5" t="s">
        <v>677</v>
      </c>
      <c r="C116" s="80" t="s">
        <v>220</v>
      </c>
      <c r="D116" s="5" t="s">
        <v>224</v>
      </c>
      <c r="E116" s="5" t="s">
        <v>225</v>
      </c>
      <c r="F116" s="63" t="n">
        <v>-335400</v>
      </c>
      <c r="G116" s="63" t="n">
        <v>-6892.64</v>
      </c>
      <c r="H116" s="63" t="n">
        <v>-1.48</v>
      </c>
    </row>
    <row r="117" customFormat="false" ht="12.75" hidden="false" customHeight="false" outlineLevel="0" collapsed="false">
      <c r="B117" s="5" t="s">
        <v>674</v>
      </c>
      <c r="C117" s="80" t="s">
        <v>220</v>
      </c>
      <c r="D117" s="5" t="s">
        <v>232</v>
      </c>
      <c r="E117" s="5" t="s">
        <v>233</v>
      </c>
      <c r="F117" s="63" t="n">
        <v>-375900</v>
      </c>
      <c r="G117" s="63" t="n">
        <v>-9032.5</v>
      </c>
      <c r="H117" s="63" t="n">
        <v>-1.94</v>
      </c>
    </row>
    <row r="118" customFormat="false" ht="12.75" hidden="false" customHeight="false" outlineLevel="0" collapsed="false">
      <c r="B118" s="147" t="s">
        <v>1986</v>
      </c>
      <c r="C118" s="80"/>
      <c r="G118" s="82" t="n">
        <f aca="false">SUM(G2:G85)</f>
        <v>318602.41</v>
      </c>
      <c r="H118" s="82" t="n">
        <f aca="false">SUM(H2:H85)</f>
        <v>68.33</v>
      </c>
    </row>
    <row r="119" s="11" customFormat="true" ht="12.75" hidden="false" customHeight="false" outlineLevel="0" collapsed="false">
      <c r="B119" s="83" t="s">
        <v>1987</v>
      </c>
      <c r="C119" s="126"/>
      <c r="F119" s="70"/>
      <c r="G119" s="70"/>
      <c r="H119" s="70"/>
    </row>
    <row r="120" s="11" customFormat="true" ht="12.75" hidden="false" customHeight="false" outlineLevel="0" collapsed="false">
      <c r="B120" s="83" t="s">
        <v>1988</v>
      </c>
      <c r="C120" s="126"/>
      <c r="F120" s="70"/>
      <c r="G120" s="70"/>
      <c r="H120" s="70"/>
    </row>
    <row r="121" customFormat="false" ht="12.75" hidden="false" customHeight="false" outlineLevel="0" collapsed="false">
      <c r="B121" s="5" t="s">
        <v>1989</v>
      </c>
      <c r="C121" s="80" t="s">
        <v>220</v>
      </c>
      <c r="D121" s="5" t="s">
        <v>284</v>
      </c>
      <c r="E121" s="5" t="s">
        <v>1990</v>
      </c>
      <c r="F121" s="63" t="n">
        <v>850000</v>
      </c>
      <c r="G121" s="63" t="n">
        <v>2661.69</v>
      </c>
      <c r="H121" s="63" t="n">
        <v>0.57</v>
      </c>
    </row>
    <row r="122" s="11" customFormat="true" ht="12.75" hidden="false" customHeight="false" outlineLevel="0" collapsed="false">
      <c r="B122" s="83" t="s">
        <v>1991</v>
      </c>
      <c r="C122" s="126"/>
      <c r="F122" s="70"/>
      <c r="G122" s="84" t="n">
        <f aca="false">SUM(G121)</f>
        <v>2661.69</v>
      </c>
      <c r="H122" s="84" t="n">
        <f aca="false">SUM(H121)</f>
        <v>0.57</v>
      </c>
    </row>
    <row r="123" s="11" customFormat="true" ht="12.75" hidden="false" customHeight="false" outlineLevel="0" collapsed="false">
      <c r="B123" s="83" t="s">
        <v>1992</v>
      </c>
      <c r="C123" s="75"/>
      <c r="D123" s="83"/>
      <c r="E123" s="83"/>
      <c r="F123" s="84"/>
      <c r="G123" s="84" t="n">
        <f aca="false">+G118+G122</f>
        <v>321264.1</v>
      </c>
      <c r="H123" s="84" t="n">
        <f aca="false">+H118+H122</f>
        <v>68.9</v>
      </c>
    </row>
    <row r="124" customFormat="false" ht="12.75" hidden="false" customHeight="false" outlineLevel="0" collapsed="false">
      <c r="B124" s="76" t="s">
        <v>210</v>
      </c>
      <c r="C124" s="77" t="s">
        <v>211</v>
      </c>
      <c r="D124" s="76" t="s">
        <v>680</v>
      </c>
      <c r="E124" s="76" t="s">
        <v>213</v>
      </c>
      <c r="F124" s="78" t="s">
        <v>214</v>
      </c>
      <c r="G124" s="78" t="s">
        <v>215</v>
      </c>
      <c r="H124" s="78" t="s">
        <v>216</v>
      </c>
    </row>
    <row r="125" customFormat="false" ht="12.75" hidden="false" customHeight="false" outlineLevel="0" collapsed="false">
      <c r="B125" s="79" t="s">
        <v>681</v>
      </c>
      <c r="C125" s="80"/>
    </row>
    <row r="126" customFormat="false" ht="12.75" hidden="false" customHeight="false" outlineLevel="0" collapsed="false">
      <c r="B126" s="79" t="s">
        <v>218</v>
      </c>
      <c r="C126" s="80"/>
    </row>
    <row r="127" customFormat="false" ht="12.75" hidden="false" customHeight="false" outlineLevel="0" collapsed="false">
      <c r="B127" s="79" t="s">
        <v>682</v>
      </c>
      <c r="C127" s="80"/>
    </row>
    <row r="128" customFormat="false" ht="12.75" hidden="false" customHeight="false" outlineLevel="0" collapsed="false">
      <c r="B128" s="5" t="s">
        <v>1993</v>
      </c>
      <c r="C128" s="80" t="n">
        <v>6.01</v>
      </c>
      <c r="D128" s="5" t="s">
        <v>684</v>
      </c>
      <c r="E128" s="5" t="s">
        <v>1994</v>
      </c>
      <c r="F128" s="63" t="n">
        <v>14500000</v>
      </c>
      <c r="G128" s="63" t="n">
        <v>14304.64</v>
      </c>
      <c r="H128" s="63" t="n">
        <v>3.07</v>
      </c>
    </row>
    <row r="129" customFormat="false" ht="12.75" hidden="false" customHeight="false" outlineLevel="0" collapsed="false">
      <c r="B129" s="5" t="s">
        <v>683</v>
      </c>
      <c r="C129" s="80" t="n">
        <v>4.32</v>
      </c>
      <c r="D129" s="5" t="s">
        <v>684</v>
      </c>
      <c r="E129" s="5" t="s">
        <v>685</v>
      </c>
      <c r="F129" s="63" t="n">
        <v>6000000</v>
      </c>
      <c r="G129" s="63" t="n">
        <v>6105.01</v>
      </c>
      <c r="H129" s="63" t="n">
        <v>1.31</v>
      </c>
    </row>
    <row r="130" customFormat="false" ht="12.75" hidden="false" customHeight="false" outlineLevel="0" collapsed="false">
      <c r="B130" s="5" t="s">
        <v>704</v>
      </c>
      <c r="C130" s="80" t="n">
        <v>4.67</v>
      </c>
      <c r="D130" s="5" t="s">
        <v>684</v>
      </c>
      <c r="E130" s="5" t="s">
        <v>705</v>
      </c>
      <c r="F130" s="63" t="n">
        <v>4000000</v>
      </c>
      <c r="G130" s="63" t="n">
        <v>4108.76</v>
      </c>
      <c r="H130" s="63" t="n">
        <v>0.88</v>
      </c>
    </row>
    <row r="131" customFormat="false" ht="12.75" hidden="false" customHeight="false" outlineLevel="0" collapsed="false">
      <c r="B131" s="5" t="s">
        <v>1995</v>
      </c>
      <c r="C131" s="80" t="n">
        <v>3.6</v>
      </c>
      <c r="D131" s="5" t="s">
        <v>684</v>
      </c>
      <c r="E131" s="5" t="s">
        <v>693</v>
      </c>
      <c r="F131" s="63" t="n">
        <v>2500000</v>
      </c>
      <c r="G131" s="63" t="n">
        <v>2513.94</v>
      </c>
      <c r="H131" s="63" t="n">
        <v>0.54</v>
      </c>
    </row>
    <row r="132" customFormat="false" ht="12.75" hidden="false" customHeight="false" outlineLevel="0" collapsed="false">
      <c r="B132" s="5" t="s">
        <v>1996</v>
      </c>
      <c r="C132" s="80" t="n">
        <v>5.84</v>
      </c>
      <c r="D132" s="5" t="s">
        <v>684</v>
      </c>
      <c r="E132" s="5" t="s">
        <v>1997</v>
      </c>
      <c r="F132" s="63" t="n">
        <v>2500000</v>
      </c>
      <c r="G132" s="63" t="n">
        <v>2444.38</v>
      </c>
      <c r="H132" s="63" t="n">
        <v>0.52</v>
      </c>
    </row>
    <row r="133" customFormat="false" ht="12.75" hidden="false" customHeight="false" outlineLevel="0" collapsed="false">
      <c r="B133" s="5" t="s">
        <v>694</v>
      </c>
      <c r="C133" s="80" t="n">
        <v>4.26</v>
      </c>
      <c r="D133" s="5" t="s">
        <v>684</v>
      </c>
      <c r="E133" s="5" t="s">
        <v>695</v>
      </c>
      <c r="F133" s="63" t="n">
        <v>2000000</v>
      </c>
      <c r="G133" s="63" t="n">
        <v>1996.41</v>
      </c>
      <c r="H133" s="63" t="n">
        <v>0.43</v>
      </c>
    </row>
    <row r="134" customFormat="false" ht="12.75" hidden="false" customHeight="false" outlineLevel="0" collapsed="false">
      <c r="B134" s="5" t="s">
        <v>710</v>
      </c>
      <c r="C134" s="80" t="n">
        <v>5</v>
      </c>
      <c r="D134" s="5" t="s">
        <v>684</v>
      </c>
      <c r="E134" s="5" t="s">
        <v>711</v>
      </c>
      <c r="F134" s="63" t="n">
        <v>1500000</v>
      </c>
      <c r="G134" s="63" t="n">
        <v>1564.65</v>
      </c>
      <c r="H134" s="63" t="n">
        <v>0.34</v>
      </c>
    </row>
    <row r="135" customFormat="false" ht="12.75" hidden="false" customHeight="false" outlineLevel="0" collapsed="false">
      <c r="B135" s="5" t="s">
        <v>690</v>
      </c>
      <c r="C135" s="80" t="n">
        <v>3.77</v>
      </c>
      <c r="D135" s="5" t="s">
        <v>684</v>
      </c>
      <c r="E135" s="5" t="s">
        <v>691</v>
      </c>
      <c r="F135" s="63" t="n">
        <v>1500000</v>
      </c>
      <c r="G135" s="63" t="n">
        <v>1512.4</v>
      </c>
      <c r="H135" s="63" t="n">
        <v>0.32</v>
      </c>
    </row>
    <row r="136" customFormat="false" ht="12.75" hidden="false" customHeight="false" outlineLevel="0" collapsed="false">
      <c r="B136" s="5" t="s">
        <v>1998</v>
      </c>
      <c r="C136" s="80" t="n">
        <v>5.67</v>
      </c>
      <c r="D136" s="5" t="s">
        <v>684</v>
      </c>
      <c r="E136" s="5" t="s">
        <v>1999</v>
      </c>
      <c r="F136" s="63" t="n">
        <v>1500000</v>
      </c>
      <c r="G136" s="63" t="n">
        <v>1480.49</v>
      </c>
      <c r="H136" s="63" t="n">
        <v>0.32</v>
      </c>
    </row>
    <row r="137" customFormat="false" ht="12.75" hidden="false" customHeight="false" outlineLevel="0" collapsed="false">
      <c r="B137" s="5" t="s">
        <v>2000</v>
      </c>
      <c r="C137" s="80" t="n">
        <v>4.7</v>
      </c>
      <c r="D137" s="5" t="s">
        <v>684</v>
      </c>
      <c r="E137" s="5" t="s">
        <v>2001</v>
      </c>
      <c r="F137" s="63" t="n">
        <v>1000000</v>
      </c>
      <c r="G137" s="63" t="n">
        <v>1033.55</v>
      </c>
      <c r="H137" s="63" t="n">
        <v>0.22</v>
      </c>
    </row>
    <row r="138" customFormat="false" ht="12.75" hidden="false" customHeight="false" outlineLevel="0" collapsed="false">
      <c r="B138" s="5" t="s">
        <v>696</v>
      </c>
      <c r="C138" s="80" t="n">
        <v>4.23</v>
      </c>
      <c r="D138" s="5" t="s">
        <v>684</v>
      </c>
      <c r="E138" s="5" t="s">
        <v>697</v>
      </c>
      <c r="F138" s="63" t="n">
        <v>1000000</v>
      </c>
      <c r="G138" s="63" t="n">
        <v>1017.96</v>
      </c>
      <c r="H138" s="63" t="n">
        <v>0.22</v>
      </c>
    </row>
    <row r="139" customFormat="false" ht="12.75" hidden="false" customHeight="false" outlineLevel="0" collapsed="false">
      <c r="B139" s="5" t="s">
        <v>2002</v>
      </c>
      <c r="C139" s="80" t="n">
        <v>6.16</v>
      </c>
      <c r="D139" s="5" t="s">
        <v>684</v>
      </c>
      <c r="E139" s="5" t="s">
        <v>2003</v>
      </c>
      <c r="F139" s="63" t="n">
        <v>500000</v>
      </c>
      <c r="G139" s="63" t="n">
        <v>515.43</v>
      </c>
      <c r="H139" s="63" t="n">
        <v>0.11</v>
      </c>
    </row>
    <row r="140" customFormat="false" ht="12.75" hidden="false" customHeight="false" outlineLevel="0" collapsed="false">
      <c r="B140" s="5" t="s">
        <v>2004</v>
      </c>
      <c r="C140" s="80" t="n">
        <v>6.77</v>
      </c>
      <c r="D140" s="5" t="s">
        <v>684</v>
      </c>
      <c r="E140" s="5" t="s">
        <v>2005</v>
      </c>
      <c r="F140" s="63" t="n">
        <v>1700</v>
      </c>
      <c r="G140" s="63" t="n">
        <v>1.59</v>
      </c>
      <c r="H140" s="63" t="n">
        <v>0</v>
      </c>
      <c r="I140" s="5" t="s">
        <v>537</v>
      </c>
    </row>
    <row r="141" customFormat="false" ht="12.75" hidden="false" customHeight="false" outlineLevel="0" collapsed="false">
      <c r="B141" s="79" t="s">
        <v>714</v>
      </c>
      <c r="C141" s="81"/>
      <c r="D141" s="79"/>
      <c r="E141" s="79"/>
      <c r="F141" s="82"/>
      <c r="G141" s="82" t="n">
        <f aca="false">SUM(G124:G140)</f>
        <v>38599.21</v>
      </c>
      <c r="H141" s="82" t="n">
        <f aca="false">SUM(H124:H140)</f>
        <v>8.28</v>
      </c>
    </row>
    <row r="142" customFormat="false" ht="12.75" hidden="false" customHeight="false" outlineLevel="0" collapsed="false">
      <c r="B142" s="79" t="s">
        <v>2006</v>
      </c>
      <c r="C142" s="80"/>
    </row>
    <row r="143" customFormat="false" ht="12.75" hidden="false" customHeight="false" outlineLevel="0" collapsed="false">
      <c r="B143" s="5" t="s">
        <v>2007</v>
      </c>
      <c r="C143" s="80" t="n">
        <v>4.98</v>
      </c>
      <c r="D143" s="5" t="s">
        <v>717</v>
      </c>
      <c r="E143" s="5" t="s">
        <v>2008</v>
      </c>
      <c r="F143" s="63" t="n">
        <v>750</v>
      </c>
      <c r="G143" s="63" t="n">
        <v>7500.34</v>
      </c>
      <c r="H143" s="63" t="n">
        <v>1.61</v>
      </c>
    </row>
    <row r="144" customFormat="false" ht="12.75" hidden="false" customHeight="false" outlineLevel="0" collapsed="false">
      <c r="B144" s="5" t="s">
        <v>2009</v>
      </c>
      <c r="C144" s="80" t="n">
        <v>5.81</v>
      </c>
      <c r="D144" s="5" t="s">
        <v>717</v>
      </c>
      <c r="E144" s="5" t="s">
        <v>2010</v>
      </c>
      <c r="F144" s="63" t="n">
        <v>500</v>
      </c>
      <c r="G144" s="63" t="n">
        <v>4994.02</v>
      </c>
      <c r="H144" s="63" t="n">
        <v>1.07</v>
      </c>
    </row>
    <row r="145" customFormat="false" ht="12.75" hidden="false" customHeight="false" outlineLevel="0" collapsed="false">
      <c r="B145" s="5" t="s">
        <v>719</v>
      </c>
      <c r="C145" s="80" t="n">
        <v>6.03</v>
      </c>
      <c r="D145" s="5" t="s">
        <v>717</v>
      </c>
      <c r="E145" s="5" t="s">
        <v>720</v>
      </c>
      <c r="F145" s="63" t="n">
        <v>500</v>
      </c>
      <c r="G145" s="63" t="n">
        <v>4951.93</v>
      </c>
      <c r="H145" s="63" t="n">
        <v>1.06</v>
      </c>
    </row>
    <row r="146" customFormat="false" ht="12.75" hidden="false" customHeight="false" outlineLevel="0" collapsed="false">
      <c r="B146" s="5" t="s">
        <v>2011</v>
      </c>
      <c r="C146" s="80" t="n">
        <v>6.81</v>
      </c>
      <c r="D146" s="5" t="s">
        <v>717</v>
      </c>
      <c r="E146" s="5" t="s">
        <v>2012</v>
      </c>
      <c r="F146" s="63" t="n">
        <v>500</v>
      </c>
      <c r="G146" s="63" t="n">
        <v>4921.13</v>
      </c>
      <c r="H146" s="63" t="n">
        <v>1.06</v>
      </c>
    </row>
    <row r="147" customFormat="false" ht="12.75" hidden="false" customHeight="false" outlineLevel="0" collapsed="false">
      <c r="B147" s="5" t="s">
        <v>2013</v>
      </c>
      <c r="C147" s="80" t="n">
        <v>5.53</v>
      </c>
      <c r="D147" s="5" t="s">
        <v>2014</v>
      </c>
      <c r="E147" s="5" t="s">
        <v>2015</v>
      </c>
      <c r="F147" s="63" t="n">
        <v>400</v>
      </c>
      <c r="G147" s="63" t="n">
        <v>4039.64</v>
      </c>
      <c r="H147" s="63" t="n">
        <v>0.87</v>
      </c>
    </row>
    <row r="148" customFormat="false" ht="12.75" hidden="false" customHeight="false" outlineLevel="0" collapsed="false">
      <c r="B148" s="5" t="s">
        <v>2016</v>
      </c>
      <c r="C148" s="80" t="n">
        <v>5.93</v>
      </c>
      <c r="D148" s="5" t="s">
        <v>717</v>
      </c>
      <c r="E148" s="5" t="s">
        <v>2017</v>
      </c>
      <c r="F148" s="63" t="n">
        <v>350</v>
      </c>
      <c r="G148" s="63" t="n">
        <v>3708.74</v>
      </c>
      <c r="H148" s="63" t="n">
        <v>0.8</v>
      </c>
    </row>
    <row r="149" customFormat="false" ht="12.75" hidden="false" customHeight="false" outlineLevel="0" collapsed="false">
      <c r="B149" s="5" t="s">
        <v>2018</v>
      </c>
      <c r="C149" s="80" t="n">
        <v>5.18</v>
      </c>
      <c r="D149" s="5" t="s">
        <v>2014</v>
      </c>
      <c r="E149" s="5" t="s">
        <v>2019</v>
      </c>
      <c r="F149" s="63" t="n">
        <v>350</v>
      </c>
      <c r="G149" s="63" t="n">
        <v>3536.43</v>
      </c>
      <c r="H149" s="63" t="n">
        <v>0.76</v>
      </c>
    </row>
    <row r="150" customFormat="false" ht="12.75" hidden="false" customHeight="false" outlineLevel="0" collapsed="false">
      <c r="B150" s="5" t="s">
        <v>2020</v>
      </c>
      <c r="C150" s="80" t="n">
        <v>5.82</v>
      </c>
      <c r="D150" s="5" t="s">
        <v>717</v>
      </c>
      <c r="E150" s="5" t="s">
        <v>2021</v>
      </c>
      <c r="F150" s="63" t="n">
        <v>300</v>
      </c>
      <c r="G150" s="63" t="n">
        <v>3134.13</v>
      </c>
      <c r="H150" s="63" t="n">
        <v>0.67</v>
      </c>
    </row>
    <row r="151" customFormat="false" ht="12.75" hidden="false" customHeight="false" outlineLevel="0" collapsed="false">
      <c r="B151" s="5" t="s">
        <v>2022</v>
      </c>
      <c r="C151" s="80" t="n">
        <v>4.9</v>
      </c>
      <c r="D151" s="5" t="s">
        <v>717</v>
      </c>
      <c r="E151" s="5" t="s">
        <v>2023</v>
      </c>
      <c r="F151" s="63" t="n">
        <v>300</v>
      </c>
      <c r="G151" s="63" t="n">
        <v>3045.62</v>
      </c>
      <c r="H151" s="63" t="n">
        <v>0.65</v>
      </c>
    </row>
    <row r="152" customFormat="false" ht="12.75" hidden="false" customHeight="false" outlineLevel="0" collapsed="false">
      <c r="B152" s="5" t="s">
        <v>2024</v>
      </c>
      <c r="C152" s="80" t="n">
        <v>5.21</v>
      </c>
      <c r="D152" s="5" t="s">
        <v>717</v>
      </c>
      <c r="E152" s="5" t="s">
        <v>2025</v>
      </c>
      <c r="F152" s="63" t="n">
        <v>300</v>
      </c>
      <c r="G152" s="63" t="n">
        <v>3019.39</v>
      </c>
      <c r="H152" s="63" t="n">
        <v>0.65</v>
      </c>
    </row>
    <row r="153" customFormat="false" ht="12.75" hidden="false" customHeight="false" outlineLevel="0" collapsed="false">
      <c r="B153" s="5" t="s">
        <v>2026</v>
      </c>
      <c r="C153" s="80" t="n">
        <v>5.12</v>
      </c>
      <c r="D153" s="5" t="s">
        <v>717</v>
      </c>
      <c r="E153" s="5" t="s">
        <v>2027</v>
      </c>
      <c r="F153" s="63" t="n">
        <v>250</v>
      </c>
      <c r="G153" s="63" t="n">
        <v>2547.06</v>
      </c>
      <c r="H153" s="63" t="n">
        <v>0.55</v>
      </c>
    </row>
    <row r="154" customFormat="false" ht="12.75" hidden="false" customHeight="false" outlineLevel="0" collapsed="false">
      <c r="B154" s="5" t="s">
        <v>2028</v>
      </c>
      <c r="C154" s="80" t="n">
        <v>5.11</v>
      </c>
      <c r="D154" s="5" t="s">
        <v>717</v>
      </c>
      <c r="E154" s="5" t="s">
        <v>2029</v>
      </c>
      <c r="F154" s="63" t="n">
        <v>250</v>
      </c>
      <c r="G154" s="63" t="n">
        <v>2545.13</v>
      </c>
      <c r="H154" s="63" t="n">
        <v>0.55</v>
      </c>
    </row>
    <row r="155" customFormat="false" ht="12.75" hidden="false" customHeight="false" outlineLevel="0" collapsed="false">
      <c r="B155" s="5" t="s">
        <v>2030</v>
      </c>
      <c r="C155" s="80" t="n">
        <v>5.09</v>
      </c>
      <c r="D155" s="5" t="s">
        <v>717</v>
      </c>
      <c r="E155" s="5" t="s">
        <v>2031</v>
      </c>
      <c r="F155" s="63" t="n">
        <v>250</v>
      </c>
      <c r="G155" s="63" t="n">
        <v>2543.68</v>
      </c>
      <c r="H155" s="63" t="n">
        <v>0.55</v>
      </c>
    </row>
    <row r="156" customFormat="false" ht="12.75" hidden="false" customHeight="false" outlineLevel="0" collapsed="false">
      <c r="B156" s="5" t="s">
        <v>2032</v>
      </c>
      <c r="C156" s="80" t="n">
        <v>5.35</v>
      </c>
      <c r="D156" s="5" t="s">
        <v>717</v>
      </c>
      <c r="E156" s="5" t="s">
        <v>2033</v>
      </c>
      <c r="F156" s="63" t="n">
        <v>250</v>
      </c>
      <c r="G156" s="63" t="n">
        <v>2510.85</v>
      </c>
      <c r="H156" s="63" t="n">
        <v>0.54</v>
      </c>
    </row>
    <row r="157" customFormat="false" ht="12.75" hidden="false" customHeight="false" outlineLevel="0" collapsed="false">
      <c r="B157" s="5" t="s">
        <v>2034</v>
      </c>
      <c r="C157" s="80" t="n">
        <v>6.32</v>
      </c>
      <c r="D157" s="5" t="s">
        <v>717</v>
      </c>
      <c r="E157" s="5" t="s">
        <v>2035</v>
      </c>
      <c r="F157" s="63" t="n">
        <v>250</v>
      </c>
      <c r="G157" s="63" t="n">
        <v>2506.55</v>
      </c>
      <c r="H157" s="63" t="n">
        <v>0.54</v>
      </c>
    </row>
    <row r="158" customFormat="false" ht="12.75" hidden="false" customHeight="false" outlineLevel="0" collapsed="false">
      <c r="B158" s="5" t="s">
        <v>2036</v>
      </c>
      <c r="C158" s="80" t="n">
        <v>5.4</v>
      </c>
      <c r="D158" s="5" t="s">
        <v>717</v>
      </c>
      <c r="E158" s="5" t="s">
        <v>2037</v>
      </c>
      <c r="F158" s="63" t="n">
        <v>250</v>
      </c>
      <c r="G158" s="63" t="n">
        <v>2500.18</v>
      </c>
      <c r="H158" s="63" t="n">
        <v>0.54</v>
      </c>
    </row>
    <row r="159" customFormat="false" ht="12.75" hidden="false" customHeight="false" outlineLevel="0" collapsed="false">
      <c r="B159" s="5" t="s">
        <v>2038</v>
      </c>
      <c r="C159" s="80" t="n">
        <v>5.39</v>
      </c>
      <c r="D159" s="5" t="s">
        <v>2014</v>
      </c>
      <c r="E159" s="5" t="s">
        <v>2039</v>
      </c>
      <c r="F159" s="63" t="n">
        <v>250</v>
      </c>
      <c r="G159" s="63" t="n">
        <v>2498.88</v>
      </c>
      <c r="H159" s="63" t="n">
        <v>0.54</v>
      </c>
    </row>
    <row r="160" customFormat="false" ht="12.75" hidden="false" customHeight="false" outlineLevel="0" collapsed="false">
      <c r="B160" s="5" t="s">
        <v>2040</v>
      </c>
      <c r="C160" s="80" t="n">
        <v>5.39</v>
      </c>
      <c r="D160" s="5" t="s">
        <v>717</v>
      </c>
      <c r="E160" s="5" t="s">
        <v>2041</v>
      </c>
      <c r="F160" s="63" t="n">
        <v>250</v>
      </c>
      <c r="G160" s="63" t="n">
        <v>2488.89</v>
      </c>
      <c r="H160" s="63" t="n">
        <v>0.53</v>
      </c>
    </row>
    <row r="161" customFormat="false" ht="12.75" hidden="false" customHeight="false" outlineLevel="0" collapsed="false">
      <c r="B161" s="5" t="s">
        <v>2042</v>
      </c>
      <c r="C161" s="80" t="n">
        <v>6.85</v>
      </c>
      <c r="D161" s="5" t="s">
        <v>2043</v>
      </c>
      <c r="E161" s="5" t="s">
        <v>2044</v>
      </c>
      <c r="F161" s="63" t="n">
        <v>250</v>
      </c>
      <c r="G161" s="63" t="n">
        <v>2435.79</v>
      </c>
      <c r="H161" s="63" t="n">
        <v>0.52</v>
      </c>
    </row>
    <row r="162" customFormat="false" ht="12.75" hidden="false" customHeight="false" outlineLevel="0" collapsed="false">
      <c r="B162" s="5" t="s">
        <v>2045</v>
      </c>
      <c r="C162" s="80" t="n">
        <v>5.85</v>
      </c>
      <c r="D162" s="5" t="s">
        <v>717</v>
      </c>
      <c r="E162" s="5" t="s">
        <v>2046</v>
      </c>
      <c r="F162" s="63" t="n">
        <v>150</v>
      </c>
      <c r="G162" s="63" t="n">
        <v>1580.28</v>
      </c>
      <c r="H162" s="63" t="n">
        <v>0.34</v>
      </c>
    </row>
    <row r="163" customFormat="false" ht="12.75" hidden="false" customHeight="false" outlineLevel="0" collapsed="false">
      <c r="B163" s="5" t="s">
        <v>2047</v>
      </c>
      <c r="C163" s="80" t="n">
        <v>5.01</v>
      </c>
      <c r="D163" s="5" t="s">
        <v>717</v>
      </c>
      <c r="E163" s="5" t="s">
        <v>2048</v>
      </c>
      <c r="F163" s="63" t="n">
        <v>150</v>
      </c>
      <c r="G163" s="63" t="n">
        <v>1527.82</v>
      </c>
      <c r="H163" s="63" t="n">
        <v>0.33</v>
      </c>
    </row>
    <row r="164" customFormat="false" ht="12.75" hidden="false" customHeight="false" outlineLevel="0" collapsed="false">
      <c r="B164" s="5" t="s">
        <v>2049</v>
      </c>
      <c r="C164" s="80" t="n">
        <v>4.64</v>
      </c>
      <c r="D164" s="5" t="s">
        <v>717</v>
      </c>
      <c r="E164" s="5" t="s">
        <v>2050</v>
      </c>
      <c r="F164" s="63" t="n">
        <v>150</v>
      </c>
      <c r="G164" s="63" t="n">
        <v>1521.23</v>
      </c>
      <c r="H164" s="63" t="n">
        <v>0.33</v>
      </c>
    </row>
    <row r="165" customFormat="false" ht="12.75" hidden="false" customHeight="false" outlineLevel="0" collapsed="false">
      <c r="B165" s="5" t="s">
        <v>2051</v>
      </c>
      <c r="C165" s="80" t="n">
        <v>5.95</v>
      </c>
      <c r="D165" s="5" t="s">
        <v>717</v>
      </c>
      <c r="E165" s="5" t="s">
        <v>2052</v>
      </c>
      <c r="F165" s="63" t="n">
        <v>150</v>
      </c>
      <c r="G165" s="63" t="n">
        <v>1499.36</v>
      </c>
      <c r="H165" s="63" t="n">
        <v>0.32</v>
      </c>
    </row>
    <row r="166" customFormat="false" ht="12.75" hidden="false" customHeight="false" outlineLevel="0" collapsed="false">
      <c r="B166" s="5" t="s">
        <v>2053</v>
      </c>
      <c r="C166" s="80" t="n">
        <v>4.11</v>
      </c>
      <c r="D166" s="5" t="s">
        <v>717</v>
      </c>
      <c r="E166" s="5" t="s">
        <v>2054</v>
      </c>
      <c r="F166" s="63" t="n">
        <v>110</v>
      </c>
      <c r="G166" s="63" t="n">
        <v>1099.51</v>
      </c>
      <c r="H166" s="63" t="n">
        <v>0.24</v>
      </c>
    </row>
    <row r="167" customFormat="false" ht="12.75" hidden="false" customHeight="false" outlineLevel="0" collapsed="false">
      <c r="B167" s="5" t="s">
        <v>2055</v>
      </c>
      <c r="C167" s="80" t="n">
        <v>5.09</v>
      </c>
      <c r="D167" s="5" t="s">
        <v>717</v>
      </c>
      <c r="E167" s="5" t="s">
        <v>2056</v>
      </c>
      <c r="F167" s="63" t="n">
        <v>100</v>
      </c>
      <c r="G167" s="63" t="n">
        <v>1019.21</v>
      </c>
      <c r="H167" s="63" t="n">
        <v>0.22</v>
      </c>
    </row>
    <row r="168" customFormat="false" ht="12.75" hidden="false" customHeight="false" outlineLevel="0" collapsed="false">
      <c r="B168" s="5" t="s">
        <v>2057</v>
      </c>
      <c r="C168" s="80" t="n">
        <v>5.02</v>
      </c>
      <c r="D168" s="5" t="s">
        <v>717</v>
      </c>
      <c r="E168" s="5" t="s">
        <v>2058</v>
      </c>
      <c r="F168" s="63" t="n">
        <v>100</v>
      </c>
      <c r="G168" s="63" t="n">
        <v>1014.63</v>
      </c>
      <c r="H168" s="63" t="n">
        <v>0.22</v>
      </c>
    </row>
    <row r="169" customFormat="false" ht="12.75" hidden="false" customHeight="false" outlineLevel="0" collapsed="false">
      <c r="B169" s="5" t="s">
        <v>2059</v>
      </c>
      <c r="C169" s="80" t="n">
        <v>6.74</v>
      </c>
      <c r="D169" s="5" t="s">
        <v>717</v>
      </c>
      <c r="E169" s="5" t="s">
        <v>2060</v>
      </c>
      <c r="F169" s="63" t="n">
        <v>100</v>
      </c>
      <c r="G169" s="63" t="n">
        <v>960.29</v>
      </c>
      <c r="H169" s="63" t="n">
        <v>0.21</v>
      </c>
    </row>
    <row r="170" customFormat="false" ht="12.75" hidden="false" customHeight="false" outlineLevel="0" collapsed="false">
      <c r="B170" s="5" t="s">
        <v>2061</v>
      </c>
      <c r="C170" s="80" t="n">
        <v>5.66</v>
      </c>
      <c r="D170" s="5" t="s">
        <v>717</v>
      </c>
      <c r="E170" s="5" t="s">
        <v>2062</v>
      </c>
      <c r="F170" s="63" t="n">
        <v>60</v>
      </c>
      <c r="G170" s="63" t="n">
        <v>637.51</v>
      </c>
      <c r="H170" s="63" t="n">
        <v>0.14</v>
      </c>
    </row>
    <row r="171" customFormat="false" ht="12.75" hidden="false" customHeight="false" outlineLevel="0" collapsed="false">
      <c r="B171" s="5" t="s">
        <v>2063</v>
      </c>
      <c r="C171" s="80" t="n">
        <v>5.21</v>
      </c>
      <c r="D171" s="5" t="s">
        <v>717</v>
      </c>
      <c r="E171" s="5" t="s">
        <v>2064</v>
      </c>
      <c r="F171" s="63" t="n">
        <v>50</v>
      </c>
      <c r="G171" s="63" t="n">
        <v>516.14</v>
      </c>
      <c r="H171" s="63" t="n">
        <v>0.11</v>
      </c>
    </row>
    <row r="172" customFormat="false" ht="12.75" hidden="false" customHeight="false" outlineLevel="0" collapsed="false">
      <c r="B172" s="5" t="s">
        <v>2065</v>
      </c>
      <c r="C172" s="80" t="n">
        <v>4.98</v>
      </c>
      <c r="D172" s="5" t="s">
        <v>717</v>
      </c>
      <c r="E172" s="5" t="s">
        <v>2066</v>
      </c>
      <c r="F172" s="63" t="n">
        <v>50</v>
      </c>
      <c r="G172" s="63" t="n">
        <v>509.46</v>
      </c>
      <c r="H172" s="63" t="n">
        <v>0.11</v>
      </c>
    </row>
    <row r="173" customFormat="false" ht="12.75" hidden="false" customHeight="false" outlineLevel="0" collapsed="false">
      <c r="B173" s="5" t="s">
        <v>2067</v>
      </c>
      <c r="C173" s="80" t="n">
        <v>6.73</v>
      </c>
      <c r="D173" s="5" t="s">
        <v>730</v>
      </c>
      <c r="E173" s="5" t="s">
        <v>2068</v>
      </c>
      <c r="F173" s="63" t="n">
        <v>250</v>
      </c>
      <c r="G173" s="63" t="n">
        <v>509.42</v>
      </c>
      <c r="H173" s="63" t="n">
        <v>0.11</v>
      </c>
    </row>
    <row r="174" customFormat="false" ht="12.75" hidden="false" customHeight="false" outlineLevel="0" collapsed="false">
      <c r="B174" s="5" t="s">
        <v>2069</v>
      </c>
      <c r="C174" s="80" t="n">
        <v>4.65</v>
      </c>
      <c r="D174" s="5" t="s">
        <v>717</v>
      </c>
      <c r="E174" s="5" t="s">
        <v>2070</v>
      </c>
      <c r="F174" s="63" t="n">
        <v>50</v>
      </c>
      <c r="G174" s="63" t="n">
        <v>505.63</v>
      </c>
      <c r="H174" s="63" t="n">
        <v>0.11</v>
      </c>
    </row>
    <row r="175" customFormat="false" ht="12.75" hidden="false" customHeight="false" outlineLevel="0" collapsed="false">
      <c r="B175" s="5" t="s">
        <v>2071</v>
      </c>
      <c r="C175" s="80" t="n">
        <v>5.53</v>
      </c>
      <c r="D175" s="5" t="s">
        <v>717</v>
      </c>
      <c r="E175" s="5" t="s">
        <v>2072</v>
      </c>
      <c r="F175" s="63" t="n">
        <v>50</v>
      </c>
      <c r="G175" s="63" t="n">
        <v>501.95</v>
      </c>
      <c r="H175" s="63" t="n">
        <v>0.11</v>
      </c>
    </row>
    <row r="176" customFormat="false" ht="12.75" hidden="false" customHeight="false" outlineLevel="0" collapsed="false">
      <c r="B176" s="5" t="s">
        <v>2073</v>
      </c>
      <c r="C176" s="80" t="n">
        <v>5.04</v>
      </c>
      <c r="D176" s="5" t="s">
        <v>717</v>
      </c>
      <c r="E176" s="5" t="s">
        <v>2074</v>
      </c>
      <c r="F176" s="63" t="n">
        <v>50</v>
      </c>
      <c r="G176" s="63" t="n">
        <v>501.9</v>
      </c>
      <c r="H176" s="63" t="n">
        <v>0.11</v>
      </c>
    </row>
    <row r="177" customFormat="false" ht="12.75" hidden="false" customHeight="false" outlineLevel="0" collapsed="false">
      <c r="B177" s="5" t="s">
        <v>2075</v>
      </c>
      <c r="C177" s="80" t="n">
        <v>4</v>
      </c>
      <c r="D177" s="5" t="s">
        <v>717</v>
      </c>
      <c r="E177" s="5" t="s">
        <v>2076</v>
      </c>
      <c r="F177" s="63" t="n">
        <v>50</v>
      </c>
      <c r="G177" s="63" t="n">
        <v>501.81</v>
      </c>
      <c r="H177" s="63" t="n">
        <v>0.11</v>
      </c>
    </row>
    <row r="178" customFormat="false" ht="12.75" hidden="false" customHeight="false" outlineLevel="0" collapsed="false">
      <c r="B178" s="5" t="s">
        <v>2077</v>
      </c>
      <c r="C178" s="80" t="n">
        <v>6.74</v>
      </c>
      <c r="D178" s="5" t="s">
        <v>717</v>
      </c>
      <c r="E178" s="5" t="s">
        <v>2078</v>
      </c>
      <c r="F178" s="63" t="n">
        <v>30</v>
      </c>
      <c r="G178" s="63" t="n">
        <v>287.39</v>
      </c>
      <c r="H178" s="63" t="n">
        <v>0.06</v>
      </c>
    </row>
    <row r="179" customFormat="false" ht="12.75" hidden="false" customHeight="false" outlineLevel="0" collapsed="false">
      <c r="B179" s="5" t="s">
        <v>2079</v>
      </c>
      <c r="C179" s="80" t="n">
        <v>5.81</v>
      </c>
      <c r="D179" s="5" t="s">
        <v>2043</v>
      </c>
      <c r="E179" s="5" t="s">
        <v>2080</v>
      </c>
      <c r="F179" s="63" t="n">
        <v>20</v>
      </c>
      <c r="G179" s="63" t="n">
        <v>202.2</v>
      </c>
      <c r="H179" s="63" t="n">
        <v>0.04</v>
      </c>
    </row>
    <row r="180" customFormat="false" ht="12.75" hidden="false" customHeight="false" outlineLevel="0" collapsed="false">
      <c r="B180" s="5" t="s">
        <v>2081</v>
      </c>
      <c r="C180" s="80" t="n">
        <v>6.74</v>
      </c>
      <c r="D180" s="5" t="s">
        <v>717</v>
      </c>
      <c r="E180" s="5" t="s">
        <v>2082</v>
      </c>
      <c r="F180" s="63" t="n">
        <v>20</v>
      </c>
      <c r="G180" s="63" t="n">
        <v>185.47</v>
      </c>
      <c r="H180" s="63" t="n">
        <v>0.04</v>
      </c>
    </row>
    <row r="181" customFormat="false" ht="12.75" hidden="false" customHeight="false" outlineLevel="0" collapsed="false">
      <c r="B181" s="5" t="s">
        <v>2083</v>
      </c>
      <c r="C181" s="80" t="n">
        <v>4.68</v>
      </c>
      <c r="D181" s="5" t="s">
        <v>717</v>
      </c>
      <c r="E181" s="5" t="s">
        <v>2084</v>
      </c>
      <c r="F181" s="63" t="n">
        <v>10</v>
      </c>
      <c r="G181" s="63" t="n">
        <v>101.59</v>
      </c>
      <c r="H181" s="63" t="n">
        <v>0.02</v>
      </c>
    </row>
    <row r="182" customFormat="false" ht="12.75" hidden="false" customHeight="false" outlineLevel="0" collapsed="false">
      <c r="B182" s="79" t="s">
        <v>2085</v>
      </c>
      <c r="C182" s="81"/>
      <c r="D182" s="79"/>
      <c r="E182" s="79"/>
      <c r="F182" s="82"/>
      <c r="G182" s="82" t="n">
        <f aca="false">SUM(G142:G181)</f>
        <v>80611.18</v>
      </c>
      <c r="H182" s="82" t="n">
        <f aca="false">SUM(H142:H181)</f>
        <v>17.34</v>
      </c>
    </row>
    <row r="183" customFormat="false" ht="12.75" hidden="false" customHeight="false" outlineLevel="0" collapsed="false">
      <c r="B183" s="79" t="s">
        <v>739</v>
      </c>
      <c r="C183" s="80"/>
    </row>
    <row r="184" customFormat="false" ht="12.75" hidden="false" customHeight="false" outlineLevel="0" collapsed="false">
      <c r="B184" s="5" t="s">
        <v>2086</v>
      </c>
      <c r="C184" s="80" t="n">
        <v>4.92</v>
      </c>
      <c r="D184" s="5" t="s">
        <v>741</v>
      </c>
      <c r="E184" s="5" t="s">
        <v>2087</v>
      </c>
      <c r="F184" s="63" t="n">
        <v>500</v>
      </c>
      <c r="G184" s="63" t="n">
        <v>2450.13</v>
      </c>
      <c r="H184" s="63" t="n">
        <v>0.53</v>
      </c>
    </row>
    <row r="185" customFormat="false" ht="12.75" hidden="false" customHeight="false" outlineLevel="0" collapsed="false">
      <c r="B185" s="5" t="s">
        <v>2088</v>
      </c>
      <c r="C185" s="80" t="n">
        <v>4.69</v>
      </c>
      <c r="D185" s="5" t="s">
        <v>741</v>
      </c>
      <c r="E185" s="5" t="s">
        <v>2089</v>
      </c>
      <c r="F185" s="63" t="n">
        <v>500</v>
      </c>
      <c r="G185" s="63" t="n">
        <v>2403.44</v>
      </c>
      <c r="H185" s="63" t="n">
        <v>0.52</v>
      </c>
    </row>
    <row r="186" customFormat="false" ht="12.75" hidden="false" customHeight="false" outlineLevel="0" collapsed="false">
      <c r="B186" s="79" t="s">
        <v>743</v>
      </c>
      <c r="C186" s="81"/>
      <c r="D186" s="79"/>
      <c r="E186" s="79"/>
      <c r="F186" s="82"/>
      <c r="G186" s="82" t="n">
        <f aca="false">SUM(G183:G185)</f>
        <v>4853.57</v>
      </c>
      <c r="H186" s="82" t="n">
        <f aca="false">SUM(H183:H185)</f>
        <v>1.05</v>
      </c>
    </row>
    <row r="187" s="11" customFormat="true" ht="12.75" hidden="false" customHeight="false" outlineLevel="0" collapsed="false">
      <c r="B187" s="83" t="s">
        <v>744</v>
      </c>
      <c r="C187" s="75"/>
      <c r="D187" s="83"/>
      <c r="E187" s="83"/>
      <c r="F187" s="84"/>
      <c r="G187" s="84"/>
      <c r="H187" s="84"/>
    </row>
    <row r="188" customFormat="false" ht="12.75" hidden="false" customHeight="false" outlineLevel="0" collapsed="false">
      <c r="B188" s="5" t="s">
        <v>98</v>
      </c>
      <c r="C188" s="80" t="s">
        <v>220</v>
      </c>
      <c r="D188" s="5" t="s">
        <v>745</v>
      </c>
      <c r="E188" s="5" t="s">
        <v>749</v>
      </c>
      <c r="F188" s="63" t="n">
        <v>140714930.782</v>
      </c>
      <c r="G188" s="63" t="n">
        <v>16753.52</v>
      </c>
      <c r="H188" s="63" t="n">
        <v>3.59</v>
      </c>
    </row>
    <row r="189" s="11" customFormat="true" ht="12.75" hidden="false" customHeight="false" outlineLevel="0" collapsed="false">
      <c r="B189" s="83" t="s">
        <v>750</v>
      </c>
      <c r="C189" s="75"/>
      <c r="D189" s="83"/>
      <c r="E189" s="83"/>
      <c r="F189" s="84"/>
      <c r="G189" s="84" t="n">
        <f aca="false">SUM(G188)</f>
        <v>16753.52</v>
      </c>
      <c r="H189" s="84" t="n">
        <f aca="false">SUM(H188)</f>
        <v>3.59</v>
      </c>
    </row>
    <row r="190" customFormat="false" ht="12.75" hidden="false" customHeight="false" outlineLevel="0" collapsed="false">
      <c r="B190" s="79" t="s">
        <v>2090</v>
      </c>
      <c r="C190" s="85"/>
      <c r="D190" s="79"/>
      <c r="E190" s="79"/>
      <c r="F190" s="82"/>
      <c r="G190" s="82" t="n">
        <v>6244.13</v>
      </c>
      <c r="H190" s="82" t="n">
        <v>1.34</v>
      </c>
    </row>
    <row r="191" customFormat="false" ht="12.75" hidden="false" customHeight="false" outlineLevel="0" collapsed="false">
      <c r="B191" s="79" t="s">
        <v>756</v>
      </c>
      <c r="C191" s="85"/>
      <c r="D191" s="79"/>
      <c r="E191" s="79"/>
      <c r="F191" s="82"/>
      <c r="G191" s="82" t="n">
        <f aca="false">+G123+G141+G182+G186+G189+G190</f>
        <v>468325.71</v>
      </c>
      <c r="H191" s="82" t="n">
        <f aca="false">+H123+H141+H182+H186+H189+H190</f>
        <v>100.5</v>
      </c>
      <c r="J191" s="62"/>
      <c r="L191" s="82"/>
    </row>
    <row r="192" customFormat="false" ht="12.75" hidden="false" customHeight="false" outlineLevel="0" collapsed="false">
      <c r="B192" s="79" t="s">
        <v>2091</v>
      </c>
      <c r="C192" s="85"/>
      <c r="D192" s="79"/>
      <c r="E192" s="79"/>
      <c r="F192" s="82"/>
      <c r="G192" s="82" t="n">
        <f aca="false">+G193-G191</f>
        <v>-2108.08303501003</v>
      </c>
      <c r="H192" s="82" t="n">
        <f aca="false">+H193-H191</f>
        <v>-0.499999999999957</v>
      </c>
    </row>
    <row r="193" customFormat="false" ht="12.75" hidden="false" customHeight="false" outlineLevel="0" collapsed="false">
      <c r="B193" s="79" t="s">
        <v>758</v>
      </c>
      <c r="C193" s="85"/>
      <c r="D193" s="79"/>
      <c r="E193" s="79"/>
      <c r="F193" s="82"/>
      <c r="G193" s="82" t="n">
        <v>466217.62696499</v>
      </c>
      <c r="H193" s="82" t="n">
        <v>100</v>
      </c>
    </row>
    <row r="194" customFormat="false" ht="12.75" hidden="false" customHeight="false" outlineLevel="0" collapsed="false">
      <c r="B194" s="5" t="s">
        <v>759</v>
      </c>
    </row>
    <row r="195" customFormat="false" ht="12.75" hidden="false" customHeight="false" outlineLevel="0" collapsed="false">
      <c r="B195" s="5" t="s">
        <v>760</v>
      </c>
    </row>
    <row r="196" customFormat="false" ht="12.75" hidden="false" customHeight="false" outlineLevel="0" collapsed="false">
      <c r="B196" s="5" t="s">
        <v>761</v>
      </c>
      <c r="C196" s="86" t="n">
        <v>44651</v>
      </c>
    </row>
    <row r="197" customFormat="false" ht="12.75" hidden="false" customHeight="false" outlineLevel="0" collapsed="false">
      <c r="B197" s="79" t="s">
        <v>762</v>
      </c>
    </row>
    <row r="198" customFormat="false" ht="25.5" hidden="false" customHeight="false" outlineLevel="0" collapsed="false">
      <c r="B198" s="87" t="s">
        <v>763</v>
      </c>
      <c r="C198" s="62" t="s">
        <v>764</v>
      </c>
    </row>
    <row r="199" customFormat="false" ht="12.75" hidden="false" customHeight="false" outlineLevel="0" collapsed="false">
      <c r="B199" s="79"/>
    </row>
    <row r="200" customFormat="false" ht="12.75" hidden="false" customHeight="false" outlineLevel="0" collapsed="false">
      <c r="B200" s="79" t="s">
        <v>765</v>
      </c>
    </row>
    <row r="201" customFormat="false" ht="12.75" hidden="false" customHeight="false" outlineLevel="0" collapsed="false">
      <c r="B201" s="79" t="s">
        <v>766</v>
      </c>
    </row>
    <row r="202" customFormat="false" ht="12.75" hidden="false" customHeight="false" outlineLevel="0" collapsed="false">
      <c r="B202" s="83" t="s">
        <v>767</v>
      </c>
    </row>
    <row r="203" customFormat="false" ht="12.75" hidden="false" customHeight="false" outlineLevel="0" collapsed="false">
      <c r="B203" s="79" t="s">
        <v>2092</v>
      </c>
      <c r="C203" s="85"/>
    </row>
    <row r="204" customFormat="false" ht="12.75" hidden="false" customHeight="false" outlineLevel="0" collapsed="false">
      <c r="B204" s="79" t="s">
        <v>2093</v>
      </c>
      <c r="C204" s="85"/>
    </row>
    <row r="205" customFormat="false" ht="12.75" hidden="false" customHeight="false" outlineLevel="0" collapsed="false">
      <c r="B205" s="79" t="s">
        <v>2094</v>
      </c>
      <c r="C205" s="85"/>
    </row>
    <row r="206" customFormat="false" ht="12.75" hidden="false" customHeight="false" outlineLevel="0" collapsed="false">
      <c r="B206" s="79" t="s">
        <v>2095</v>
      </c>
      <c r="C206" s="85"/>
    </row>
    <row r="207" customFormat="false" ht="12.75" hidden="false" customHeight="false" outlineLevel="0" collapsed="false">
      <c r="B207" s="79" t="s">
        <v>2096</v>
      </c>
      <c r="C207" s="85"/>
    </row>
    <row r="208" customFormat="false" ht="12.75" hidden="false" customHeight="false" outlineLevel="0" collapsed="false">
      <c r="B208" s="79" t="s">
        <v>2097</v>
      </c>
      <c r="C208" s="85"/>
    </row>
    <row r="209" customFormat="false" ht="12.75" hidden="false" customHeight="false" outlineLevel="0" collapsed="false">
      <c r="B209" s="79" t="s">
        <v>2098</v>
      </c>
      <c r="C209" s="85"/>
    </row>
    <row r="210" customFormat="false" ht="12.75" hidden="false" customHeight="false" outlineLevel="0" collapsed="false">
      <c r="B210" s="79" t="s">
        <v>2099</v>
      </c>
      <c r="C210" s="85"/>
    </row>
    <row r="211" customFormat="false" ht="12.75" hidden="false" customHeight="false" outlineLevel="0" collapsed="false">
      <c r="B211" s="79" t="s">
        <v>2100</v>
      </c>
      <c r="C211" s="81"/>
    </row>
    <row r="212" customFormat="false" ht="12.75" hidden="false" customHeight="false" outlineLevel="0" collapsed="false">
      <c r="B212" s="148" t="s">
        <v>2101</v>
      </c>
      <c r="C212" s="80"/>
    </row>
    <row r="213" customFormat="false" ht="12.75" hidden="false" customHeight="false" outlineLevel="0" collapsed="false">
      <c r="B213" s="79" t="s">
        <v>777</v>
      </c>
      <c r="C213" s="80"/>
    </row>
    <row r="214" customFormat="false" ht="12.75" hidden="false" customHeight="false" outlineLevel="0" collapsed="false">
      <c r="B214" s="79" t="s">
        <v>779</v>
      </c>
      <c r="C214" s="80"/>
    </row>
    <row r="217" customFormat="false" ht="14.25" hidden="false" customHeight="false" outlineLevel="0" collapsed="false">
      <c r="B217" s="88" t="s">
        <v>780</v>
      </c>
      <c r="C217" s="89"/>
    </row>
    <row r="218" customFormat="false" ht="25.5" hidden="false" customHeight="false" outlineLevel="0" collapsed="false">
      <c r="B218" s="90" t="s">
        <v>781</v>
      </c>
      <c r="C218" s="90" t="s">
        <v>782</v>
      </c>
    </row>
    <row r="219" customFormat="false" ht="12.75" hidden="false" customHeight="false" outlineLevel="0" collapsed="false">
      <c r="B219" s="91" t="s">
        <v>783</v>
      </c>
      <c r="C219" s="92" t="n">
        <v>3000</v>
      </c>
    </row>
    <row r="220" customFormat="false" ht="12.75" hidden="false" customHeight="false" outlineLevel="0" collapsed="false">
      <c r="B220" s="91" t="s">
        <v>784</v>
      </c>
      <c r="C220" s="92" t="n">
        <v>0</v>
      </c>
    </row>
    <row r="221" customFormat="false" ht="12.75" hidden="false" customHeight="false" outlineLevel="0" collapsed="false">
      <c r="B221" s="91" t="s">
        <v>785</v>
      </c>
      <c r="C221" s="92" t="n">
        <v>37500</v>
      </c>
    </row>
    <row r="222" customFormat="false" ht="12.75" hidden="false" customHeight="false" outlineLevel="0" collapsed="false">
      <c r="B222" s="91" t="s">
        <v>786</v>
      </c>
      <c r="C222" s="92" t="n">
        <v>0</v>
      </c>
    </row>
    <row r="223" customFormat="false" ht="12.75" hidden="false" customHeight="false" outlineLevel="0" collapsed="false">
      <c r="B223" s="93" t="s">
        <v>787</v>
      </c>
      <c r="C223" s="92" t="n">
        <v>0</v>
      </c>
    </row>
    <row r="224" customFormat="false" ht="12.75" hidden="false" customHeight="false" outlineLevel="0" collapsed="false">
      <c r="B224" s="94" t="s">
        <v>788</v>
      </c>
      <c r="C224" s="95" t="n">
        <f aca="false">SUM(C219:C223)</f>
        <v>40500</v>
      </c>
    </row>
    <row r="227" customFormat="false" ht="15" hidden="false" customHeight="false" outlineLevel="0" collapsed="false">
      <c r="B227" s="96" t="s">
        <v>789</v>
      </c>
      <c r="C227" s="97" t="n">
        <v>44651</v>
      </c>
      <c r="D227" s="11"/>
      <c r="E227" s="11"/>
      <c r="F227" s="70"/>
    </row>
    <row r="228" customFormat="false" ht="45" hidden="false" customHeight="false" outlineLevel="0" collapsed="false">
      <c r="B228" s="98" t="s">
        <v>790</v>
      </c>
      <c r="C228" s="98" t="s">
        <v>791</v>
      </c>
      <c r="D228" s="99" t="s">
        <v>792</v>
      </c>
      <c r="E228" s="98" t="s">
        <v>793</v>
      </c>
      <c r="F228" s="98" t="s">
        <v>794</v>
      </c>
    </row>
    <row r="229" customFormat="false" ht="15" hidden="false" customHeight="false" outlineLevel="0" collapsed="false">
      <c r="B229" s="149" t="s">
        <v>795</v>
      </c>
      <c r="C229" s="150" t="n">
        <v>-123500</v>
      </c>
      <c r="D229" s="151" t="n">
        <v>2016.0316</v>
      </c>
      <c r="E229" s="151" t="n">
        <v>2108.2</v>
      </c>
      <c r="F229" s="103" t="n">
        <v>40500</v>
      </c>
    </row>
    <row r="230" customFormat="false" ht="15" hidden="false" customHeight="false" outlineLevel="0" collapsed="false">
      <c r="B230" s="149" t="s">
        <v>797</v>
      </c>
      <c r="C230" s="150" t="n">
        <v>-406250</v>
      </c>
      <c r="D230" s="151" t="n">
        <v>739.5464</v>
      </c>
      <c r="E230" s="151" t="n">
        <v>777.85</v>
      </c>
      <c r="F230" s="103"/>
    </row>
    <row r="231" customFormat="false" ht="15" hidden="false" customHeight="false" outlineLevel="0" collapsed="false">
      <c r="B231" s="149" t="s">
        <v>800</v>
      </c>
      <c r="C231" s="150" t="n">
        <v>-603000</v>
      </c>
      <c r="D231" s="151" t="n">
        <v>289.8899</v>
      </c>
      <c r="E231" s="151" t="n">
        <v>300.85</v>
      </c>
      <c r="F231" s="103"/>
    </row>
    <row r="232" customFormat="false" ht="15" hidden="false" customHeight="false" outlineLevel="0" collapsed="false">
      <c r="B232" s="149" t="s">
        <v>801</v>
      </c>
      <c r="C232" s="150" t="n">
        <v>-7875</v>
      </c>
      <c r="D232" s="151" t="n">
        <v>4681.577</v>
      </c>
      <c r="E232" s="151" t="n">
        <v>4542.5</v>
      </c>
      <c r="F232" s="103"/>
    </row>
    <row r="233" customFormat="false" ht="15" hidden="false" customHeight="false" outlineLevel="0" collapsed="false">
      <c r="B233" s="149" t="s">
        <v>804</v>
      </c>
      <c r="C233" s="150" t="n">
        <v>-158850</v>
      </c>
      <c r="D233" s="151" t="n">
        <v>3056.1917</v>
      </c>
      <c r="E233" s="151" t="n">
        <v>3097.45</v>
      </c>
      <c r="F233" s="103"/>
    </row>
    <row r="234" customFormat="false" ht="15" hidden="false" customHeight="false" outlineLevel="0" collapsed="false">
      <c r="B234" s="149" t="s">
        <v>807</v>
      </c>
      <c r="C234" s="150" t="n">
        <v>-606000</v>
      </c>
      <c r="D234" s="151" t="n">
        <v>734.5771</v>
      </c>
      <c r="E234" s="151" t="n">
        <v>763.2</v>
      </c>
      <c r="F234" s="103"/>
    </row>
    <row r="235" customFormat="false" ht="15" hidden="false" customHeight="false" outlineLevel="0" collapsed="false">
      <c r="B235" s="149" t="s">
        <v>819</v>
      </c>
      <c r="C235" s="150" t="n">
        <v>-273600</v>
      </c>
      <c r="D235" s="151" t="n">
        <v>360.767</v>
      </c>
      <c r="E235" s="151" t="n">
        <v>361.7</v>
      </c>
      <c r="F235" s="103"/>
    </row>
    <row r="236" customFormat="false" ht="15" hidden="false" customHeight="false" outlineLevel="0" collapsed="false">
      <c r="B236" s="149" t="s">
        <v>825</v>
      </c>
      <c r="C236" s="150" t="n">
        <v>-3250</v>
      </c>
      <c r="D236" s="151" t="n">
        <v>1026.0246</v>
      </c>
      <c r="E236" s="151" t="n">
        <v>1024.95</v>
      </c>
      <c r="F236" s="103"/>
    </row>
    <row r="237" customFormat="false" ht="15" hidden="false" customHeight="false" outlineLevel="0" collapsed="false">
      <c r="B237" s="149" t="s">
        <v>831</v>
      </c>
      <c r="C237" s="150" t="n">
        <v>-418750</v>
      </c>
      <c r="D237" s="151" t="n">
        <v>521.9748</v>
      </c>
      <c r="E237" s="151" t="n">
        <v>538.9</v>
      </c>
      <c r="F237" s="103"/>
    </row>
    <row r="238" customFormat="false" ht="15" hidden="false" customHeight="false" outlineLevel="0" collapsed="false">
      <c r="B238" s="149" t="s">
        <v>834</v>
      </c>
      <c r="C238" s="150" t="n">
        <v>-126900</v>
      </c>
      <c r="D238" s="151" t="n">
        <v>4487.842</v>
      </c>
      <c r="E238" s="151" t="n">
        <v>4429.7</v>
      </c>
      <c r="F238" s="103"/>
    </row>
    <row r="239" customFormat="false" ht="15" hidden="false" customHeight="false" outlineLevel="0" collapsed="false">
      <c r="B239" s="149" t="s">
        <v>836</v>
      </c>
      <c r="C239" s="150" t="n">
        <v>-110950</v>
      </c>
      <c r="D239" s="151" t="n">
        <v>2412.4752</v>
      </c>
      <c r="E239" s="151" t="n">
        <v>2466.05</v>
      </c>
      <c r="F239" s="103"/>
    </row>
    <row r="240" customFormat="false" ht="15" hidden="false" customHeight="false" outlineLevel="0" collapsed="false">
      <c r="B240" s="149" t="s">
        <v>845</v>
      </c>
      <c r="C240" s="150" t="n">
        <v>-301150</v>
      </c>
      <c r="D240" s="151" t="n">
        <v>1587.7992</v>
      </c>
      <c r="E240" s="151" t="n">
        <v>1672.85</v>
      </c>
      <c r="F240" s="103"/>
    </row>
    <row r="241" customFormat="false" ht="15" hidden="false" customHeight="false" outlineLevel="0" collapsed="false">
      <c r="B241" s="149" t="s">
        <v>849</v>
      </c>
      <c r="C241" s="150" t="n">
        <v>-462000</v>
      </c>
      <c r="D241" s="151" t="n">
        <v>1167.7323</v>
      </c>
      <c r="E241" s="151" t="n">
        <v>1165.1</v>
      </c>
      <c r="F241" s="103"/>
    </row>
    <row r="242" customFormat="false" ht="15" hidden="false" customHeight="false" outlineLevel="0" collapsed="false">
      <c r="B242" s="149" t="s">
        <v>851</v>
      </c>
      <c r="C242" s="150" t="n">
        <v>-100500</v>
      </c>
      <c r="D242" s="151" t="n">
        <v>2347.2713</v>
      </c>
      <c r="E242" s="151" t="n">
        <v>2308.25</v>
      </c>
      <c r="F242" s="103"/>
    </row>
    <row r="243" customFormat="false" ht="15" hidden="false" customHeight="false" outlineLevel="0" collapsed="false">
      <c r="B243" s="149" t="s">
        <v>854</v>
      </c>
      <c r="C243" s="150" t="n">
        <v>-335400</v>
      </c>
      <c r="D243" s="151" t="n">
        <v>1959.9458</v>
      </c>
      <c r="E243" s="151" t="n">
        <v>2055.05</v>
      </c>
      <c r="F243" s="103"/>
    </row>
    <row r="244" customFormat="false" ht="15" hidden="false" customHeight="false" outlineLevel="0" collapsed="false">
      <c r="B244" s="149" t="s">
        <v>855</v>
      </c>
      <c r="C244" s="150" t="n">
        <v>-375900</v>
      </c>
      <c r="D244" s="151" t="n">
        <v>2309.4545</v>
      </c>
      <c r="E244" s="151" t="n">
        <v>2402.9</v>
      </c>
      <c r="F244" s="103"/>
    </row>
    <row r="245" customFormat="false" ht="15" hidden="false" customHeight="false" outlineLevel="0" collapsed="false">
      <c r="B245" s="149" t="s">
        <v>864</v>
      </c>
      <c r="C245" s="150" t="n">
        <v>-178200</v>
      </c>
      <c r="D245" s="151" t="n">
        <v>933.5508</v>
      </c>
      <c r="E245" s="151" t="n">
        <v>939.7</v>
      </c>
      <c r="F245" s="103"/>
    </row>
    <row r="246" customFormat="false" ht="15" hidden="false" customHeight="false" outlineLevel="0" collapsed="false">
      <c r="B246" s="149" t="s">
        <v>866</v>
      </c>
      <c r="C246" s="150" t="n">
        <v>-157800</v>
      </c>
      <c r="D246" s="151" t="n">
        <v>1881.9976</v>
      </c>
      <c r="E246" s="151" t="n">
        <v>1913.7</v>
      </c>
      <c r="F246" s="103"/>
    </row>
    <row r="247" customFormat="false" ht="15" hidden="false" customHeight="false" outlineLevel="0" collapsed="false">
      <c r="B247" s="149" t="s">
        <v>874</v>
      </c>
      <c r="C247" s="150" t="n">
        <v>-147775</v>
      </c>
      <c r="D247" s="151" t="n">
        <v>1755.4053</v>
      </c>
      <c r="E247" s="151" t="n">
        <v>1774.95</v>
      </c>
      <c r="F247" s="103"/>
    </row>
    <row r="248" customFormat="false" ht="15" hidden="false" customHeight="false" outlineLevel="0" collapsed="false">
      <c r="B248" s="149" t="s">
        <v>877</v>
      </c>
      <c r="C248" s="150" t="n">
        <v>-340000</v>
      </c>
      <c r="D248" s="151" t="n">
        <v>764.6778</v>
      </c>
      <c r="E248" s="151" t="n">
        <v>749.55</v>
      </c>
      <c r="F248" s="103"/>
    </row>
    <row r="249" customFormat="false" ht="15" hidden="false" customHeight="false" outlineLevel="0" collapsed="false">
      <c r="B249" s="149" t="s">
        <v>879</v>
      </c>
      <c r="C249" s="150" t="n">
        <v>-168700</v>
      </c>
      <c r="D249" s="151" t="n">
        <v>768.3857</v>
      </c>
      <c r="E249" s="151" t="n">
        <v>809.8</v>
      </c>
      <c r="F249" s="103"/>
    </row>
    <row r="250" customFormat="false" ht="15" hidden="false" customHeight="false" outlineLevel="0" collapsed="false">
      <c r="B250" s="149" t="s">
        <v>904</v>
      </c>
      <c r="C250" s="150" t="n">
        <v>-174250</v>
      </c>
      <c r="D250" s="151" t="n">
        <v>2619.7546</v>
      </c>
      <c r="E250" s="151" t="n">
        <v>2650.45</v>
      </c>
      <c r="F250" s="103"/>
    </row>
    <row r="251" customFormat="false" ht="15" hidden="false" customHeight="false" outlineLevel="0" collapsed="false">
      <c r="B251" s="149" t="s">
        <v>906</v>
      </c>
      <c r="C251" s="150" t="n">
        <v>-183000</v>
      </c>
      <c r="D251" s="151" t="n">
        <v>1081.7924</v>
      </c>
      <c r="E251" s="151" t="n">
        <v>1125.2</v>
      </c>
      <c r="F251" s="103"/>
    </row>
    <row r="252" customFormat="false" ht="15" hidden="false" customHeight="false" outlineLevel="0" collapsed="false">
      <c r="B252" s="149" t="s">
        <v>2102</v>
      </c>
      <c r="C252" s="150" t="n">
        <v>-427700</v>
      </c>
      <c r="D252" s="151" t="n">
        <v>910.4451</v>
      </c>
      <c r="E252" s="151" t="n">
        <v>916.55</v>
      </c>
      <c r="F252" s="103"/>
    </row>
    <row r="253" customFormat="false" ht="15" hidden="false" customHeight="false" outlineLevel="0" collapsed="false">
      <c r="B253" s="149" t="s">
        <v>916</v>
      </c>
      <c r="C253" s="150" t="n">
        <v>-181200</v>
      </c>
      <c r="D253" s="151" t="n">
        <v>3720.5773</v>
      </c>
      <c r="E253" s="151" t="n">
        <v>3753.3</v>
      </c>
      <c r="F253" s="103"/>
    </row>
    <row r="254" customFormat="false" ht="15" hidden="false" customHeight="false" outlineLevel="0" collapsed="false">
      <c r="B254" s="149" t="s">
        <v>917</v>
      </c>
      <c r="C254" s="150" t="n">
        <v>-272700</v>
      </c>
      <c r="D254" s="151" t="n">
        <v>737.7471</v>
      </c>
      <c r="E254" s="151" t="n">
        <v>782.1</v>
      </c>
      <c r="F254" s="103"/>
    </row>
    <row r="255" customFormat="false" ht="15" hidden="false" customHeight="false" outlineLevel="0" collapsed="false">
      <c r="B255" s="149" t="s">
        <v>919</v>
      </c>
      <c r="C255" s="150" t="n">
        <v>-1937250</v>
      </c>
      <c r="D255" s="151" t="n">
        <v>241.3325</v>
      </c>
      <c r="E255" s="151" t="n">
        <v>240.05</v>
      </c>
      <c r="F255" s="103"/>
    </row>
    <row r="256" customFormat="false" ht="15" hidden="false" customHeight="false" outlineLevel="0" collapsed="false">
      <c r="B256" s="149" t="s">
        <v>920</v>
      </c>
      <c r="C256" s="150" t="n">
        <v>-395250</v>
      </c>
      <c r="D256" s="151" t="n">
        <v>1355.349</v>
      </c>
      <c r="E256" s="151" t="n">
        <v>1315.05</v>
      </c>
      <c r="F256" s="103"/>
    </row>
    <row r="257" customFormat="false" ht="15" hidden="false" customHeight="false" outlineLevel="0" collapsed="false">
      <c r="B257" s="149" t="s">
        <v>921</v>
      </c>
      <c r="C257" s="150" t="n">
        <v>-65400</v>
      </c>
      <c r="D257" s="151" t="n">
        <v>1531.5528</v>
      </c>
      <c r="E257" s="151" t="n">
        <v>1504.4</v>
      </c>
      <c r="F257" s="103"/>
    </row>
    <row r="258" customFormat="false" ht="15" hidden="false" customHeight="false" outlineLevel="0" collapsed="false">
      <c r="B258" s="149" t="s">
        <v>926</v>
      </c>
      <c r="C258" s="150" t="n">
        <v>-70700</v>
      </c>
      <c r="D258" s="151" t="n">
        <v>6447.3434</v>
      </c>
      <c r="E258" s="151" t="n">
        <v>6622.8</v>
      </c>
      <c r="F258" s="103"/>
    </row>
    <row r="259" customFormat="false" ht="15" hidden="false" customHeight="false" outlineLevel="0" collapsed="false">
      <c r="B259" s="149" t="s">
        <v>928</v>
      </c>
      <c r="C259" s="150" t="n">
        <v>-326250</v>
      </c>
      <c r="D259" s="151" t="n">
        <v>894.0119</v>
      </c>
      <c r="E259" s="151" t="n">
        <v>890.55</v>
      </c>
      <c r="F259" s="103"/>
    </row>
    <row r="260" customFormat="false" ht="15" hidden="false" customHeight="false" outlineLevel="0" collapsed="false">
      <c r="B260" s="149" t="s">
        <v>929</v>
      </c>
      <c r="C260" s="150" t="n">
        <v>-585000</v>
      </c>
      <c r="D260" s="151" t="n">
        <v>792.1496</v>
      </c>
      <c r="E260" s="151" t="n">
        <v>774.45</v>
      </c>
      <c r="F260" s="103"/>
    </row>
    <row r="263" customFormat="false" ht="15" hidden="false" customHeight="false" outlineLevel="0" collapsed="false">
      <c r="B263" s="152" t="s">
        <v>2103</v>
      </c>
      <c r="C263" s="105" t="n">
        <v>0.2392</v>
      </c>
    </row>
    <row r="265" customFormat="false" ht="15" hidden="false" customHeight="false" outlineLevel="0" collapsed="false">
      <c r="B265" s="106" t="s">
        <v>935</v>
      </c>
      <c r="C265" s="107"/>
    </row>
    <row r="266" customFormat="false" ht="15.75" hidden="false" customHeight="false" outlineLevel="0" collapsed="false">
      <c r="B266" s="153" t="s">
        <v>936</v>
      </c>
      <c r="C266" s="154" t="s">
        <v>1940</v>
      </c>
    </row>
    <row r="267" customFormat="false" ht="15" hidden="false" customHeight="false" outlineLevel="0" collapsed="false">
      <c r="B267" s="100" t="s">
        <v>941</v>
      </c>
      <c r="C267" s="110" t="n">
        <v>259</v>
      </c>
    </row>
    <row r="268" customFormat="false" ht="15" hidden="false" customHeight="false" outlineLevel="0" collapsed="false">
      <c r="B268" s="100" t="s">
        <v>944</v>
      </c>
      <c r="C268" s="110" t="n">
        <v>142</v>
      </c>
    </row>
    <row r="269" customFormat="false" ht="15" hidden="false" customHeight="false" outlineLevel="0" collapsed="false">
      <c r="B269" s="100" t="s">
        <v>947</v>
      </c>
      <c r="C269" s="110" t="n">
        <v>5</v>
      </c>
    </row>
    <row r="270" customFormat="false" ht="15" hidden="false" customHeight="false" outlineLevel="0" collapsed="false">
      <c r="B270" s="100" t="s">
        <v>948</v>
      </c>
      <c r="C270" s="110" t="n">
        <v>18</v>
      </c>
    </row>
    <row r="271" customFormat="false" ht="15" hidden="false" customHeight="false" outlineLevel="0" collapsed="false">
      <c r="B271" s="100" t="s">
        <v>955</v>
      </c>
      <c r="C271" s="110" t="n">
        <v>314</v>
      </c>
    </row>
    <row r="272" customFormat="false" ht="15" hidden="false" customHeight="false" outlineLevel="0" collapsed="false">
      <c r="B272" s="100" t="s">
        <v>960</v>
      </c>
      <c r="C272" s="110" t="n">
        <v>257</v>
      </c>
    </row>
    <row r="273" customFormat="false" ht="15" hidden="false" customHeight="false" outlineLevel="0" collapsed="false">
      <c r="B273" s="100" t="s">
        <v>962</v>
      </c>
      <c r="C273" s="110" t="n">
        <v>579</v>
      </c>
    </row>
    <row r="274" customFormat="false" ht="15" hidden="false" customHeight="false" outlineLevel="0" collapsed="false">
      <c r="B274" s="100" t="s">
        <v>975</v>
      </c>
      <c r="C274" s="110" t="n">
        <v>15</v>
      </c>
    </row>
    <row r="275" customFormat="false" ht="15" hidden="false" customHeight="false" outlineLevel="0" collapsed="false">
      <c r="B275" s="100" t="s">
        <v>980</v>
      </c>
      <c r="C275" s="110" t="n">
        <v>483</v>
      </c>
    </row>
    <row r="276" customFormat="false" ht="15" hidden="false" customHeight="false" outlineLevel="0" collapsed="false">
      <c r="B276" s="100" t="s">
        <v>999</v>
      </c>
      <c r="C276" s="110" t="n">
        <v>249</v>
      </c>
    </row>
    <row r="277" customFormat="false" ht="15" hidden="false" customHeight="false" outlineLevel="0" collapsed="false">
      <c r="B277" s="100" t="s">
        <v>1003</v>
      </c>
      <c r="C277" s="110" t="n">
        <v>438</v>
      </c>
    </row>
    <row r="278" customFormat="false" ht="15" hidden="false" customHeight="false" outlineLevel="0" collapsed="false">
      <c r="B278" s="100" t="s">
        <v>1007</v>
      </c>
      <c r="C278" s="110" t="n">
        <v>57</v>
      </c>
    </row>
    <row r="279" customFormat="false" ht="15" hidden="false" customHeight="false" outlineLevel="0" collapsed="false">
      <c r="B279" s="100" t="s">
        <v>1015</v>
      </c>
      <c r="C279" s="110" t="n">
        <v>282</v>
      </c>
    </row>
    <row r="280" customFormat="false" ht="15" hidden="false" customHeight="false" outlineLevel="0" collapsed="false">
      <c r="B280" s="100" t="s">
        <v>1020</v>
      </c>
      <c r="C280" s="110" t="n">
        <v>297</v>
      </c>
    </row>
    <row r="281" customFormat="false" ht="15" hidden="false" customHeight="false" outlineLevel="0" collapsed="false">
      <c r="B281" s="100" t="s">
        <v>1025</v>
      </c>
      <c r="C281" s="110" t="n">
        <v>158</v>
      </c>
    </row>
    <row r="282" customFormat="false" ht="15" hidden="false" customHeight="false" outlineLevel="0" collapsed="false">
      <c r="B282" s="100" t="s">
        <v>1026</v>
      </c>
      <c r="C282" s="110" t="n">
        <v>186</v>
      </c>
    </row>
    <row r="283" customFormat="false" ht="15" hidden="false" customHeight="false" outlineLevel="0" collapsed="false">
      <c r="B283" s="100" t="s">
        <v>1028</v>
      </c>
      <c r="C283" s="110" t="n">
        <v>215</v>
      </c>
    </row>
    <row r="284" customFormat="false" ht="15" hidden="false" customHeight="false" outlineLevel="0" collapsed="false">
      <c r="B284" s="100" t="s">
        <v>1030</v>
      </c>
      <c r="C284" s="110" t="n">
        <v>45</v>
      </c>
    </row>
    <row r="285" customFormat="false" ht="15" hidden="false" customHeight="false" outlineLevel="0" collapsed="false">
      <c r="B285" s="100" t="s">
        <v>1036</v>
      </c>
      <c r="C285" s="110" t="n">
        <v>5</v>
      </c>
    </row>
    <row r="286" customFormat="false" ht="15" hidden="false" customHeight="false" outlineLevel="0" collapsed="false">
      <c r="B286" s="100" t="s">
        <v>1037</v>
      </c>
      <c r="C286" s="110" t="n">
        <v>557</v>
      </c>
    </row>
    <row r="287" customFormat="false" ht="15" hidden="false" customHeight="false" outlineLevel="0" collapsed="false">
      <c r="B287" s="100" t="s">
        <v>2104</v>
      </c>
      <c r="C287" s="110" t="n">
        <v>24</v>
      </c>
    </row>
    <row r="288" customFormat="false" ht="15" hidden="false" customHeight="false" outlineLevel="0" collapsed="false">
      <c r="B288" s="100" t="s">
        <v>1052</v>
      </c>
      <c r="C288" s="110" t="n">
        <v>661</v>
      </c>
    </row>
    <row r="289" customFormat="false" ht="15" hidden="false" customHeight="false" outlineLevel="0" collapsed="false">
      <c r="B289" s="100" t="s">
        <v>1254</v>
      </c>
      <c r="C289" s="110" t="n">
        <v>30</v>
      </c>
    </row>
    <row r="290" customFormat="false" ht="15" hidden="false" customHeight="false" outlineLevel="0" collapsed="false">
      <c r="B290" s="100" t="s">
        <v>1063</v>
      </c>
      <c r="C290" s="110" t="n">
        <v>363</v>
      </c>
    </row>
    <row r="291" customFormat="false" ht="15" hidden="false" customHeight="false" outlineLevel="0" collapsed="false">
      <c r="B291" s="100" t="s">
        <v>1067</v>
      </c>
      <c r="C291" s="110" t="n">
        <v>161</v>
      </c>
    </row>
    <row r="292" customFormat="false" ht="15" hidden="false" customHeight="false" outlineLevel="0" collapsed="false">
      <c r="B292" s="100" t="s">
        <v>1068</v>
      </c>
      <c r="C292" s="110" t="n">
        <v>2</v>
      </c>
    </row>
    <row r="293" customFormat="false" ht="15" hidden="false" customHeight="false" outlineLevel="0" collapsed="false">
      <c r="B293" s="100" t="s">
        <v>1069</v>
      </c>
      <c r="C293" s="110" t="n">
        <v>485</v>
      </c>
    </row>
    <row r="294" customFormat="false" ht="15" hidden="false" customHeight="false" outlineLevel="0" collapsed="false">
      <c r="B294" s="100" t="s">
        <v>1071</v>
      </c>
      <c r="C294" s="110" t="n">
        <v>339</v>
      </c>
    </row>
    <row r="295" customFormat="false" ht="15" hidden="false" customHeight="false" outlineLevel="0" collapsed="false">
      <c r="B295" s="100" t="s">
        <v>1076</v>
      </c>
      <c r="C295" s="110" t="n">
        <v>218</v>
      </c>
    </row>
    <row r="296" customFormat="false" ht="15" hidden="false" customHeight="false" outlineLevel="0" collapsed="false">
      <c r="B296" s="100" t="s">
        <v>1094</v>
      </c>
      <c r="C296" s="110" t="n">
        <v>25</v>
      </c>
    </row>
    <row r="297" customFormat="false" ht="15" hidden="false" customHeight="false" outlineLevel="0" collapsed="false">
      <c r="B297" s="100" t="s">
        <v>1110</v>
      </c>
      <c r="C297" s="110" t="n">
        <v>65</v>
      </c>
    </row>
    <row r="298" customFormat="false" ht="15" hidden="false" customHeight="false" outlineLevel="0" collapsed="false">
      <c r="B298" s="100" t="s">
        <v>1116</v>
      </c>
      <c r="C298" s="110" t="n">
        <v>197</v>
      </c>
    </row>
    <row r="299" customFormat="false" ht="15" hidden="false" customHeight="false" outlineLevel="0" collapsed="false">
      <c r="B299" s="100" t="s">
        <v>1120</v>
      </c>
      <c r="C299" s="110" t="n">
        <v>369</v>
      </c>
    </row>
    <row r="300" customFormat="false" ht="15" hidden="false" customHeight="false" outlineLevel="0" collapsed="false">
      <c r="B300" s="100" t="s">
        <v>1126</v>
      </c>
      <c r="C300" s="110" t="n">
        <v>539</v>
      </c>
    </row>
    <row r="301" customFormat="false" ht="15" hidden="false" customHeight="false" outlineLevel="0" collapsed="false">
      <c r="B301" s="100" t="s">
        <v>1132</v>
      </c>
      <c r="C301" s="110" t="n">
        <v>326</v>
      </c>
    </row>
    <row r="302" customFormat="false" ht="15" hidden="false" customHeight="false" outlineLevel="0" collapsed="false">
      <c r="B302" s="100" t="s">
        <v>1133</v>
      </c>
      <c r="C302" s="110" t="n">
        <v>6</v>
      </c>
    </row>
    <row r="303" customFormat="false" ht="15" hidden="false" customHeight="false" outlineLevel="0" collapsed="false">
      <c r="B303" s="100" t="s">
        <v>1134</v>
      </c>
      <c r="C303" s="110" t="n">
        <v>80</v>
      </c>
    </row>
    <row r="304" customFormat="false" ht="15" hidden="false" customHeight="false" outlineLevel="0" collapsed="false">
      <c r="B304" s="100" t="s">
        <v>1136</v>
      </c>
      <c r="C304" s="110" t="n">
        <v>229</v>
      </c>
    </row>
    <row r="305" customFormat="false" ht="15" hidden="false" customHeight="false" outlineLevel="0" collapsed="false">
      <c r="B305" s="100" t="s">
        <v>1138</v>
      </c>
      <c r="C305" s="110" t="n">
        <v>296</v>
      </c>
    </row>
    <row r="306" customFormat="false" ht="15" hidden="false" customHeight="false" outlineLevel="0" collapsed="false">
      <c r="B306" s="100" t="s">
        <v>1139</v>
      </c>
      <c r="C306" s="110" t="n">
        <v>330</v>
      </c>
    </row>
    <row r="307" customFormat="false" ht="15" hidden="false" customHeight="false" outlineLevel="0" collapsed="false">
      <c r="B307" s="100" t="s">
        <v>1140</v>
      </c>
      <c r="C307" s="110" t="n">
        <v>96</v>
      </c>
    </row>
    <row r="308" customFormat="false" ht="15" hidden="false" customHeight="false" outlineLevel="0" collapsed="false">
      <c r="B308" s="100" t="s">
        <v>1148</v>
      </c>
      <c r="C308" s="110" t="n">
        <v>2</v>
      </c>
    </row>
    <row r="309" customFormat="false" ht="15" hidden="false" customHeight="false" outlineLevel="0" collapsed="false">
      <c r="B309" s="100" t="s">
        <v>1149</v>
      </c>
      <c r="C309" s="110" t="n">
        <v>280</v>
      </c>
    </row>
    <row r="310" customFormat="false" ht="15" hidden="false" customHeight="false" outlineLevel="0" collapsed="false">
      <c r="B310" s="100" t="s">
        <v>1153</v>
      </c>
      <c r="C310" s="110" t="n">
        <v>160</v>
      </c>
    </row>
    <row r="311" customFormat="false" ht="15" hidden="false" customHeight="false" outlineLevel="0" collapsed="false">
      <c r="B311" s="100" t="s">
        <v>1160</v>
      </c>
      <c r="C311" s="110" t="n">
        <v>2</v>
      </c>
    </row>
    <row r="312" customFormat="false" ht="15" hidden="false" customHeight="false" outlineLevel="0" collapsed="false">
      <c r="B312" s="100" t="s">
        <v>1161</v>
      </c>
      <c r="C312" s="110" t="n">
        <v>1</v>
      </c>
    </row>
    <row r="313" customFormat="false" ht="15" hidden="false" customHeight="false" outlineLevel="0" collapsed="false">
      <c r="B313" s="100" t="s">
        <v>947</v>
      </c>
      <c r="C313" s="110" t="n">
        <v>6</v>
      </c>
    </row>
    <row r="314" customFormat="false" ht="15" hidden="false" customHeight="false" outlineLevel="0" collapsed="false">
      <c r="B314" s="100" t="s">
        <v>1165</v>
      </c>
      <c r="C314" s="110" t="n">
        <v>1</v>
      </c>
    </row>
    <row r="315" customFormat="false" ht="15" hidden="false" customHeight="false" outlineLevel="0" collapsed="false">
      <c r="B315" s="100" t="s">
        <v>954</v>
      </c>
      <c r="C315" s="110" t="n">
        <v>7</v>
      </c>
    </row>
    <row r="316" customFormat="false" ht="15" hidden="false" customHeight="false" outlineLevel="0" collapsed="false">
      <c r="B316" s="100" t="s">
        <v>959</v>
      </c>
      <c r="C316" s="110" t="n">
        <v>2</v>
      </c>
    </row>
    <row r="317" customFormat="false" ht="15" hidden="false" customHeight="false" outlineLevel="0" collapsed="false">
      <c r="B317" s="100" t="s">
        <v>961</v>
      </c>
      <c r="C317" s="110" t="n">
        <v>3</v>
      </c>
    </row>
    <row r="318" customFormat="false" ht="15" hidden="false" customHeight="false" outlineLevel="0" collapsed="false">
      <c r="B318" s="100" t="s">
        <v>974</v>
      </c>
      <c r="C318" s="110" t="n">
        <v>2</v>
      </c>
    </row>
    <row r="319" customFormat="false" ht="15" hidden="false" customHeight="false" outlineLevel="0" collapsed="false">
      <c r="B319" s="100" t="s">
        <v>1187</v>
      </c>
      <c r="C319" s="110" t="n">
        <v>4</v>
      </c>
    </row>
    <row r="320" customFormat="false" ht="15" hidden="false" customHeight="false" outlineLevel="0" collapsed="false">
      <c r="B320" s="100" t="s">
        <v>1204</v>
      </c>
      <c r="C320" s="110" t="n">
        <v>7</v>
      </c>
    </row>
    <row r="321" customFormat="false" ht="15" hidden="false" customHeight="false" outlineLevel="0" collapsed="false">
      <c r="B321" s="100" t="s">
        <v>1002</v>
      </c>
      <c r="C321" s="110" t="n">
        <v>6</v>
      </c>
    </row>
    <row r="322" customFormat="false" ht="15" hidden="false" customHeight="false" outlineLevel="0" collapsed="false">
      <c r="B322" s="100" t="s">
        <v>1006</v>
      </c>
      <c r="C322" s="110" t="n">
        <v>1</v>
      </c>
    </row>
    <row r="323" customFormat="false" ht="15" hidden="false" customHeight="false" outlineLevel="0" collapsed="false">
      <c r="B323" s="100" t="s">
        <v>1207</v>
      </c>
      <c r="C323" s="110" t="n">
        <v>2</v>
      </c>
    </row>
    <row r="324" customFormat="false" ht="15" hidden="false" customHeight="false" outlineLevel="0" collapsed="false">
      <c r="B324" s="100" t="s">
        <v>1221</v>
      </c>
      <c r="C324" s="110" t="n">
        <v>3</v>
      </c>
    </row>
    <row r="325" customFormat="false" ht="15" hidden="false" customHeight="false" outlineLevel="0" collapsed="false">
      <c r="B325" s="100" t="s">
        <v>1225</v>
      </c>
      <c r="C325" s="110" t="n">
        <v>4</v>
      </c>
    </row>
    <row r="326" customFormat="false" ht="15" hidden="false" customHeight="false" outlineLevel="0" collapsed="false">
      <c r="B326" s="100" t="s">
        <v>1022</v>
      </c>
      <c r="C326" s="110" t="n">
        <v>1</v>
      </c>
    </row>
    <row r="327" customFormat="false" ht="15" hidden="false" customHeight="false" outlineLevel="0" collapsed="false">
      <c r="B327" s="100" t="s">
        <v>1024</v>
      </c>
      <c r="C327" s="110" t="n">
        <v>8</v>
      </c>
    </row>
    <row r="328" customFormat="false" ht="15" hidden="false" customHeight="false" outlineLevel="0" collapsed="false">
      <c r="B328" s="100" t="s">
        <v>1229</v>
      </c>
      <c r="C328" s="110" t="n">
        <v>2</v>
      </c>
    </row>
    <row r="329" customFormat="false" ht="15" hidden="false" customHeight="false" outlineLevel="0" collapsed="false">
      <c r="B329" s="100" t="s">
        <v>1027</v>
      </c>
      <c r="C329" s="110" t="n">
        <v>3</v>
      </c>
    </row>
    <row r="330" customFormat="false" ht="15" hidden="false" customHeight="false" outlineLevel="0" collapsed="false">
      <c r="B330" s="100" t="s">
        <v>1231</v>
      </c>
      <c r="C330" s="110" t="n">
        <v>4</v>
      </c>
    </row>
    <row r="331" customFormat="false" ht="15" hidden="false" customHeight="false" outlineLevel="0" collapsed="false">
      <c r="B331" s="100" t="s">
        <v>1036</v>
      </c>
      <c r="C331" s="110" t="n">
        <v>11</v>
      </c>
    </row>
    <row r="332" customFormat="false" ht="15" hidden="false" customHeight="false" outlineLevel="0" collapsed="false">
      <c r="B332" s="100" t="s">
        <v>1051</v>
      </c>
      <c r="C332" s="110" t="n">
        <v>4</v>
      </c>
    </row>
    <row r="333" customFormat="false" ht="15" hidden="false" customHeight="false" outlineLevel="0" collapsed="false">
      <c r="B333" s="100" t="s">
        <v>1249</v>
      </c>
      <c r="C333" s="110" t="n">
        <v>4</v>
      </c>
    </row>
    <row r="334" customFormat="false" ht="15" hidden="false" customHeight="false" outlineLevel="0" collapsed="false">
      <c r="B334" s="100" t="s">
        <v>1254</v>
      </c>
      <c r="C334" s="110" t="n">
        <v>3</v>
      </c>
    </row>
    <row r="335" customFormat="false" ht="15" hidden="false" customHeight="false" outlineLevel="0" collapsed="false">
      <c r="B335" s="100" t="s">
        <v>1066</v>
      </c>
      <c r="C335" s="110" t="n">
        <v>3</v>
      </c>
    </row>
    <row r="336" customFormat="false" ht="15" hidden="false" customHeight="false" outlineLevel="0" collapsed="false">
      <c r="B336" s="100" t="s">
        <v>1258</v>
      </c>
      <c r="C336" s="110" t="n">
        <v>15</v>
      </c>
    </row>
    <row r="337" customFormat="false" ht="15" hidden="false" customHeight="false" outlineLevel="0" collapsed="false">
      <c r="B337" s="100" t="s">
        <v>1070</v>
      </c>
      <c r="C337" s="110" t="n">
        <v>8</v>
      </c>
    </row>
    <row r="338" customFormat="false" ht="15" hidden="false" customHeight="false" outlineLevel="0" collapsed="false">
      <c r="B338" s="100" t="s">
        <v>1075</v>
      </c>
      <c r="C338" s="110" t="n">
        <v>3</v>
      </c>
    </row>
    <row r="339" customFormat="false" ht="15" hidden="false" customHeight="false" outlineLevel="0" collapsed="false">
      <c r="B339" s="100" t="s">
        <v>1299</v>
      </c>
      <c r="C339" s="110" t="n">
        <v>2</v>
      </c>
    </row>
    <row r="340" customFormat="false" ht="15" hidden="false" customHeight="false" outlineLevel="0" collapsed="false">
      <c r="B340" s="100" t="s">
        <v>1300</v>
      </c>
      <c r="C340" s="110" t="n">
        <v>7</v>
      </c>
    </row>
    <row r="341" customFormat="false" ht="15" hidden="false" customHeight="false" outlineLevel="0" collapsed="false">
      <c r="B341" s="100" t="s">
        <v>1117</v>
      </c>
      <c r="C341" s="110" t="n">
        <v>4</v>
      </c>
    </row>
    <row r="342" customFormat="false" ht="15" hidden="false" customHeight="false" outlineLevel="0" collapsed="false">
      <c r="B342" s="100" t="s">
        <v>1304</v>
      </c>
      <c r="C342" s="110" t="n">
        <v>4</v>
      </c>
    </row>
    <row r="343" customFormat="false" ht="15" hidden="false" customHeight="false" outlineLevel="0" collapsed="false">
      <c r="B343" s="100" t="s">
        <v>1310</v>
      </c>
      <c r="C343" s="110" t="n">
        <v>5</v>
      </c>
    </row>
    <row r="344" customFormat="false" ht="15" hidden="false" customHeight="false" outlineLevel="0" collapsed="false">
      <c r="B344" s="100" t="s">
        <v>1131</v>
      </c>
      <c r="C344" s="110" t="n">
        <v>3</v>
      </c>
    </row>
    <row r="345" customFormat="false" ht="15" hidden="false" customHeight="false" outlineLevel="0" collapsed="false">
      <c r="B345" s="100" t="s">
        <v>1135</v>
      </c>
      <c r="C345" s="110" t="n">
        <v>7</v>
      </c>
    </row>
    <row r="346" customFormat="false" ht="15" hidden="false" customHeight="false" outlineLevel="0" collapsed="false">
      <c r="B346" s="100" t="s">
        <v>1137</v>
      </c>
      <c r="C346" s="110" t="n">
        <v>9</v>
      </c>
    </row>
    <row r="347" customFormat="false" ht="15" hidden="false" customHeight="false" outlineLevel="0" collapsed="false">
      <c r="B347" s="100" t="s">
        <v>1314</v>
      </c>
      <c r="C347" s="110" t="n">
        <v>4</v>
      </c>
    </row>
    <row r="348" customFormat="false" ht="15" hidden="false" customHeight="false" outlineLevel="0" collapsed="false">
      <c r="B348" s="100" t="s">
        <v>1315</v>
      </c>
      <c r="C348" s="110" t="n">
        <v>11</v>
      </c>
    </row>
    <row r="349" customFormat="false" ht="15" hidden="false" customHeight="false" outlineLevel="0" collapsed="false">
      <c r="B349" s="100" t="s">
        <v>1317</v>
      </c>
      <c r="C349" s="110" t="n">
        <v>3</v>
      </c>
    </row>
    <row r="350" customFormat="false" ht="15" hidden="false" customHeight="false" outlineLevel="0" collapsed="false">
      <c r="B350" s="100" t="s">
        <v>1148</v>
      </c>
      <c r="C350" s="110" t="n">
        <v>3</v>
      </c>
    </row>
    <row r="351" customFormat="false" ht="15" hidden="false" customHeight="false" outlineLevel="0" collapsed="false">
      <c r="B351" s="100" t="s">
        <v>1322</v>
      </c>
      <c r="C351" s="110" t="n">
        <v>3</v>
      </c>
    </row>
    <row r="352" customFormat="false" ht="15" hidden="false" customHeight="false" outlineLevel="0" collapsed="false">
      <c r="B352" s="100" t="s">
        <v>1152</v>
      </c>
      <c r="C352" s="110" t="n">
        <v>3</v>
      </c>
    </row>
    <row r="353" customFormat="false" ht="15" hidden="false" customHeight="false" outlineLevel="0" collapsed="false">
      <c r="B353" s="100" t="s">
        <v>1327</v>
      </c>
      <c r="C353" s="110" t="n">
        <v>2</v>
      </c>
    </row>
    <row r="354" customFormat="false" ht="15" hidden="false" customHeight="false" outlineLevel="0" collapsed="false">
      <c r="B354" s="100" t="s">
        <v>1329</v>
      </c>
      <c r="C354" s="110" t="n">
        <v>3</v>
      </c>
    </row>
    <row r="355" customFormat="false" ht="15" hidden="false" customHeight="false" outlineLevel="0" collapsed="false">
      <c r="B355" s="100" t="s">
        <v>1333</v>
      </c>
      <c r="C355" s="110" t="n">
        <v>4</v>
      </c>
    </row>
    <row r="356" customFormat="false" ht="15" hidden="false" customHeight="false" outlineLevel="0" collapsed="false">
      <c r="B356" s="100" t="s">
        <v>1165</v>
      </c>
      <c r="C356" s="110" t="n">
        <v>3</v>
      </c>
    </row>
    <row r="357" customFormat="false" ht="15" hidden="false" customHeight="false" outlineLevel="0" collapsed="false">
      <c r="B357" s="100" t="s">
        <v>1335</v>
      </c>
      <c r="C357" s="110" t="n">
        <v>2</v>
      </c>
    </row>
    <row r="358" customFormat="false" ht="15" hidden="false" customHeight="false" outlineLevel="0" collapsed="false">
      <c r="B358" s="100" t="s">
        <v>1337</v>
      </c>
      <c r="C358" s="110" t="n">
        <v>5</v>
      </c>
    </row>
    <row r="359" customFormat="false" ht="15" hidden="false" customHeight="false" outlineLevel="0" collapsed="false">
      <c r="B359" s="100" t="s">
        <v>1172</v>
      </c>
      <c r="C359" s="110" t="n">
        <v>6</v>
      </c>
    </row>
    <row r="360" customFormat="false" ht="15" hidden="false" customHeight="false" outlineLevel="0" collapsed="false">
      <c r="B360" s="100" t="s">
        <v>1183</v>
      </c>
      <c r="C360" s="110" t="n">
        <v>2</v>
      </c>
    </row>
    <row r="361" customFormat="false" ht="15" hidden="false" customHeight="false" outlineLevel="0" collapsed="false">
      <c r="B361" s="100" t="s">
        <v>1350</v>
      </c>
      <c r="C361" s="110" t="n">
        <v>20</v>
      </c>
    </row>
    <row r="362" customFormat="false" ht="15" hidden="false" customHeight="false" outlineLevel="0" collapsed="false">
      <c r="B362" s="100" t="s">
        <v>1499</v>
      </c>
      <c r="C362" s="110" t="n">
        <v>2</v>
      </c>
    </row>
    <row r="363" customFormat="false" ht="15" hidden="false" customHeight="false" outlineLevel="0" collapsed="false">
      <c r="B363" s="100" t="s">
        <v>1203</v>
      </c>
      <c r="C363" s="110" t="n">
        <v>8</v>
      </c>
    </row>
    <row r="364" customFormat="false" ht="15" hidden="false" customHeight="false" outlineLevel="0" collapsed="false">
      <c r="B364" s="100" t="s">
        <v>1365</v>
      </c>
      <c r="C364" s="110" t="n">
        <v>5</v>
      </c>
    </row>
    <row r="365" customFormat="false" ht="15" hidden="false" customHeight="false" outlineLevel="0" collapsed="false">
      <c r="B365" s="100" t="s">
        <v>1368</v>
      </c>
      <c r="C365" s="110" t="n">
        <v>11</v>
      </c>
    </row>
    <row r="366" customFormat="false" ht="15" hidden="false" customHeight="false" outlineLevel="0" collapsed="false">
      <c r="B366" s="100" t="s">
        <v>1369</v>
      </c>
      <c r="C366" s="110" t="n">
        <v>1</v>
      </c>
    </row>
    <row r="367" customFormat="false" ht="15" hidden="false" customHeight="false" outlineLevel="0" collapsed="false">
      <c r="B367" s="100" t="s">
        <v>1220</v>
      </c>
      <c r="C367" s="110" t="n">
        <v>2</v>
      </c>
    </row>
    <row r="368" customFormat="false" ht="15" hidden="false" customHeight="false" outlineLevel="0" collapsed="false">
      <c r="B368" s="100" t="s">
        <v>1378</v>
      </c>
      <c r="C368" s="110" t="n">
        <v>10</v>
      </c>
    </row>
    <row r="369" customFormat="false" ht="15" hidden="false" customHeight="false" outlineLevel="0" collapsed="false">
      <c r="B369" s="100" t="s">
        <v>1380</v>
      </c>
      <c r="C369" s="110" t="n">
        <v>9</v>
      </c>
    </row>
    <row r="370" customFormat="false" ht="15" hidden="false" customHeight="false" outlineLevel="0" collapsed="false">
      <c r="B370" s="100" t="s">
        <v>1228</v>
      </c>
      <c r="C370" s="110" t="n">
        <v>4</v>
      </c>
    </row>
    <row r="371" customFormat="false" ht="15" hidden="false" customHeight="false" outlineLevel="0" collapsed="false">
      <c r="B371" s="100" t="s">
        <v>1383</v>
      </c>
      <c r="C371" s="110" t="n">
        <v>12</v>
      </c>
    </row>
    <row r="372" customFormat="false" ht="15" hidden="false" customHeight="false" outlineLevel="0" collapsed="false">
      <c r="B372" s="100" t="s">
        <v>1385</v>
      </c>
      <c r="C372" s="110" t="n">
        <v>8</v>
      </c>
    </row>
    <row r="373" customFormat="false" ht="15" hidden="false" customHeight="false" outlineLevel="0" collapsed="false">
      <c r="B373" s="100" t="s">
        <v>1386</v>
      </c>
      <c r="C373" s="110" t="n">
        <v>1</v>
      </c>
    </row>
    <row r="374" customFormat="false" ht="15" hidden="false" customHeight="false" outlineLevel="0" collapsed="false">
      <c r="B374" s="100" t="s">
        <v>1393</v>
      </c>
      <c r="C374" s="110" t="n">
        <v>1</v>
      </c>
    </row>
    <row r="375" customFormat="false" ht="15" hidden="false" customHeight="false" outlineLevel="0" collapsed="false">
      <c r="B375" s="100" t="s">
        <v>1403</v>
      </c>
      <c r="C375" s="110" t="n">
        <v>4</v>
      </c>
    </row>
    <row r="376" customFormat="false" ht="15" hidden="false" customHeight="false" outlineLevel="0" collapsed="false">
      <c r="B376" s="100" t="s">
        <v>1405</v>
      </c>
      <c r="C376" s="110" t="n">
        <v>5</v>
      </c>
    </row>
    <row r="377" customFormat="false" ht="15" hidden="false" customHeight="false" outlineLevel="0" collapsed="false">
      <c r="B377" s="100" t="s">
        <v>1248</v>
      </c>
      <c r="C377" s="110" t="n">
        <v>3</v>
      </c>
    </row>
    <row r="378" customFormat="false" ht="15" hidden="false" customHeight="false" outlineLevel="0" collapsed="false">
      <c r="B378" s="100" t="s">
        <v>1414</v>
      </c>
      <c r="C378" s="110" t="n">
        <v>6</v>
      </c>
    </row>
    <row r="379" customFormat="false" ht="15" hidden="false" customHeight="false" outlineLevel="0" collapsed="false">
      <c r="B379" s="100" t="s">
        <v>1255</v>
      </c>
      <c r="C379" s="110" t="n">
        <v>2</v>
      </c>
    </row>
    <row r="380" customFormat="false" ht="15" hidden="false" customHeight="false" outlineLevel="0" collapsed="false">
      <c r="B380" s="100" t="s">
        <v>1257</v>
      </c>
      <c r="C380" s="110" t="n">
        <v>3</v>
      </c>
    </row>
    <row r="381" customFormat="false" ht="15" hidden="false" customHeight="false" outlineLevel="0" collapsed="false">
      <c r="B381" s="100" t="s">
        <v>1420</v>
      </c>
      <c r="C381" s="110" t="n">
        <v>13</v>
      </c>
    </row>
    <row r="382" customFormat="false" ht="15" hidden="false" customHeight="false" outlineLevel="0" collapsed="false">
      <c r="B382" s="100" t="s">
        <v>1423</v>
      </c>
      <c r="C382" s="110" t="n">
        <v>7</v>
      </c>
    </row>
    <row r="383" customFormat="false" ht="15" hidden="false" customHeight="false" outlineLevel="0" collapsed="false">
      <c r="B383" s="100" t="s">
        <v>1299</v>
      </c>
      <c r="C383" s="110" t="n">
        <v>1</v>
      </c>
    </row>
    <row r="384" customFormat="false" ht="15" hidden="false" customHeight="false" outlineLevel="0" collapsed="false">
      <c r="B384" s="100" t="s">
        <v>1608</v>
      </c>
      <c r="C384" s="110" t="n">
        <v>1</v>
      </c>
    </row>
    <row r="385" customFormat="false" ht="15" hidden="false" customHeight="false" outlineLevel="0" collapsed="false">
      <c r="B385" s="100" t="s">
        <v>1301</v>
      </c>
      <c r="C385" s="110" t="n">
        <v>8</v>
      </c>
    </row>
    <row r="386" customFormat="false" ht="15" hidden="false" customHeight="false" outlineLevel="0" collapsed="false">
      <c r="B386" s="100" t="s">
        <v>1303</v>
      </c>
      <c r="C386" s="110" t="n">
        <v>9</v>
      </c>
    </row>
    <row r="387" customFormat="false" ht="15" hidden="false" customHeight="false" outlineLevel="0" collapsed="false">
      <c r="B387" s="100" t="s">
        <v>1453</v>
      </c>
      <c r="C387" s="110" t="n">
        <v>9</v>
      </c>
    </row>
    <row r="388" customFormat="false" ht="15" hidden="false" customHeight="false" outlineLevel="0" collapsed="false">
      <c r="B388" s="100" t="s">
        <v>1457</v>
      </c>
      <c r="C388" s="110" t="n">
        <v>3</v>
      </c>
    </row>
    <row r="389" customFormat="false" ht="15" hidden="false" customHeight="false" outlineLevel="0" collapsed="false">
      <c r="B389" s="100" t="s">
        <v>1312</v>
      </c>
      <c r="C389" s="110" t="n">
        <v>7</v>
      </c>
    </row>
    <row r="390" customFormat="false" ht="15" hidden="false" customHeight="false" outlineLevel="0" collapsed="false">
      <c r="B390" s="100" t="s">
        <v>1460</v>
      </c>
      <c r="C390" s="110" t="n">
        <v>5</v>
      </c>
    </row>
    <row r="391" customFormat="false" ht="15" hidden="false" customHeight="false" outlineLevel="0" collapsed="false">
      <c r="B391" s="100" t="s">
        <v>1313</v>
      </c>
      <c r="C391" s="110" t="n">
        <v>6</v>
      </c>
    </row>
    <row r="392" customFormat="false" ht="15" hidden="false" customHeight="false" outlineLevel="0" collapsed="false">
      <c r="B392" s="100" t="s">
        <v>1316</v>
      </c>
      <c r="C392" s="110" t="n">
        <v>2</v>
      </c>
    </row>
    <row r="393" customFormat="false" ht="15" hidden="false" customHeight="false" outlineLevel="0" collapsed="false">
      <c r="B393" s="100" t="s">
        <v>1321</v>
      </c>
      <c r="C393" s="110" t="n">
        <v>14</v>
      </c>
    </row>
    <row r="394" customFormat="false" ht="15" hidden="false" customHeight="false" outlineLevel="0" collapsed="false">
      <c r="B394" s="100" t="s">
        <v>1471</v>
      </c>
      <c r="C394" s="110" t="n">
        <v>5</v>
      </c>
    </row>
    <row r="395" customFormat="false" ht="15" hidden="false" customHeight="false" outlineLevel="0" collapsed="false">
      <c r="B395" s="100" t="s">
        <v>1330</v>
      </c>
      <c r="C395" s="110" t="n">
        <v>1</v>
      </c>
    </row>
    <row r="396" customFormat="false" ht="15" hidden="false" customHeight="false" outlineLevel="0" collapsed="false">
      <c r="B396" s="100" t="s">
        <v>1334</v>
      </c>
      <c r="C396" s="110" t="n">
        <v>6</v>
      </c>
    </row>
    <row r="397" customFormat="false" ht="15" hidden="false" customHeight="false" outlineLevel="0" collapsed="false">
      <c r="B397" s="100" t="s">
        <v>1475</v>
      </c>
      <c r="C397" s="110" t="n">
        <v>1</v>
      </c>
    </row>
    <row r="398" customFormat="false" ht="15" hidden="false" customHeight="false" outlineLevel="0" collapsed="false">
      <c r="B398" s="100" t="s">
        <v>1476</v>
      </c>
      <c r="C398" s="110" t="n">
        <v>3</v>
      </c>
    </row>
    <row r="399" customFormat="false" ht="15" hidden="false" customHeight="false" outlineLevel="0" collapsed="false">
      <c r="B399" s="100" t="s">
        <v>1481</v>
      </c>
      <c r="C399" s="110" t="n">
        <v>7</v>
      </c>
    </row>
    <row r="400" customFormat="false" ht="15" hidden="false" customHeight="false" outlineLevel="0" collapsed="false">
      <c r="B400" s="100" t="s">
        <v>1483</v>
      </c>
      <c r="C400" s="110" t="n">
        <v>2</v>
      </c>
    </row>
    <row r="401" customFormat="false" ht="15" hidden="false" customHeight="false" outlineLevel="0" collapsed="false">
      <c r="B401" s="100" t="s">
        <v>1338</v>
      </c>
      <c r="C401" s="110" t="n">
        <v>9</v>
      </c>
    </row>
    <row r="402" customFormat="false" ht="15" hidden="false" customHeight="false" outlineLevel="0" collapsed="false">
      <c r="B402" s="100" t="s">
        <v>1484</v>
      </c>
      <c r="C402" s="110" t="n">
        <v>2</v>
      </c>
    </row>
    <row r="403" customFormat="false" ht="15" hidden="false" customHeight="false" outlineLevel="0" collapsed="false">
      <c r="B403" s="100" t="s">
        <v>1485</v>
      </c>
      <c r="C403" s="110" t="n">
        <v>7</v>
      </c>
    </row>
    <row r="404" customFormat="false" ht="15" hidden="false" customHeight="false" outlineLevel="0" collapsed="false">
      <c r="B404" s="100" t="s">
        <v>1348</v>
      </c>
      <c r="C404" s="110" t="n">
        <v>3</v>
      </c>
    </row>
    <row r="405" customFormat="false" ht="15" hidden="false" customHeight="false" outlineLevel="0" collapsed="false">
      <c r="B405" s="100" t="s">
        <v>1499</v>
      </c>
      <c r="C405" s="110" t="n">
        <v>7</v>
      </c>
    </row>
    <row r="406" customFormat="false" ht="15" hidden="false" customHeight="false" outlineLevel="0" collapsed="false">
      <c r="B406" s="100" t="s">
        <v>1357</v>
      </c>
      <c r="C406" s="110" t="n">
        <v>2</v>
      </c>
    </row>
    <row r="407" customFormat="false" ht="15" hidden="false" customHeight="false" outlineLevel="0" collapsed="false">
      <c r="B407" s="100" t="s">
        <v>1357</v>
      </c>
      <c r="C407" s="110" t="n">
        <v>2</v>
      </c>
    </row>
    <row r="408" customFormat="false" ht="15" hidden="false" customHeight="false" outlineLevel="0" collapsed="false">
      <c r="B408" s="100" t="s">
        <v>1364</v>
      </c>
      <c r="C408" s="110" t="n">
        <v>5</v>
      </c>
    </row>
    <row r="409" customFormat="false" ht="15" hidden="false" customHeight="false" outlineLevel="0" collapsed="false">
      <c r="B409" s="100" t="s">
        <v>1516</v>
      </c>
      <c r="C409" s="110" t="n">
        <v>2</v>
      </c>
    </row>
    <row r="410" customFormat="false" ht="15" hidden="false" customHeight="false" outlineLevel="0" collapsed="false">
      <c r="B410" s="100" t="s">
        <v>1366</v>
      </c>
      <c r="C410" s="110" t="n">
        <v>4</v>
      </c>
    </row>
    <row r="411" customFormat="false" ht="15" hidden="false" customHeight="false" outlineLevel="0" collapsed="false">
      <c r="B411" s="100" t="s">
        <v>1521</v>
      </c>
      <c r="C411" s="110" t="n">
        <v>2</v>
      </c>
    </row>
    <row r="412" customFormat="false" ht="15" hidden="false" customHeight="false" outlineLevel="0" collapsed="false">
      <c r="B412" s="100" t="s">
        <v>1369</v>
      </c>
      <c r="C412" s="110" t="n">
        <v>13</v>
      </c>
    </row>
    <row r="413" customFormat="false" ht="15" hidden="false" customHeight="false" outlineLevel="0" collapsed="false">
      <c r="B413" s="100" t="s">
        <v>1535</v>
      </c>
      <c r="C413" s="110" t="n">
        <v>11</v>
      </c>
    </row>
    <row r="414" customFormat="false" ht="15" hidden="false" customHeight="false" outlineLevel="0" collapsed="false">
      <c r="B414" s="100" t="s">
        <v>1539</v>
      </c>
      <c r="C414" s="110" t="n">
        <v>2</v>
      </c>
    </row>
    <row r="415" customFormat="false" ht="15" hidden="false" customHeight="false" outlineLevel="0" collapsed="false">
      <c r="B415" s="100" t="s">
        <v>1381</v>
      </c>
      <c r="C415" s="110" t="n">
        <v>5</v>
      </c>
    </row>
    <row r="416" customFormat="false" ht="15" hidden="false" customHeight="false" outlineLevel="0" collapsed="false">
      <c r="B416" s="100" t="s">
        <v>1382</v>
      </c>
      <c r="C416" s="110" t="n">
        <v>6</v>
      </c>
    </row>
    <row r="417" customFormat="false" ht="15" hidden="false" customHeight="false" outlineLevel="0" collapsed="false">
      <c r="B417" s="100" t="s">
        <v>1699</v>
      </c>
      <c r="C417" s="110" t="n">
        <v>1</v>
      </c>
    </row>
    <row r="418" customFormat="false" ht="15" hidden="false" customHeight="false" outlineLevel="0" collapsed="false">
      <c r="B418" s="100" t="s">
        <v>1386</v>
      </c>
      <c r="C418" s="110" t="n">
        <v>8</v>
      </c>
    </row>
    <row r="419" customFormat="false" ht="15" hidden="false" customHeight="false" outlineLevel="0" collapsed="false">
      <c r="B419" s="100" t="s">
        <v>1391</v>
      </c>
      <c r="C419" s="110" t="n">
        <v>4</v>
      </c>
    </row>
    <row r="420" customFormat="false" ht="15" hidden="false" customHeight="false" outlineLevel="0" collapsed="false">
      <c r="B420" s="100" t="s">
        <v>1404</v>
      </c>
      <c r="C420" s="110" t="n">
        <v>5</v>
      </c>
    </row>
    <row r="421" customFormat="false" ht="15" hidden="false" customHeight="false" outlineLevel="0" collapsed="false">
      <c r="B421" s="100" t="s">
        <v>1406</v>
      </c>
      <c r="C421" s="110" t="n">
        <v>1</v>
      </c>
    </row>
    <row r="422" customFormat="false" ht="15" hidden="false" customHeight="false" outlineLevel="0" collapsed="false">
      <c r="B422" s="100" t="s">
        <v>1408</v>
      </c>
      <c r="C422" s="110" t="n">
        <v>2</v>
      </c>
    </row>
    <row r="423" customFormat="false" ht="15" hidden="false" customHeight="false" outlineLevel="0" collapsed="false">
      <c r="B423" s="100" t="s">
        <v>1573</v>
      </c>
      <c r="C423" s="110" t="n">
        <v>5</v>
      </c>
    </row>
    <row r="424" customFormat="false" ht="15" hidden="false" customHeight="false" outlineLevel="0" collapsed="false">
      <c r="B424" s="100" t="s">
        <v>1417</v>
      </c>
      <c r="C424" s="110" t="n">
        <v>2</v>
      </c>
    </row>
    <row r="425" customFormat="false" ht="15" hidden="false" customHeight="false" outlineLevel="0" collapsed="false">
      <c r="B425" s="100" t="s">
        <v>1417</v>
      </c>
      <c r="C425" s="110" t="n">
        <v>9</v>
      </c>
    </row>
    <row r="426" customFormat="false" ht="15" hidden="false" customHeight="false" outlineLevel="0" collapsed="false">
      <c r="B426" s="100" t="s">
        <v>1577</v>
      </c>
      <c r="C426" s="110" t="n">
        <v>2</v>
      </c>
    </row>
    <row r="427" customFormat="false" ht="15" hidden="false" customHeight="false" outlineLevel="0" collapsed="false">
      <c r="B427" s="100" t="s">
        <v>1419</v>
      </c>
      <c r="C427" s="110" t="n">
        <v>4</v>
      </c>
    </row>
    <row r="428" customFormat="false" ht="15" hidden="false" customHeight="false" outlineLevel="0" collapsed="false">
      <c r="B428" s="100" t="s">
        <v>1424</v>
      </c>
      <c r="C428" s="110" t="n">
        <v>6</v>
      </c>
    </row>
    <row r="429" customFormat="false" ht="15" hidden="false" customHeight="false" outlineLevel="0" collapsed="false">
      <c r="B429" s="100" t="s">
        <v>1608</v>
      </c>
      <c r="C429" s="110" t="n">
        <v>1</v>
      </c>
    </row>
    <row r="430" customFormat="false" ht="15" hidden="false" customHeight="false" outlineLevel="0" collapsed="false">
      <c r="B430" s="100" t="s">
        <v>1609</v>
      </c>
      <c r="C430" s="110" t="n">
        <v>1</v>
      </c>
    </row>
    <row r="431" customFormat="false" ht="15" hidden="false" customHeight="false" outlineLevel="0" collapsed="false">
      <c r="B431" s="100" t="s">
        <v>1446</v>
      </c>
      <c r="C431" s="110" t="n">
        <v>12</v>
      </c>
    </row>
    <row r="432" customFormat="false" ht="15" hidden="false" customHeight="false" outlineLevel="0" collapsed="false">
      <c r="B432" s="100" t="s">
        <v>1612</v>
      </c>
      <c r="C432" s="110" t="n">
        <v>4</v>
      </c>
    </row>
    <row r="433" customFormat="false" ht="15" hidden="false" customHeight="false" outlineLevel="0" collapsed="false">
      <c r="B433" s="100" t="s">
        <v>1613</v>
      </c>
      <c r="C433" s="110" t="n">
        <v>6</v>
      </c>
    </row>
    <row r="434" customFormat="false" ht="15" hidden="false" customHeight="false" outlineLevel="0" collapsed="false">
      <c r="B434" s="100" t="s">
        <v>1454</v>
      </c>
      <c r="C434" s="110" t="n">
        <v>3</v>
      </c>
    </row>
    <row r="435" customFormat="false" ht="15" hidden="false" customHeight="false" outlineLevel="0" collapsed="false">
      <c r="B435" s="100" t="s">
        <v>1624</v>
      </c>
      <c r="C435" s="110" t="n">
        <v>1</v>
      </c>
    </row>
    <row r="436" customFormat="false" ht="15" hidden="false" customHeight="false" outlineLevel="0" collapsed="false">
      <c r="B436" s="100" t="s">
        <v>1458</v>
      </c>
      <c r="C436" s="110" t="n">
        <v>6</v>
      </c>
    </row>
    <row r="437" customFormat="false" ht="15" hidden="false" customHeight="false" outlineLevel="0" collapsed="false">
      <c r="B437" s="100" t="s">
        <v>1626</v>
      </c>
      <c r="C437" s="110" t="n">
        <v>2</v>
      </c>
    </row>
    <row r="438" customFormat="false" ht="15" hidden="false" customHeight="false" outlineLevel="0" collapsed="false">
      <c r="B438" s="100" t="s">
        <v>1627</v>
      </c>
      <c r="C438" s="110" t="n">
        <v>1</v>
      </c>
    </row>
    <row r="439" customFormat="false" ht="15" hidden="false" customHeight="false" outlineLevel="0" collapsed="false">
      <c r="B439" s="100" t="s">
        <v>1461</v>
      </c>
      <c r="C439" s="110" t="n">
        <v>8</v>
      </c>
    </row>
    <row r="440" customFormat="false" ht="15" hidden="false" customHeight="false" outlineLevel="0" collapsed="false">
      <c r="B440" s="100" t="s">
        <v>1629</v>
      </c>
      <c r="C440" s="110" t="n">
        <v>5</v>
      </c>
    </row>
    <row r="441" customFormat="false" ht="15" hidden="false" customHeight="false" outlineLevel="0" collapsed="false">
      <c r="B441" s="100" t="s">
        <v>1788</v>
      </c>
      <c r="C441" s="110" t="n">
        <v>1</v>
      </c>
    </row>
    <row r="442" customFormat="false" ht="15" hidden="false" customHeight="false" outlineLevel="0" collapsed="false">
      <c r="B442" s="100" t="s">
        <v>1630</v>
      </c>
      <c r="C442" s="110" t="n">
        <v>4</v>
      </c>
    </row>
    <row r="443" customFormat="false" ht="15" hidden="false" customHeight="false" outlineLevel="0" collapsed="false">
      <c r="B443" s="100" t="s">
        <v>1463</v>
      </c>
      <c r="C443" s="110" t="n">
        <v>4</v>
      </c>
    </row>
    <row r="444" customFormat="false" ht="15" hidden="false" customHeight="false" outlineLevel="0" collapsed="false">
      <c r="B444" s="100" t="s">
        <v>1465</v>
      </c>
      <c r="C444" s="110" t="n">
        <v>3</v>
      </c>
    </row>
    <row r="445" customFormat="false" ht="15" hidden="false" customHeight="false" outlineLevel="0" collapsed="false">
      <c r="B445" s="100" t="s">
        <v>1633</v>
      </c>
      <c r="C445" s="110" t="n">
        <v>3</v>
      </c>
    </row>
    <row r="446" customFormat="false" ht="15" hidden="false" customHeight="false" outlineLevel="0" collapsed="false">
      <c r="B446" s="100" t="s">
        <v>1634</v>
      </c>
      <c r="C446" s="110" t="n">
        <v>1</v>
      </c>
    </row>
    <row r="447" customFormat="false" ht="15" hidden="false" customHeight="false" outlineLevel="0" collapsed="false">
      <c r="B447" s="100" t="s">
        <v>1641</v>
      </c>
      <c r="C447" s="110" t="n">
        <v>7</v>
      </c>
    </row>
    <row r="448" customFormat="false" ht="15" hidden="false" customHeight="false" outlineLevel="0" collapsed="false">
      <c r="B448" s="100" t="s">
        <v>1643</v>
      </c>
      <c r="C448" s="110" t="n">
        <v>1</v>
      </c>
    </row>
    <row r="449" customFormat="false" ht="15" hidden="false" customHeight="false" outlineLevel="0" collapsed="false">
      <c r="B449" s="100" t="s">
        <v>1647</v>
      </c>
      <c r="C449" s="110" t="n">
        <v>2</v>
      </c>
    </row>
    <row r="450" customFormat="false" ht="15" hidden="false" customHeight="false" outlineLevel="0" collapsed="false">
      <c r="B450" s="100" t="s">
        <v>1475</v>
      </c>
      <c r="C450" s="110" t="n">
        <v>11</v>
      </c>
    </row>
    <row r="451" customFormat="false" ht="15" hidden="false" customHeight="false" outlineLevel="0" collapsed="false">
      <c r="B451" s="100" t="s">
        <v>1650</v>
      </c>
      <c r="C451" s="110" t="n">
        <v>1</v>
      </c>
    </row>
    <row r="452" customFormat="false" ht="15" hidden="false" customHeight="false" outlineLevel="0" collapsed="false">
      <c r="B452" s="100" t="s">
        <v>1652</v>
      </c>
      <c r="C452" s="110" t="n">
        <v>9</v>
      </c>
    </row>
    <row r="453" customFormat="false" ht="15" hidden="false" customHeight="false" outlineLevel="0" collapsed="false">
      <c r="B453" s="100" t="s">
        <v>1653</v>
      </c>
      <c r="C453" s="110" t="n">
        <v>1</v>
      </c>
    </row>
    <row r="454" customFormat="false" ht="15" hidden="false" customHeight="false" outlineLevel="0" collapsed="false">
      <c r="B454" s="100" t="s">
        <v>1483</v>
      </c>
      <c r="C454" s="110" t="n">
        <v>9</v>
      </c>
    </row>
    <row r="455" customFormat="false" ht="15" hidden="false" customHeight="false" outlineLevel="0" collapsed="false">
      <c r="B455" s="100" t="s">
        <v>1484</v>
      </c>
      <c r="C455" s="110" t="n">
        <v>15</v>
      </c>
    </row>
    <row r="456" customFormat="false" ht="15" hidden="false" customHeight="false" outlineLevel="0" collapsed="false">
      <c r="B456" s="100" t="s">
        <v>1656</v>
      </c>
      <c r="C456" s="110" t="n">
        <v>4</v>
      </c>
    </row>
    <row r="457" customFormat="false" ht="15" hidden="false" customHeight="false" outlineLevel="0" collapsed="false">
      <c r="B457" s="100" t="s">
        <v>1668</v>
      </c>
      <c r="C457" s="110" t="n">
        <v>1</v>
      </c>
    </row>
    <row r="458" customFormat="false" ht="15" hidden="false" customHeight="false" outlineLevel="0" collapsed="false">
      <c r="B458" s="100" t="s">
        <v>1678</v>
      </c>
      <c r="C458" s="110" t="n">
        <v>7</v>
      </c>
    </row>
    <row r="459" customFormat="false" ht="15" hidden="false" customHeight="false" outlineLevel="0" collapsed="false">
      <c r="B459" s="100" t="s">
        <v>1516</v>
      </c>
      <c r="C459" s="110" t="n">
        <v>7</v>
      </c>
    </row>
    <row r="460" customFormat="false" ht="15" hidden="false" customHeight="false" outlineLevel="0" collapsed="false">
      <c r="B460" s="100" t="s">
        <v>1519</v>
      </c>
      <c r="C460" s="110" t="n">
        <v>1</v>
      </c>
    </row>
    <row r="461" customFormat="false" ht="15" hidden="false" customHeight="false" outlineLevel="0" collapsed="false">
      <c r="B461" s="100" t="s">
        <v>1521</v>
      </c>
      <c r="C461" s="110" t="n">
        <v>3</v>
      </c>
    </row>
    <row r="462" customFormat="false" ht="15" hidden="false" customHeight="false" outlineLevel="0" collapsed="false">
      <c r="B462" s="100" t="s">
        <v>1682</v>
      </c>
      <c r="C462" s="110" t="n">
        <v>1</v>
      </c>
    </row>
    <row r="463" customFormat="false" ht="15" hidden="false" customHeight="false" outlineLevel="0" collapsed="false">
      <c r="B463" s="100" t="s">
        <v>1534</v>
      </c>
      <c r="C463" s="110" t="n">
        <v>8</v>
      </c>
    </row>
    <row r="464" customFormat="false" ht="15" hidden="false" customHeight="false" outlineLevel="0" collapsed="false">
      <c r="B464" s="100" t="s">
        <v>1693</v>
      </c>
      <c r="C464" s="110" t="n">
        <v>9</v>
      </c>
    </row>
    <row r="465" customFormat="false" ht="15" hidden="false" customHeight="false" outlineLevel="0" collapsed="false">
      <c r="B465" s="100" t="s">
        <v>1696</v>
      </c>
      <c r="C465" s="110" t="n">
        <v>2</v>
      </c>
    </row>
    <row r="466" customFormat="false" ht="15" hidden="false" customHeight="false" outlineLevel="0" collapsed="false">
      <c r="B466" s="100" t="s">
        <v>1543</v>
      </c>
      <c r="C466" s="110" t="n">
        <v>3</v>
      </c>
    </row>
    <row r="467" customFormat="false" ht="15" hidden="false" customHeight="false" outlineLevel="0" collapsed="false">
      <c r="B467" s="100" t="s">
        <v>1697</v>
      </c>
      <c r="C467" s="110" t="n">
        <v>4</v>
      </c>
    </row>
    <row r="468" customFormat="false" ht="15" hidden="false" customHeight="false" outlineLevel="0" collapsed="false">
      <c r="B468" s="100" t="s">
        <v>1699</v>
      </c>
      <c r="C468" s="110" t="n">
        <v>1</v>
      </c>
    </row>
    <row r="469" customFormat="false" ht="15" hidden="false" customHeight="false" outlineLevel="0" collapsed="false">
      <c r="B469" s="100" t="s">
        <v>1547</v>
      </c>
      <c r="C469" s="110" t="n">
        <v>7</v>
      </c>
    </row>
    <row r="470" customFormat="false" ht="15" hidden="false" customHeight="false" outlineLevel="0" collapsed="false">
      <c r="B470" s="100" t="s">
        <v>1723</v>
      </c>
      <c r="C470" s="110" t="n">
        <v>4</v>
      </c>
    </row>
    <row r="471" customFormat="false" ht="15" hidden="false" customHeight="false" outlineLevel="0" collapsed="false">
      <c r="B471" s="100" t="s">
        <v>1724</v>
      </c>
      <c r="C471" s="110" t="n">
        <v>1</v>
      </c>
    </row>
    <row r="472" customFormat="false" ht="15" hidden="false" customHeight="false" outlineLevel="0" collapsed="false">
      <c r="B472" s="100" t="s">
        <v>1565</v>
      </c>
      <c r="C472" s="110" t="n">
        <v>4</v>
      </c>
    </row>
    <row r="473" customFormat="false" ht="15" hidden="false" customHeight="false" outlineLevel="0" collapsed="false">
      <c r="B473" s="100" t="s">
        <v>1726</v>
      </c>
      <c r="C473" s="110" t="n">
        <v>6</v>
      </c>
    </row>
    <row r="474" customFormat="false" ht="15" hidden="false" customHeight="false" outlineLevel="0" collapsed="false">
      <c r="B474" s="100" t="s">
        <v>1572</v>
      </c>
      <c r="C474" s="110" t="n">
        <v>6</v>
      </c>
    </row>
    <row r="475" customFormat="false" ht="15" hidden="false" customHeight="false" outlineLevel="0" collapsed="false">
      <c r="B475" s="100" t="s">
        <v>1575</v>
      </c>
      <c r="C475" s="110" t="n">
        <v>9</v>
      </c>
    </row>
    <row r="476" customFormat="false" ht="15" hidden="false" customHeight="false" outlineLevel="0" collapsed="false">
      <c r="B476" s="100" t="s">
        <v>1577</v>
      </c>
      <c r="C476" s="110" t="n">
        <v>6</v>
      </c>
    </row>
    <row r="477" customFormat="false" ht="15" hidden="false" customHeight="false" outlineLevel="0" collapsed="false">
      <c r="B477" s="100" t="s">
        <v>1580</v>
      </c>
      <c r="C477" s="110" t="n">
        <v>2</v>
      </c>
    </row>
    <row r="478" customFormat="false" ht="15" hidden="false" customHeight="false" outlineLevel="0" collapsed="false">
      <c r="B478" s="100" t="s">
        <v>1740</v>
      </c>
      <c r="C478" s="110" t="n">
        <v>1</v>
      </c>
    </row>
    <row r="479" customFormat="false" ht="15" hidden="false" customHeight="false" outlineLevel="0" collapsed="false">
      <c r="B479" s="100" t="s">
        <v>1607</v>
      </c>
      <c r="C479" s="110" t="n">
        <v>1</v>
      </c>
    </row>
    <row r="480" customFormat="false" ht="15" hidden="false" customHeight="false" outlineLevel="0" collapsed="false">
      <c r="B480" s="100" t="s">
        <v>1609</v>
      </c>
      <c r="C480" s="110" t="n">
        <v>9</v>
      </c>
    </row>
    <row r="481" customFormat="false" ht="15" hidden="false" customHeight="false" outlineLevel="0" collapsed="false">
      <c r="B481" s="100" t="s">
        <v>1612</v>
      </c>
      <c r="C481" s="110" t="n">
        <v>16</v>
      </c>
    </row>
    <row r="482" customFormat="false" ht="15" hidden="false" customHeight="false" outlineLevel="0" collapsed="false">
      <c r="B482" s="100" t="s">
        <v>1907</v>
      </c>
      <c r="C482" s="110" t="n">
        <v>3</v>
      </c>
    </row>
    <row r="483" customFormat="false" ht="15" hidden="false" customHeight="false" outlineLevel="0" collapsed="false">
      <c r="B483" s="100" t="s">
        <v>1779</v>
      </c>
      <c r="C483" s="110" t="n">
        <v>5</v>
      </c>
    </row>
    <row r="484" customFormat="false" ht="15" hidden="false" customHeight="false" outlineLevel="0" collapsed="false">
      <c r="B484" s="100" t="s">
        <v>1624</v>
      </c>
      <c r="C484" s="110" t="n">
        <v>12</v>
      </c>
    </row>
    <row r="485" customFormat="false" ht="15" hidden="false" customHeight="false" outlineLevel="0" collapsed="false">
      <c r="B485" s="100" t="s">
        <v>1785</v>
      </c>
      <c r="C485" s="110" t="n">
        <v>8</v>
      </c>
    </row>
    <row r="486" customFormat="false" ht="15" hidden="false" customHeight="false" outlineLevel="0" collapsed="false">
      <c r="B486" s="100" t="s">
        <v>1786</v>
      </c>
      <c r="C486" s="110" t="n">
        <v>1</v>
      </c>
    </row>
    <row r="487" customFormat="false" ht="15" hidden="false" customHeight="false" outlineLevel="0" collapsed="false">
      <c r="B487" s="100" t="s">
        <v>1627</v>
      </c>
      <c r="C487" s="110" t="n">
        <v>5</v>
      </c>
    </row>
    <row r="488" customFormat="false" ht="15" hidden="false" customHeight="false" outlineLevel="0" collapsed="false">
      <c r="B488" s="100" t="s">
        <v>1787</v>
      </c>
      <c r="C488" s="110" t="n">
        <v>3</v>
      </c>
    </row>
    <row r="489" customFormat="false" ht="15" hidden="false" customHeight="false" outlineLevel="0" collapsed="false">
      <c r="B489" s="100" t="s">
        <v>1628</v>
      </c>
      <c r="C489" s="110" t="n">
        <v>3</v>
      </c>
    </row>
    <row r="490" customFormat="false" ht="15" hidden="false" customHeight="false" outlineLevel="0" collapsed="false">
      <c r="B490" s="100" t="s">
        <v>1788</v>
      </c>
      <c r="C490" s="110" t="n">
        <v>6</v>
      </c>
    </row>
    <row r="491" customFormat="false" ht="15" hidden="false" customHeight="false" outlineLevel="0" collapsed="false">
      <c r="B491" s="100" t="s">
        <v>1789</v>
      </c>
      <c r="C491" s="110" t="n">
        <v>1</v>
      </c>
    </row>
    <row r="492" customFormat="false" ht="15" hidden="false" customHeight="false" outlineLevel="0" collapsed="false">
      <c r="B492" s="100" t="s">
        <v>1790</v>
      </c>
      <c r="C492" s="110" t="n">
        <v>8</v>
      </c>
    </row>
    <row r="493" customFormat="false" ht="15" hidden="false" customHeight="false" outlineLevel="0" collapsed="false">
      <c r="B493" s="100" t="s">
        <v>1632</v>
      </c>
      <c r="C493" s="110" t="n">
        <v>9</v>
      </c>
    </row>
    <row r="494" customFormat="false" ht="15" hidden="false" customHeight="false" outlineLevel="0" collapsed="false">
      <c r="B494" s="100" t="s">
        <v>1796</v>
      </c>
      <c r="C494" s="110" t="n">
        <v>2</v>
      </c>
    </row>
    <row r="495" customFormat="false" ht="15" hidden="false" customHeight="false" outlineLevel="0" collapsed="false">
      <c r="B495" s="100" t="s">
        <v>1642</v>
      </c>
      <c r="C495" s="110" t="n">
        <v>303</v>
      </c>
    </row>
    <row r="496" customFormat="false" ht="15" hidden="false" customHeight="false" outlineLevel="0" collapsed="false">
      <c r="B496" s="100" t="s">
        <v>1806</v>
      </c>
      <c r="C496" s="110" t="n">
        <v>163</v>
      </c>
    </row>
    <row r="497" customFormat="false" ht="15" hidden="false" customHeight="false" outlineLevel="0" collapsed="false">
      <c r="B497" s="100" t="s">
        <v>1807</v>
      </c>
      <c r="C497" s="110" t="n">
        <v>200</v>
      </c>
    </row>
    <row r="498" customFormat="false" ht="15" hidden="false" customHeight="false" outlineLevel="0" collapsed="false">
      <c r="B498" s="100" t="s">
        <v>1808</v>
      </c>
      <c r="C498" s="110" t="n">
        <v>13</v>
      </c>
    </row>
    <row r="499" customFormat="false" ht="15" hidden="false" customHeight="false" outlineLevel="0" collapsed="false">
      <c r="B499" s="100" t="s">
        <v>1650</v>
      </c>
      <c r="C499" s="110" t="n">
        <v>107</v>
      </c>
    </row>
    <row r="500" customFormat="false" ht="15" hidden="false" customHeight="false" outlineLevel="0" collapsed="false">
      <c r="B500" s="100" t="s">
        <v>1653</v>
      </c>
      <c r="C500" s="110" t="n">
        <v>592</v>
      </c>
    </row>
    <row r="501" customFormat="false" ht="15" hidden="false" customHeight="false" outlineLevel="0" collapsed="false">
      <c r="B501" s="100" t="s">
        <v>1813</v>
      </c>
      <c r="C501" s="110" t="n">
        <v>16</v>
      </c>
    </row>
    <row r="502" customFormat="false" ht="15" hidden="false" customHeight="false" outlineLevel="0" collapsed="false">
      <c r="B502" s="100" t="s">
        <v>1814</v>
      </c>
      <c r="C502" s="110" t="n">
        <v>629</v>
      </c>
    </row>
    <row r="503" customFormat="false" ht="15" hidden="false" customHeight="false" outlineLevel="0" collapsed="false">
      <c r="B503" s="100" t="s">
        <v>1656</v>
      </c>
      <c r="C503" s="110" t="n">
        <v>263</v>
      </c>
    </row>
    <row r="504" customFormat="false" ht="15" hidden="false" customHeight="false" outlineLevel="0" collapsed="false">
      <c r="B504" s="100" t="s">
        <v>2105</v>
      </c>
      <c r="C504" s="110" t="n">
        <v>152</v>
      </c>
    </row>
    <row r="505" customFormat="false" ht="15" hidden="false" customHeight="false" outlineLevel="0" collapsed="false">
      <c r="B505" s="100" t="s">
        <v>1823</v>
      </c>
      <c r="C505" s="110" t="n">
        <v>6</v>
      </c>
    </row>
    <row r="506" customFormat="false" ht="15" hidden="false" customHeight="false" outlineLevel="0" collapsed="false">
      <c r="B506" s="100" t="s">
        <v>1672</v>
      </c>
      <c r="C506" s="110" t="n">
        <v>6</v>
      </c>
    </row>
    <row r="507" customFormat="false" ht="15" hidden="false" customHeight="false" outlineLevel="0" collapsed="false">
      <c r="B507" s="100" t="s">
        <v>1830</v>
      </c>
      <c r="C507" s="110" t="n">
        <v>357</v>
      </c>
    </row>
    <row r="508" customFormat="false" ht="15" hidden="false" customHeight="false" outlineLevel="0" collapsed="false">
      <c r="B508" s="100" t="s">
        <v>1832</v>
      </c>
      <c r="C508" s="110" t="n">
        <v>660</v>
      </c>
    </row>
    <row r="509" customFormat="false" ht="15" hidden="false" customHeight="false" outlineLevel="0" collapsed="false">
      <c r="B509" s="100" t="s">
        <v>2106</v>
      </c>
      <c r="C509" s="110" t="n">
        <v>321</v>
      </c>
    </row>
    <row r="510" customFormat="false" ht="15" hidden="false" customHeight="false" outlineLevel="0" collapsed="false">
      <c r="B510" s="100" t="s">
        <v>1681</v>
      </c>
      <c r="C510" s="110" t="n">
        <v>459</v>
      </c>
    </row>
    <row r="511" customFormat="false" ht="15" hidden="false" customHeight="false" outlineLevel="0" collapsed="false">
      <c r="B511" s="100" t="s">
        <v>1682</v>
      </c>
      <c r="C511" s="110" t="n">
        <v>294</v>
      </c>
    </row>
    <row r="512" customFormat="false" ht="15" hidden="false" customHeight="false" outlineLevel="0" collapsed="false">
      <c r="B512" s="100" t="s">
        <v>1846</v>
      </c>
      <c r="C512" s="110" t="n">
        <v>338</v>
      </c>
    </row>
    <row r="513" customFormat="false" ht="15" hidden="false" customHeight="false" outlineLevel="0" collapsed="false">
      <c r="B513" s="100" t="s">
        <v>1849</v>
      </c>
      <c r="C513" s="110" t="n">
        <v>662</v>
      </c>
    </row>
    <row r="514" customFormat="false" ht="15" hidden="false" customHeight="false" outlineLevel="0" collapsed="false">
      <c r="B514" s="100" t="s">
        <v>1853</v>
      </c>
      <c r="C514" s="110" t="n">
        <v>1358</v>
      </c>
    </row>
    <row r="515" customFormat="false" ht="15" hidden="false" customHeight="false" outlineLevel="0" collapsed="false">
      <c r="B515" s="100" t="s">
        <v>1854</v>
      </c>
      <c r="C515" s="110" t="n">
        <v>181</v>
      </c>
    </row>
    <row r="516" customFormat="false" ht="15" hidden="false" customHeight="false" outlineLevel="0" collapsed="false">
      <c r="B516" s="100" t="s">
        <v>1697</v>
      </c>
      <c r="C516" s="110" t="n">
        <v>22</v>
      </c>
    </row>
    <row r="517" customFormat="false" ht="15" hidden="false" customHeight="false" outlineLevel="0" collapsed="false">
      <c r="B517" s="100" t="s">
        <v>1857</v>
      </c>
      <c r="C517" s="110" t="n">
        <v>18</v>
      </c>
    </row>
    <row r="518" customFormat="false" ht="15" hidden="false" customHeight="false" outlineLevel="0" collapsed="false">
      <c r="B518" s="100" t="s">
        <v>1858</v>
      </c>
      <c r="C518" s="110" t="n">
        <v>1186</v>
      </c>
    </row>
    <row r="519" customFormat="false" ht="15" hidden="false" customHeight="false" outlineLevel="0" collapsed="false">
      <c r="B519" s="100" t="s">
        <v>1859</v>
      </c>
      <c r="C519" s="110" t="n">
        <v>176</v>
      </c>
    </row>
    <row r="520" customFormat="false" ht="15" hidden="false" customHeight="false" outlineLevel="0" collapsed="false">
      <c r="B520" s="100" t="s">
        <v>1720</v>
      </c>
      <c r="C520" s="110" t="n">
        <v>298</v>
      </c>
    </row>
    <row r="521" customFormat="false" ht="15" hidden="false" customHeight="false" outlineLevel="0" collapsed="false">
      <c r="B521" s="100" t="s">
        <v>1724</v>
      </c>
      <c r="C521" s="110" t="n">
        <v>1004</v>
      </c>
    </row>
    <row r="522" customFormat="false" ht="15" hidden="false" customHeight="false" outlineLevel="0" collapsed="false">
      <c r="B522" s="100" t="s">
        <v>1873</v>
      </c>
      <c r="C522" s="110" t="n">
        <v>116</v>
      </c>
    </row>
    <row r="523" customFormat="false" ht="15" hidden="false" customHeight="false" outlineLevel="0" collapsed="false">
      <c r="B523" s="100" t="s">
        <v>1726</v>
      </c>
      <c r="C523" s="110" t="n">
        <v>289</v>
      </c>
    </row>
    <row r="524" customFormat="false" ht="15" hidden="false" customHeight="false" outlineLevel="0" collapsed="false">
      <c r="B524" s="100" t="s">
        <v>1732</v>
      </c>
      <c r="C524" s="110" t="n">
        <v>273</v>
      </c>
    </row>
    <row r="525" customFormat="false" ht="15" hidden="false" customHeight="false" outlineLevel="0" collapsed="false">
      <c r="B525" s="100" t="s">
        <v>1877</v>
      </c>
      <c r="C525" s="110" t="n">
        <v>437</v>
      </c>
    </row>
    <row r="526" customFormat="false" ht="15" hidden="false" customHeight="false" outlineLevel="0" collapsed="false">
      <c r="B526" s="100" t="s">
        <v>2107</v>
      </c>
      <c r="C526" s="110" t="n">
        <v>2</v>
      </c>
    </row>
    <row r="527" customFormat="false" ht="15" hidden="false" customHeight="false" outlineLevel="0" collapsed="false">
      <c r="B527" s="100" t="s">
        <v>1735</v>
      </c>
      <c r="C527" s="110" t="n">
        <v>227</v>
      </c>
    </row>
    <row r="528" customFormat="false" ht="15" hidden="false" customHeight="false" outlineLevel="0" collapsed="false">
      <c r="B528" s="100" t="s">
        <v>1736</v>
      </c>
      <c r="C528" s="110" t="n">
        <v>66</v>
      </c>
    </row>
    <row r="529" customFormat="false" ht="15" hidden="false" customHeight="false" outlineLevel="0" collapsed="false">
      <c r="B529" s="100" t="s">
        <v>1878</v>
      </c>
      <c r="C529" s="110" t="n">
        <v>1</v>
      </c>
    </row>
    <row r="530" customFormat="false" ht="15" hidden="false" customHeight="false" outlineLevel="0" collapsed="false">
      <c r="B530" s="100" t="s">
        <v>1740</v>
      </c>
      <c r="C530" s="110" t="n">
        <v>287</v>
      </c>
    </row>
    <row r="531" customFormat="false" ht="15" hidden="false" customHeight="false" outlineLevel="0" collapsed="false">
      <c r="B531" s="100" t="s">
        <v>1901</v>
      </c>
      <c r="C531" s="110" t="n">
        <v>859</v>
      </c>
    </row>
    <row r="532" customFormat="false" ht="15" hidden="false" customHeight="false" outlineLevel="0" collapsed="false">
      <c r="B532" s="100" t="s">
        <v>1904</v>
      </c>
      <c r="C532" s="110" t="n">
        <v>253</v>
      </c>
    </row>
    <row r="533" customFormat="false" ht="15" hidden="false" customHeight="false" outlineLevel="0" collapsed="false">
      <c r="B533" s="100" t="s">
        <v>1907</v>
      </c>
      <c r="C533" s="110" t="n">
        <v>265</v>
      </c>
    </row>
    <row r="534" customFormat="false" ht="15" hidden="false" customHeight="false" outlineLevel="0" collapsed="false">
      <c r="B534" s="100" t="s">
        <v>2108</v>
      </c>
      <c r="C534" s="110" t="n">
        <v>134</v>
      </c>
    </row>
    <row r="535" customFormat="false" ht="15" hidden="false" customHeight="false" outlineLevel="0" collapsed="false">
      <c r="B535" s="100" t="s">
        <v>1912</v>
      </c>
      <c r="C535" s="110" t="n">
        <v>685</v>
      </c>
    </row>
    <row r="536" customFormat="false" ht="15" hidden="false" customHeight="false" outlineLevel="0" collapsed="false">
      <c r="B536" s="100" t="s">
        <v>1916</v>
      </c>
      <c r="C536" s="110" t="n">
        <v>276</v>
      </c>
    </row>
    <row r="537" customFormat="false" ht="15" hidden="false" customHeight="false" outlineLevel="0" collapsed="false">
      <c r="B537" s="100" t="s">
        <v>1786</v>
      </c>
      <c r="C537" s="110" t="n">
        <v>145</v>
      </c>
    </row>
    <row r="538" customFormat="false" ht="15" hidden="false" customHeight="false" outlineLevel="0" collapsed="false">
      <c r="B538" s="100" t="s">
        <v>1787</v>
      </c>
      <c r="C538" s="110" t="n">
        <v>272</v>
      </c>
    </row>
    <row r="539" customFormat="false" ht="15" hidden="false" customHeight="false" outlineLevel="0" collapsed="false">
      <c r="B539" s="100" t="s">
        <v>2109</v>
      </c>
      <c r="C539" s="110" t="n">
        <v>27</v>
      </c>
    </row>
    <row r="540" customFormat="false" ht="15" hidden="false" customHeight="false" outlineLevel="0" collapsed="false">
      <c r="B540" s="100" t="s">
        <v>1918</v>
      </c>
      <c r="C540" s="110" t="n">
        <v>631</v>
      </c>
    </row>
    <row r="541" customFormat="false" ht="15" hidden="false" customHeight="false" outlineLevel="0" collapsed="false">
      <c r="B541" s="100" t="s">
        <v>1919</v>
      </c>
      <c r="C541" s="110" t="n">
        <v>17</v>
      </c>
    </row>
    <row r="542" customFormat="false" ht="15" hidden="false" customHeight="false" outlineLevel="0" collapsed="false">
      <c r="B542" s="100" t="s">
        <v>1789</v>
      </c>
      <c r="C542" s="110" t="n">
        <v>97</v>
      </c>
    </row>
    <row r="543" customFormat="false" ht="15" hidden="false" customHeight="false" outlineLevel="0" collapsed="false">
      <c r="B543" s="100" t="s">
        <v>1791</v>
      </c>
      <c r="C543" s="110" t="n">
        <v>64</v>
      </c>
    </row>
    <row r="544" customFormat="false" ht="15" hidden="false" customHeight="false" outlineLevel="0" collapsed="false">
      <c r="B544" s="100" t="s">
        <v>1923</v>
      </c>
      <c r="C544" s="110" t="n">
        <v>1</v>
      </c>
    </row>
    <row r="545" customFormat="false" ht="15" hidden="false" customHeight="false" outlineLevel="0" collapsed="false">
      <c r="B545" s="100" t="s">
        <v>1924</v>
      </c>
      <c r="C545" s="110" t="n">
        <v>423</v>
      </c>
    </row>
    <row r="546" customFormat="false" ht="15" hidden="false" customHeight="false" outlineLevel="0" collapsed="false">
      <c r="B546" s="100" t="s">
        <v>1925</v>
      </c>
      <c r="C546" s="110" t="n">
        <v>506</v>
      </c>
    </row>
    <row r="549" customFormat="false" ht="15.75" hidden="false" customHeight="false" outlineLevel="0" collapsed="false">
      <c r="B549" s="153" t="s">
        <v>2110</v>
      </c>
      <c r="C549" s="154" t="s">
        <v>1940</v>
      </c>
    </row>
    <row r="550" customFormat="false" ht="15" hidden="false" customHeight="false" outlineLevel="0" collapsed="false">
      <c r="B550" s="100" t="s">
        <v>941</v>
      </c>
      <c r="C550" s="110" t="n">
        <v>259</v>
      </c>
    </row>
    <row r="551" customFormat="false" ht="15" hidden="false" customHeight="false" outlineLevel="0" collapsed="false">
      <c r="B551" s="100" t="s">
        <v>944</v>
      </c>
      <c r="C551" s="110" t="n">
        <v>142</v>
      </c>
    </row>
    <row r="552" customFormat="false" ht="15" hidden="false" customHeight="false" outlineLevel="0" collapsed="false">
      <c r="B552" s="100" t="s">
        <v>947</v>
      </c>
      <c r="C552" s="110" t="n">
        <v>5</v>
      </c>
    </row>
    <row r="553" customFormat="false" ht="15" hidden="false" customHeight="false" outlineLevel="0" collapsed="false">
      <c r="B553" s="100" t="s">
        <v>948</v>
      </c>
      <c r="C553" s="110" t="n">
        <v>18</v>
      </c>
    </row>
    <row r="554" customFormat="false" ht="15" hidden="false" customHeight="false" outlineLevel="0" collapsed="false">
      <c r="B554" s="100" t="s">
        <v>955</v>
      </c>
      <c r="C554" s="110" t="n">
        <v>314</v>
      </c>
    </row>
    <row r="555" customFormat="false" ht="15" hidden="false" customHeight="false" outlineLevel="0" collapsed="false">
      <c r="B555" s="100" t="s">
        <v>960</v>
      </c>
      <c r="C555" s="110" t="n">
        <v>257</v>
      </c>
    </row>
    <row r="556" customFormat="false" ht="15" hidden="false" customHeight="false" outlineLevel="0" collapsed="false">
      <c r="B556" s="100" t="s">
        <v>962</v>
      </c>
      <c r="C556" s="110" t="n">
        <v>579</v>
      </c>
    </row>
    <row r="557" customFormat="false" ht="15" hidden="false" customHeight="false" outlineLevel="0" collapsed="false">
      <c r="B557" s="100" t="s">
        <v>975</v>
      </c>
      <c r="C557" s="110" t="n">
        <v>15</v>
      </c>
    </row>
    <row r="558" customFormat="false" ht="15" hidden="false" customHeight="false" outlineLevel="0" collapsed="false">
      <c r="B558" s="100" t="s">
        <v>980</v>
      </c>
      <c r="C558" s="110" t="n">
        <v>483</v>
      </c>
    </row>
    <row r="559" customFormat="false" ht="15" hidden="false" customHeight="false" outlineLevel="0" collapsed="false">
      <c r="B559" s="100" t="s">
        <v>999</v>
      </c>
      <c r="C559" s="110" t="n">
        <v>249</v>
      </c>
    </row>
    <row r="560" customFormat="false" ht="15" hidden="false" customHeight="false" outlineLevel="0" collapsed="false">
      <c r="B560" s="100" t="s">
        <v>1003</v>
      </c>
      <c r="C560" s="110" t="n">
        <v>438</v>
      </c>
    </row>
    <row r="561" customFormat="false" ht="15" hidden="false" customHeight="false" outlineLevel="0" collapsed="false">
      <c r="B561" s="100" t="s">
        <v>1007</v>
      </c>
      <c r="C561" s="110" t="n">
        <v>57</v>
      </c>
    </row>
    <row r="562" customFormat="false" ht="15" hidden="false" customHeight="false" outlineLevel="0" collapsed="false">
      <c r="B562" s="100" t="s">
        <v>1015</v>
      </c>
      <c r="C562" s="110" t="n">
        <v>282</v>
      </c>
    </row>
    <row r="563" customFormat="false" ht="15" hidden="false" customHeight="false" outlineLevel="0" collapsed="false">
      <c r="B563" s="100" t="s">
        <v>1020</v>
      </c>
      <c r="C563" s="110" t="n">
        <v>297</v>
      </c>
    </row>
    <row r="564" customFormat="false" ht="15" hidden="false" customHeight="false" outlineLevel="0" collapsed="false">
      <c r="B564" s="100" t="s">
        <v>1025</v>
      </c>
      <c r="C564" s="110" t="n">
        <v>158</v>
      </c>
    </row>
    <row r="565" customFormat="false" ht="15" hidden="false" customHeight="false" outlineLevel="0" collapsed="false">
      <c r="B565" s="100" t="s">
        <v>1026</v>
      </c>
      <c r="C565" s="110" t="n">
        <v>186</v>
      </c>
    </row>
    <row r="566" customFormat="false" ht="15" hidden="false" customHeight="false" outlineLevel="0" collapsed="false">
      <c r="B566" s="100" t="s">
        <v>1028</v>
      </c>
      <c r="C566" s="110" t="n">
        <v>215</v>
      </c>
    </row>
    <row r="567" customFormat="false" ht="15" hidden="false" customHeight="false" outlineLevel="0" collapsed="false">
      <c r="B567" s="100" t="s">
        <v>1030</v>
      </c>
      <c r="C567" s="110" t="n">
        <v>45</v>
      </c>
    </row>
    <row r="568" customFormat="false" ht="15" hidden="false" customHeight="false" outlineLevel="0" collapsed="false">
      <c r="B568" s="100" t="s">
        <v>1036</v>
      </c>
      <c r="C568" s="110" t="n">
        <v>5</v>
      </c>
    </row>
    <row r="569" customFormat="false" ht="15" hidden="false" customHeight="false" outlineLevel="0" collapsed="false">
      <c r="B569" s="100" t="s">
        <v>1037</v>
      </c>
      <c r="C569" s="110" t="n">
        <v>557</v>
      </c>
    </row>
    <row r="570" customFormat="false" ht="15" hidden="false" customHeight="false" outlineLevel="0" collapsed="false">
      <c r="B570" s="100" t="s">
        <v>2104</v>
      </c>
      <c r="C570" s="110" t="n">
        <v>24</v>
      </c>
    </row>
    <row r="571" customFormat="false" ht="15" hidden="false" customHeight="false" outlineLevel="0" collapsed="false">
      <c r="B571" s="100" t="s">
        <v>1052</v>
      </c>
      <c r="C571" s="110" t="n">
        <v>661</v>
      </c>
    </row>
    <row r="572" customFormat="false" ht="15" hidden="false" customHeight="false" outlineLevel="0" collapsed="false">
      <c r="B572" s="100" t="s">
        <v>1254</v>
      </c>
      <c r="C572" s="110" t="n">
        <v>30</v>
      </c>
    </row>
    <row r="573" customFormat="false" ht="15" hidden="false" customHeight="false" outlineLevel="0" collapsed="false">
      <c r="B573" s="100" t="s">
        <v>1063</v>
      </c>
      <c r="C573" s="110" t="n">
        <v>363</v>
      </c>
    </row>
    <row r="574" customFormat="false" ht="15" hidden="false" customHeight="false" outlineLevel="0" collapsed="false">
      <c r="B574" s="100" t="s">
        <v>1067</v>
      </c>
      <c r="C574" s="110" t="n">
        <v>161</v>
      </c>
    </row>
    <row r="575" customFormat="false" ht="15" hidden="false" customHeight="false" outlineLevel="0" collapsed="false">
      <c r="B575" s="100" t="s">
        <v>1068</v>
      </c>
      <c r="C575" s="110" t="n">
        <v>2</v>
      </c>
    </row>
    <row r="576" customFormat="false" ht="15" hidden="false" customHeight="false" outlineLevel="0" collapsed="false">
      <c r="B576" s="100" t="s">
        <v>1069</v>
      </c>
      <c r="C576" s="110" t="n">
        <v>485</v>
      </c>
    </row>
    <row r="577" customFormat="false" ht="15" hidden="false" customHeight="false" outlineLevel="0" collapsed="false">
      <c r="B577" s="100" t="s">
        <v>1071</v>
      </c>
      <c r="C577" s="110" t="n">
        <v>339</v>
      </c>
    </row>
    <row r="578" customFormat="false" ht="15" hidden="false" customHeight="false" outlineLevel="0" collapsed="false">
      <c r="B578" s="100" t="s">
        <v>1076</v>
      </c>
      <c r="C578" s="110" t="n">
        <v>218</v>
      </c>
    </row>
    <row r="579" customFormat="false" ht="15" hidden="false" customHeight="false" outlineLevel="0" collapsed="false">
      <c r="B579" s="100" t="s">
        <v>1094</v>
      </c>
      <c r="C579" s="110" t="n">
        <v>25</v>
      </c>
    </row>
    <row r="580" customFormat="false" ht="15" hidden="false" customHeight="false" outlineLevel="0" collapsed="false">
      <c r="B580" s="100" t="s">
        <v>1110</v>
      </c>
      <c r="C580" s="110" t="n">
        <v>65</v>
      </c>
    </row>
    <row r="581" customFormat="false" ht="15" hidden="false" customHeight="false" outlineLevel="0" collapsed="false">
      <c r="B581" s="100" t="s">
        <v>1116</v>
      </c>
      <c r="C581" s="110" t="n">
        <v>197</v>
      </c>
    </row>
    <row r="582" customFormat="false" ht="15" hidden="false" customHeight="false" outlineLevel="0" collapsed="false">
      <c r="B582" s="100" t="s">
        <v>1120</v>
      </c>
      <c r="C582" s="110" t="n">
        <v>369</v>
      </c>
    </row>
    <row r="583" customFormat="false" ht="15" hidden="false" customHeight="false" outlineLevel="0" collapsed="false">
      <c r="B583" s="100" t="s">
        <v>1126</v>
      </c>
      <c r="C583" s="110" t="n">
        <v>539</v>
      </c>
    </row>
    <row r="584" customFormat="false" ht="15" hidden="false" customHeight="false" outlineLevel="0" collapsed="false">
      <c r="B584" s="100" t="s">
        <v>1132</v>
      </c>
      <c r="C584" s="110" t="n">
        <v>326</v>
      </c>
    </row>
    <row r="585" customFormat="false" ht="15" hidden="false" customHeight="false" outlineLevel="0" collapsed="false">
      <c r="B585" s="100" t="s">
        <v>1133</v>
      </c>
      <c r="C585" s="110" t="n">
        <v>6</v>
      </c>
    </row>
    <row r="586" customFormat="false" ht="15" hidden="false" customHeight="false" outlineLevel="0" collapsed="false">
      <c r="B586" s="100" t="s">
        <v>1134</v>
      </c>
      <c r="C586" s="110" t="n">
        <v>80</v>
      </c>
    </row>
    <row r="587" customFormat="false" ht="15" hidden="false" customHeight="false" outlineLevel="0" collapsed="false">
      <c r="B587" s="100" t="s">
        <v>1136</v>
      </c>
      <c r="C587" s="110" t="n">
        <v>229</v>
      </c>
    </row>
    <row r="588" customFormat="false" ht="15" hidden="false" customHeight="false" outlineLevel="0" collapsed="false">
      <c r="B588" s="100" t="s">
        <v>1138</v>
      </c>
      <c r="C588" s="110" t="n">
        <v>296</v>
      </c>
    </row>
    <row r="589" customFormat="false" ht="15" hidden="false" customHeight="false" outlineLevel="0" collapsed="false">
      <c r="B589" s="100" t="s">
        <v>1139</v>
      </c>
      <c r="C589" s="110" t="n">
        <v>330</v>
      </c>
    </row>
    <row r="590" customFormat="false" ht="15" hidden="false" customHeight="false" outlineLevel="0" collapsed="false">
      <c r="B590" s="100" t="s">
        <v>1140</v>
      </c>
      <c r="C590" s="110" t="n">
        <v>96</v>
      </c>
    </row>
    <row r="591" customFormat="false" ht="15" hidden="false" customHeight="false" outlineLevel="0" collapsed="false">
      <c r="B591" s="100" t="s">
        <v>1148</v>
      </c>
      <c r="C591" s="110" t="n">
        <v>2</v>
      </c>
    </row>
    <row r="592" customFormat="false" ht="15" hidden="false" customHeight="false" outlineLevel="0" collapsed="false">
      <c r="B592" s="100" t="s">
        <v>1149</v>
      </c>
      <c r="C592" s="110" t="n">
        <v>280</v>
      </c>
    </row>
    <row r="593" customFormat="false" ht="15" hidden="false" customHeight="false" outlineLevel="0" collapsed="false">
      <c r="B593" s="100" t="s">
        <v>1153</v>
      </c>
      <c r="C593" s="110" t="n">
        <v>160</v>
      </c>
    </row>
    <row r="594" customFormat="false" ht="15" hidden="false" customHeight="false" outlineLevel="0" collapsed="false">
      <c r="B594" s="100" t="s">
        <v>1160</v>
      </c>
      <c r="C594" s="110" t="n">
        <v>2</v>
      </c>
    </row>
    <row r="595" customFormat="false" ht="15" hidden="false" customHeight="false" outlineLevel="0" collapsed="false">
      <c r="B595" s="100" t="s">
        <v>1161</v>
      </c>
      <c r="C595" s="110" t="n">
        <v>1</v>
      </c>
    </row>
    <row r="596" customFormat="false" ht="15" hidden="false" customHeight="false" outlineLevel="0" collapsed="false">
      <c r="B596" s="100" t="s">
        <v>947</v>
      </c>
      <c r="C596" s="110" t="n">
        <v>6</v>
      </c>
    </row>
    <row r="597" customFormat="false" ht="15" hidden="false" customHeight="false" outlineLevel="0" collapsed="false">
      <c r="B597" s="100" t="s">
        <v>1165</v>
      </c>
      <c r="C597" s="110" t="n">
        <v>1</v>
      </c>
    </row>
    <row r="598" customFormat="false" ht="15" hidden="false" customHeight="false" outlineLevel="0" collapsed="false">
      <c r="B598" s="100" t="s">
        <v>954</v>
      </c>
      <c r="C598" s="110" t="n">
        <v>7</v>
      </c>
    </row>
    <row r="599" customFormat="false" ht="15" hidden="false" customHeight="false" outlineLevel="0" collapsed="false">
      <c r="B599" s="100" t="s">
        <v>959</v>
      </c>
      <c r="C599" s="110" t="n">
        <v>2</v>
      </c>
    </row>
    <row r="600" customFormat="false" ht="15" hidden="false" customHeight="false" outlineLevel="0" collapsed="false">
      <c r="B600" s="100" t="s">
        <v>961</v>
      </c>
      <c r="C600" s="110" t="n">
        <v>3</v>
      </c>
    </row>
    <row r="601" customFormat="false" ht="15" hidden="false" customHeight="false" outlineLevel="0" collapsed="false">
      <c r="B601" s="100" t="s">
        <v>974</v>
      </c>
      <c r="C601" s="110" t="n">
        <v>2</v>
      </c>
    </row>
    <row r="602" customFormat="false" ht="15" hidden="false" customHeight="false" outlineLevel="0" collapsed="false">
      <c r="B602" s="100" t="s">
        <v>1187</v>
      </c>
      <c r="C602" s="110" t="n">
        <v>4</v>
      </c>
    </row>
    <row r="603" customFormat="false" ht="15" hidden="false" customHeight="false" outlineLevel="0" collapsed="false">
      <c r="B603" s="100" t="s">
        <v>1204</v>
      </c>
      <c r="C603" s="110" t="n">
        <v>7</v>
      </c>
    </row>
    <row r="604" customFormat="false" ht="15" hidden="false" customHeight="false" outlineLevel="0" collapsed="false">
      <c r="B604" s="100" t="s">
        <v>1002</v>
      </c>
      <c r="C604" s="110" t="n">
        <v>6</v>
      </c>
    </row>
    <row r="605" customFormat="false" ht="15" hidden="false" customHeight="false" outlineLevel="0" collapsed="false">
      <c r="B605" s="100" t="s">
        <v>1006</v>
      </c>
      <c r="C605" s="110" t="n">
        <v>1</v>
      </c>
    </row>
    <row r="606" customFormat="false" ht="15" hidden="false" customHeight="false" outlineLevel="0" collapsed="false">
      <c r="B606" s="100" t="s">
        <v>1207</v>
      </c>
      <c r="C606" s="110" t="n">
        <v>2</v>
      </c>
    </row>
    <row r="607" customFormat="false" ht="15" hidden="false" customHeight="false" outlineLevel="0" collapsed="false">
      <c r="B607" s="100" t="s">
        <v>1221</v>
      </c>
      <c r="C607" s="110" t="n">
        <v>3</v>
      </c>
    </row>
    <row r="608" customFormat="false" ht="15" hidden="false" customHeight="false" outlineLevel="0" collapsed="false">
      <c r="B608" s="100" t="s">
        <v>1225</v>
      </c>
      <c r="C608" s="110" t="n">
        <v>4</v>
      </c>
    </row>
    <row r="609" customFormat="false" ht="15" hidden="false" customHeight="false" outlineLevel="0" collapsed="false">
      <c r="B609" s="100" t="s">
        <v>1022</v>
      </c>
      <c r="C609" s="110" t="n">
        <v>1</v>
      </c>
    </row>
    <row r="610" customFormat="false" ht="15" hidden="false" customHeight="false" outlineLevel="0" collapsed="false">
      <c r="B610" s="100" t="s">
        <v>1024</v>
      </c>
      <c r="C610" s="110" t="n">
        <v>8</v>
      </c>
    </row>
    <row r="611" customFormat="false" ht="15" hidden="false" customHeight="false" outlineLevel="0" collapsed="false">
      <c r="B611" s="100" t="s">
        <v>1229</v>
      </c>
      <c r="C611" s="110" t="n">
        <v>2</v>
      </c>
    </row>
    <row r="612" customFormat="false" ht="15" hidden="false" customHeight="false" outlineLevel="0" collapsed="false">
      <c r="B612" s="100" t="s">
        <v>1027</v>
      </c>
      <c r="C612" s="110" t="n">
        <v>3</v>
      </c>
    </row>
    <row r="613" customFormat="false" ht="15" hidden="false" customHeight="false" outlineLevel="0" collapsed="false">
      <c r="B613" s="100" t="s">
        <v>1231</v>
      </c>
      <c r="C613" s="110" t="n">
        <v>4</v>
      </c>
    </row>
    <row r="614" customFormat="false" ht="15" hidden="false" customHeight="false" outlineLevel="0" collapsed="false">
      <c r="B614" s="100" t="s">
        <v>1036</v>
      </c>
      <c r="C614" s="110" t="n">
        <v>11</v>
      </c>
    </row>
    <row r="615" customFormat="false" ht="15" hidden="false" customHeight="false" outlineLevel="0" collapsed="false">
      <c r="B615" s="100" t="s">
        <v>1051</v>
      </c>
      <c r="C615" s="110" t="n">
        <v>4</v>
      </c>
    </row>
    <row r="616" customFormat="false" ht="15" hidden="false" customHeight="false" outlineLevel="0" collapsed="false">
      <c r="B616" s="100" t="s">
        <v>1249</v>
      </c>
      <c r="C616" s="110" t="n">
        <v>4</v>
      </c>
    </row>
    <row r="617" customFormat="false" ht="15" hidden="false" customHeight="false" outlineLevel="0" collapsed="false">
      <c r="B617" s="100" t="s">
        <v>1254</v>
      </c>
      <c r="C617" s="110" t="n">
        <v>3</v>
      </c>
    </row>
    <row r="618" customFormat="false" ht="15" hidden="false" customHeight="false" outlineLevel="0" collapsed="false">
      <c r="B618" s="100" t="s">
        <v>1066</v>
      </c>
      <c r="C618" s="110" t="n">
        <v>3</v>
      </c>
    </row>
    <row r="619" customFormat="false" ht="15" hidden="false" customHeight="false" outlineLevel="0" collapsed="false">
      <c r="B619" s="100" t="s">
        <v>1258</v>
      </c>
      <c r="C619" s="110" t="n">
        <v>15</v>
      </c>
    </row>
    <row r="620" customFormat="false" ht="15" hidden="false" customHeight="false" outlineLevel="0" collapsed="false">
      <c r="B620" s="100" t="s">
        <v>1070</v>
      </c>
      <c r="C620" s="110" t="n">
        <v>8</v>
      </c>
    </row>
    <row r="621" customFormat="false" ht="15" hidden="false" customHeight="false" outlineLevel="0" collapsed="false">
      <c r="B621" s="100" t="s">
        <v>1075</v>
      </c>
      <c r="C621" s="110" t="n">
        <v>3</v>
      </c>
    </row>
    <row r="622" customFormat="false" ht="15" hidden="false" customHeight="false" outlineLevel="0" collapsed="false">
      <c r="B622" s="100" t="s">
        <v>1299</v>
      </c>
      <c r="C622" s="110" t="n">
        <v>2</v>
      </c>
    </row>
    <row r="623" customFormat="false" ht="15" hidden="false" customHeight="false" outlineLevel="0" collapsed="false">
      <c r="B623" s="100" t="s">
        <v>1300</v>
      </c>
      <c r="C623" s="110" t="n">
        <v>7</v>
      </c>
    </row>
    <row r="624" customFormat="false" ht="15" hidden="false" customHeight="false" outlineLevel="0" collapsed="false">
      <c r="B624" s="100" t="s">
        <v>1117</v>
      </c>
      <c r="C624" s="110" t="n">
        <v>4</v>
      </c>
    </row>
    <row r="625" customFormat="false" ht="15" hidden="false" customHeight="false" outlineLevel="0" collapsed="false">
      <c r="B625" s="100" t="s">
        <v>1304</v>
      </c>
      <c r="C625" s="110" t="n">
        <v>4</v>
      </c>
    </row>
    <row r="626" customFormat="false" ht="15" hidden="false" customHeight="false" outlineLevel="0" collapsed="false">
      <c r="B626" s="100" t="s">
        <v>1310</v>
      </c>
      <c r="C626" s="110" t="n">
        <v>5</v>
      </c>
    </row>
    <row r="627" customFormat="false" ht="15" hidden="false" customHeight="false" outlineLevel="0" collapsed="false">
      <c r="B627" s="100" t="s">
        <v>1131</v>
      </c>
      <c r="C627" s="110" t="n">
        <v>3</v>
      </c>
    </row>
    <row r="628" customFormat="false" ht="15" hidden="false" customHeight="false" outlineLevel="0" collapsed="false">
      <c r="B628" s="100" t="s">
        <v>1135</v>
      </c>
      <c r="C628" s="110" t="n">
        <v>7</v>
      </c>
    </row>
    <row r="629" customFormat="false" ht="15" hidden="false" customHeight="false" outlineLevel="0" collapsed="false">
      <c r="B629" s="100" t="s">
        <v>1137</v>
      </c>
      <c r="C629" s="110" t="n">
        <v>9</v>
      </c>
    </row>
    <row r="630" customFormat="false" ht="15" hidden="false" customHeight="false" outlineLevel="0" collapsed="false">
      <c r="B630" s="100" t="s">
        <v>1314</v>
      </c>
      <c r="C630" s="110" t="n">
        <v>4</v>
      </c>
    </row>
    <row r="631" customFormat="false" ht="15" hidden="false" customHeight="false" outlineLevel="0" collapsed="false">
      <c r="B631" s="100" t="s">
        <v>1315</v>
      </c>
      <c r="C631" s="110" t="n">
        <v>11</v>
      </c>
    </row>
    <row r="632" customFormat="false" ht="15" hidden="false" customHeight="false" outlineLevel="0" collapsed="false">
      <c r="B632" s="100" t="s">
        <v>1317</v>
      </c>
      <c r="C632" s="110" t="n">
        <v>3</v>
      </c>
    </row>
    <row r="633" customFormat="false" ht="15" hidden="false" customHeight="false" outlineLevel="0" collapsed="false">
      <c r="B633" s="100" t="s">
        <v>1148</v>
      </c>
      <c r="C633" s="110" t="n">
        <v>3</v>
      </c>
    </row>
    <row r="634" customFormat="false" ht="15" hidden="false" customHeight="false" outlineLevel="0" collapsed="false">
      <c r="B634" s="100" t="s">
        <v>1322</v>
      </c>
      <c r="C634" s="110" t="n">
        <v>3</v>
      </c>
    </row>
    <row r="635" customFormat="false" ht="15" hidden="false" customHeight="false" outlineLevel="0" collapsed="false">
      <c r="B635" s="100" t="s">
        <v>1152</v>
      </c>
      <c r="C635" s="110" t="n">
        <v>3</v>
      </c>
    </row>
    <row r="636" customFormat="false" ht="15" hidden="false" customHeight="false" outlineLevel="0" collapsed="false">
      <c r="B636" s="100" t="s">
        <v>1327</v>
      </c>
      <c r="C636" s="110" t="n">
        <v>2</v>
      </c>
    </row>
    <row r="637" customFormat="false" ht="15" hidden="false" customHeight="false" outlineLevel="0" collapsed="false">
      <c r="B637" s="100" t="s">
        <v>1329</v>
      </c>
      <c r="C637" s="110" t="n">
        <v>3</v>
      </c>
    </row>
    <row r="638" customFormat="false" ht="15" hidden="false" customHeight="false" outlineLevel="0" collapsed="false">
      <c r="B638" s="100" t="s">
        <v>1333</v>
      </c>
      <c r="C638" s="110" t="n">
        <v>4</v>
      </c>
    </row>
    <row r="639" customFormat="false" ht="15" hidden="false" customHeight="false" outlineLevel="0" collapsed="false">
      <c r="B639" s="100" t="s">
        <v>1165</v>
      </c>
      <c r="C639" s="110" t="n">
        <v>3</v>
      </c>
    </row>
    <row r="640" customFormat="false" ht="15" hidden="false" customHeight="false" outlineLevel="0" collapsed="false">
      <c r="B640" s="100" t="s">
        <v>1335</v>
      </c>
      <c r="C640" s="110" t="n">
        <v>2</v>
      </c>
    </row>
    <row r="641" customFormat="false" ht="15" hidden="false" customHeight="false" outlineLevel="0" collapsed="false">
      <c r="B641" s="100" t="s">
        <v>1337</v>
      </c>
      <c r="C641" s="110" t="n">
        <v>5</v>
      </c>
    </row>
    <row r="642" customFormat="false" ht="15" hidden="false" customHeight="false" outlineLevel="0" collapsed="false">
      <c r="B642" s="100" t="s">
        <v>1172</v>
      </c>
      <c r="C642" s="110" t="n">
        <v>6</v>
      </c>
    </row>
    <row r="643" customFormat="false" ht="15" hidden="false" customHeight="false" outlineLevel="0" collapsed="false">
      <c r="B643" s="100" t="s">
        <v>1183</v>
      </c>
      <c r="C643" s="110" t="n">
        <v>2</v>
      </c>
    </row>
    <row r="644" customFormat="false" ht="15" hidden="false" customHeight="false" outlineLevel="0" collapsed="false">
      <c r="B644" s="100" t="s">
        <v>1350</v>
      </c>
      <c r="C644" s="110" t="n">
        <v>20</v>
      </c>
    </row>
    <row r="645" customFormat="false" ht="15" hidden="false" customHeight="false" outlineLevel="0" collapsed="false">
      <c r="B645" s="100" t="s">
        <v>1499</v>
      </c>
      <c r="C645" s="110" t="n">
        <v>2</v>
      </c>
    </row>
    <row r="646" customFormat="false" ht="15" hidden="false" customHeight="false" outlineLevel="0" collapsed="false">
      <c r="B646" s="100" t="s">
        <v>1203</v>
      </c>
      <c r="C646" s="110" t="n">
        <v>8</v>
      </c>
    </row>
    <row r="647" customFormat="false" ht="15" hidden="false" customHeight="false" outlineLevel="0" collapsed="false">
      <c r="B647" s="100" t="s">
        <v>1365</v>
      </c>
      <c r="C647" s="110" t="n">
        <v>5</v>
      </c>
    </row>
    <row r="648" customFormat="false" ht="15" hidden="false" customHeight="false" outlineLevel="0" collapsed="false">
      <c r="B648" s="100" t="s">
        <v>1368</v>
      </c>
      <c r="C648" s="110" t="n">
        <v>11</v>
      </c>
    </row>
    <row r="649" customFormat="false" ht="15" hidden="false" customHeight="false" outlineLevel="0" collapsed="false">
      <c r="B649" s="100" t="s">
        <v>1369</v>
      </c>
      <c r="C649" s="110" t="n">
        <v>1</v>
      </c>
    </row>
    <row r="650" customFormat="false" ht="15" hidden="false" customHeight="false" outlineLevel="0" collapsed="false">
      <c r="B650" s="100" t="s">
        <v>1220</v>
      </c>
      <c r="C650" s="110" t="n">
        <v>2</v>
      </c>
    </row>
    <row r="651" customFormat="false" ht="15" hidden="false" customHeight="false" outlineLevel="0" collapsed="false">
      <c r="B651" s="100" t="s">
        <v>1378</v>
      </c>
      <c r="C651" s="110" t="n">
        <v>10</v>
      </c>
    </row>
    <row r="652" customFormat="false" ht="15" hidden="false" customHeight="false" outlineLevel="0" collapsed="false">
      <c r="B652" s="100" t="s">
        <v>1380</v>
      </c>
      <c r="C652" s="110" t="n">
        <v>9</v>
      </c>
    </row>
    <row r="653" customFormat="false" ht="15" hidden="false" customHeight="false" outlineLevel="0" collapsed="false">
      <c r="B653" s="100" t="s">
        <v>1228</v>
      </c>
      <c r="C653" s="110" t="n">
        <v>4</v>
      </c>
    </row>
    <row r="654" customFormat="false" ht="15" hidden="false" customHeight="false" outlineLevel="0" collapsed="false">
      <c r="B654" s="100" t="s">
        <v>1383</v>
      </c>
      <c r="C654" s="110" t="n">
        <v>12</v>
      </c>
    </row>
    <row r="655" customFormat="false" ht="15" hidden="false" customHeight="false" outlineLevel="0" collapsed="false">
      <c r="B655" s="100" t="s">
        <v>1385</v>
      </c>
      <c r="C655" s="110" t="n">
        <v>8</v>
      </c>
    </row>
    <row r="656" customFormat="false" ht="15" hidden="false" customHeight="false" outlineLevel="0" collapsed="false">
      <c r="B656" s="100" t="s">
        <v>1386</v>
      </c>
      <c r="C656" s="110" t="n">
        <v>1</v>
      </c>
    </row>
    <row r="657" customFormat="false" ht="15" hidden="false" customHeight="false" outlineLevel="0" collapsed="false">
      <c r="B657" s="100" t="s">
        <v>1393</v>
      </c>
      <c r="C657" s="110" t="n">
        <v>1</v>
      </c>
    </row>
    <row r="658" customFormat="false" ht="15" hidden="false" customHeight="false" outlineLevel="0" collapsed="false">
      <c r="B658" s="100" t="s">
        <v>1403</v>
      </c>
      <c r="C658" s="110" t="n">
        <v>4</v>
      </c>
    </row>
    <row r="659" customFormat="false" ht="15" hidden="false" customHeight="false" outlineLevel="0" collapsed="false">
      <c r="B659" s="100" t="s">
        <v>1405</v>
      </c>
      <c r="C659" s="110" t="n">
        <v>5</v>
      </c>
    </row>
    <row r="660" customFormat="false" ht="15" hidden="false" customHeight="false" outlineLevel="0" collapsed="false">
      <c r="B660" s="100" t="s">
        <v>1248</v>
      </c>
      <c r="C660" s="110" t="n">
        <v>3</v>
      </c>
    </row>
    <row r="661" customFormat="false" ht="15" hidden="false" customHeight="false" outlineLevel="0" collapsed="false">
      <c r="B661" s="100" t="s">
        <v>1414</v>
      </c>
      <c r="C661" s="110" t="n">
        <v>6</v>
      </c>
    </row>
    <row r="662" customFormat="false" ht="15" hidden="false" customHeight="false" outlineLevel="0" collapsed="false">
      <c r="B662" s="100" t="s">
        <v>1255</v>
      </c>
      <c r="C662" s="110" t="n">
        <v>2</v>
      </c>
    </row>
    <row r="663" customFormat="false" ht="15" hidden="false" customHeight="false" outlineLevel="0" collapsed="false">
      <c r="B663" s="100" t="s">
        <v>1257</v>
      </c>
      <c r="C663" s="110" t="n">
        <v>3</v>
      </c>
    </row>
    <row r="664" customFormat="false" ht="15" hidden="false" customHeight="false" outlineLevel="0" collapsed="false">
      <c r="B664" s="100" t="s">
        <v>1420</v>
      </c>
      <c r="C664" s="110" t="n">
        <v>13</v>
      </c>
    </row>
    <row r="665" customFormat="false" ht="15" hidden="false" customHeight="false" outlineLevel="0" collapsed="false">
      <c r="B665" s="100" t="s">
        <v>1423</v>
      </c>
      <c r="C665" s="110" t="n">
        <v>7</v>
      </c>
    </row>
    <row r="666" customFormat="false" ht="15" hidden="false" customHeight="false" outlineLevel="0" collapsed="false">
      <c r="B666" s="100" t="s">
        <v>1299</v>
      </c>
      <c r="C666" s="110" t="n">
        <v>1</v>
      </c>
    </row>
    <row r="667" customFormat="false" ht="15" hidden="false" customHeight="false" outlineLevel="0" collapsed="false">
      <c r="B667" s="100" t="s">
        <v>1608</v>
      </c>
      <c r="C667" s="110" t="n">
        <v>1</v>
      </c>
    </row>
    <row r="668" customFormat="false" ht="15" hidden="false" customHeight="false" outlineLevel="0" collapsed="false">
      <c r="B668" s="100" t="s">
        <v>1301</v>
      </c>
      <c r="C668" s="110" t="n">
        <v>8</v>
      </c>
    </row>
    <row r="669" customFormat="false" ht="15" hidden="false" customHeight="false" outlineLevel="0" collapsed="false">
      <c r="B669" s="100" t="s">
        <v>1303</v>
      </c>
      <c r="C669" s="110" t="n">
        <v>9</v>
      </c>
    </row>
    <row r="670" customFormat="false" ht="15" hidden="false" customHeight="false" outlineLevel="0" collapsed="false">
      <c r="B670" s="100" t="s">
        <v>1453</v>
      </c>
      <c r="C670" s="110" t="n">
        <v>9</v>
      </c>
    </row>
    <row r="671" customFormat="false" ht="15" hidden="false" customHeight="false" outlineLevel="0" collapsed="false">
      <c r="B671" s="100" t="s">
        <v>1457</v>
      </c>
      <c r="C671" s="110" t="n">
        <v>3</v>
      </c>
    </row>
    <row r="672" customFormat="false" ht="15" hidden="false" customHeight="false" outlineLevel="0" collapsed="false">
      <c r="B672" s="100" t="s">
        <v>1312</v>
      </c>
      <c r="C672" s="110" t="n">
        <v>7</v>
      </c>
    </row>
    <row r="673" customFormat="false" ht="15" hidden="false" customHeight="false" outlineLevel="0" collapsed="false">
      <c r="B673" s="100" t="s">
        <v>1460</v>
      </c>
      <c r="C673" s="110" t="n">
        <v>5</v>
      </c>
    </row>
    <row r="674" customFormat="false" ht="15" hidden="false" customHeight="false" outlineLevel="0" collapsed="false">
      <c r="B674" s="100" t="s">
        <v>1313</v>
      </c>
      <c r="C674" s="110" t="n">
        <v>6</v>
      </c>
    </row>
    <row r="675" customFormat="false" ht="15" hidden="false" customHeight="false" outlineLevel="0" collapsed="false">
      <c r="B675" s="100" t="s">
        <v>1316</v>
      </c>
      <c r="C675" s="110" t="n">
        <v>2</v>
      </c>
    </row>
    <row r="676" customFormat="false" ht="15" hidden="false" customHeight="false" outlineLevel="0" collapsed="false">
      <c r="B676" s="100" t="s">
        <v>1321</v>
      </c>
      <c r="C676" s="110" t="n">
        <v>14</v>
      </c>
    </row>
    <row r="677" customFormat="false" ht="15" hidden="false" customHeight="false" outlineLevel="0" collapsed="false">
      <c r="B677" s="100" t="s">
        <v>1471</v>
      </c>
      <c r="C677" s="110" t="n">
        <v>5</v>
      </c>
    </row>
    <row r="678" customFormat="false" ht="15" hidden="false" customHeight="false" outlineLevel="0" collapsed="false">
      <c r="B678" s="100" t="s">
        <v>1330</v>
      </c>
      <c r="C678" s="110" t="n">
        <v>1</v>
      </c>
    </row>
    <row r="679" customFormat="false" ht="15" hidden="false" customHeight="false" outlineLevel="0" collapsed="false">
      <c r="B679" s="100" t="s">
        <v>1334</v>
      </c>
      <c r="C679" s="110" t="n">
        <v>6</v>
      </c>
    </row>
    <row r="680" customFormat="false" ht="15" hidden="false" customHeight="false" outlineLevel="0" collapsed="false">
      <c r="B680" s="100" t="s">
        <v>1475</v>
      </c>
      <c r="C680" s="110" t="n">
        <v>1</v>
      </c>
    </row>
    <row r="681" customFormat="false" ht="15" hidden="false" customHeight="false" outlineLevel="0" collapsed="false">
      <c r="B681" s="100" t="s">
        <v>1476</v>
      </c>
      <c r="C681" s="110" t="n">
        <v>3</v>
      </c>
    </row>
    <row r="682" customFormat="false" ht="15" hidden="false" customHeight="false" outlineLevel="0" collapsed="false">
      <c r="B682" s="100" t="s">
        <v>1481</v>
      </c>
      <c r="C682" s="110" t="n">
        <v>7</v>
      </c>
    </row>
    <row r="683" customFormat="false" ht="15" hidden="false" customHeight="false" outlineLevel="0" collapsed="false">
      <c r="B683" s="100" t="s">
        <v>1483</v>
      </c>
      <c r="C683" s="110" t="n">
        <v>2</v>
      </c>
    </row>
    <row r="684" customFormat="false" ht="15" hidden="false" customHeight="false" outlineLevel="0" collapsed="false">
      <c r="B684" s="100" t="s">
        <v>1338</v>
      </c>
      <c r="C684" s="110" t="n">
        <v>9</v>
      </c>
    </row>
    <row r="685" customFormat="false" ht="15" hidden="false" customHeight="false" outlineLevel="0" collapsed="false">
      <c r="B685" s="100" t="s">
        <v>1484</v>
      </c>
      <c r="C685" s="110" t="n">
        <v>2</v>
      </c>
    </row>
    <row r="686" customFormat="false" ht="15" hidden="false" customHeight="false" outlineLevel="0" collapsed="false">
      <c r="B686" s="100" t="s">
        <v>1485</v>
      </c>
      <c r="C686" s="110" t="n">
        <v>7</v>
      </c>
    </row>
    <row r="687" customFormat="false" ht="15" hidden="false" customHeight="false" outlineLevel="0" collapsed="false">
      <c r="B687" s="100" t="s">
        <v>1348</v>
      </c>
      <c r="C687" s="110" t="n">
        <v>3</v>
      </c>
    </row>
    <row r="688" customFormat="false" ht="15" hidden="false" customHeight="false" outlineLevel="0" collapsed="false">
      <c r="B688" s="100" t="s">
        <v>1499</v>
      </c>
      <c r="C688" s="110" t="n">
        <v>7</v>
      </c>
    </row>
    <row r="689" customFormat="false" ht="15" hidden="false" customHeight="false" outlineLevel="0" collapsed="false">
      <c r="B689" s="100" t="s">
        <v>1357</v>
      </c>
      <c r="C689" s="110" t="n">
        <v>2</v>
      </c>
    </row>
    <row r="690" customFormat="false" ht="15" hidden="false" customHeight="false" outlineLevel="0" collapsed="false">
      <c r="B690" s="100" t="s">
        <v>1357</v>
      </c>
      <c r="C690" s="110" t="n">
        <v>2</v>
      </c>
    </row>
    <row r="691" customFormat="false" ht="15" hidden="false" customHeight="false" outlineLevel="0" collapsed="false">
      <c r="B691" s="100" t="s">
        <v>1364</v>
      </c>
      <c r="C691" s="110" t="n">
        <v>5</v>
      </c>
    </row>
    <row r="692" customFormat="false" ht="15" hidden="false" customHeight="false" outlineLevel="0" collapsed="false">
      <c r="B692" s="100" t="s">
        <v>1516</v>
      </c>
      <c r="C692" s="110" t="n">
        <v>2</v>
      </c>
    </row>
    <row r="693" customFormat="false" ht="15" hidden="false" customHeight="false" outlineLevel="0" collapsed="false">
      <c r="B693" s="100" t="s">
        <v>1366</v>
      </c>
      <c r="C693" s="110" t="n">
        <v>4</v>
      </c>
    </row>
    <row r="694" customFormat="false" ht="15" hidden="false" customHeight="false" outlineLevel="0" collapsed="false">
      <c r="B694" s="100" t="s">
        <v>1521</v>
      </c>
      <c r="C694" s="110" t="n">
        <v>2</v>
      </c>
    </row>
    <row r="695" customFormat="false" ht="15" hidden="false" customHeight="false" outlineLevel="0" collapsed="false">
      <c r="B695" s="100" t="s">
        <v>1369</v>
      </c>
      <c r="C695" s="110" t="n">
        <v>13</v>
      </c>
    </row>
    <row r="696" customFormat="false" ht="15" hidden="false" customHeight="false" outlineLevel="0" collapsed="false">
      <c r="B696" s="100" t="s">
        <v>1535</v>
      </c>
      <c r="C696" s="110" t="n">
        <v>11</v>
      </c>
    </row>
    <row r="697" customFormat="false" ht="15" hidden="false" customHeight="false" outlineLevel="0" collapsed="false">
      <c r="B697" s="100" t="s">
        <v>1539</v>
      </c>
      <c r="C697" s="110" t="n">
        <v>2</v>
      </c>
    </row>
    <row r="698" customFormat="false" ht="15" hidden="false" customHeight="false" outlineLevel="0" collapsed="false">
      <c r="B698" s="100" t="s">
        <v>1381</v>
      </c>
      <c r="C698" s="110" t="n">
        <v>5</v>
      </c>
    </row>
    <row r="699" customFormat="false" ht="15" hidden="false" customHeight="false" outlineLevel="0" collapsed="false">
      <c r="B699" s="100" t="s">
        <v>1382</v>
      </c>
      <c r="C699" s="110" t="n">
        <v>6</v>
      </c>
    </row>
    <row r="700" customFormat="false" ht="15" hidden="false" customHeight="false" outlineLevel="0" collapsed="false">
      <c r="B700" s="100" t="s">
        <v>1699</v>
      </c>
      <c r="C700" s="110" t="n">
        <v>1</v>
      </c>
    </row>
    <row r="701" customFormat="false" ht="15" hidden="false" customHeight="false" outlineLevel="0" collapsed="false">
      <c r="B701" s="100" t="s">
        <v>1386</v>
      </c>
      <c r="C701" s="110" t="n">
        <v>8</v>
      </c>
    </row>
    <row r="702" customFormat="false" ht="15" hidden="false" customHeight="false" outlineLevel="0" collapsed="false">
      <c r="B702" s="100" t="s">
        <v>1391</v>
      </c>
      <c r="C702" s="110" t="n">
        <v>4</v>
      </c>
    </row>
    <row r="703" customFormat="false" ht="15" hidden="false" customHeight="false" outlineLevel="0" collapsed="false">
      <c r="B703" s="100" t="s">
        <v>1404</v>
      </c>
      <c r="C703" s="110" t="n">
        <v>5</v>
      </c>
    </row>
    <row r="704" customFormat="false" ht="15" hidden="false" customHeight="false" outlineLevel="0" collapsed="false">
      <c r="B704" s="100" t="s">
        <v>1406</v>
      </c>
      <c r="C704" s="110" t="n">
        <v>1</v>
      </c>
    </row>
    <row r="705" customFormat="false" ht="15" hidden="false" customHeight="false" outlineLevel="0" collapsed="false">
      <c r="B705" s="100" t="s">
        <v>1408</v>
      </c>
      <c r="C705" s="110" t="n">
        <v>2</v>
      </c>
    </row>
    <row r="706" customFormat="false" ht="15" hidden="false" customHeight="false" outlineLevel="0" collapsed="false">
      <c r="B706" s="100" t="s">
        <v>1573</v>
      </c>
      <c r="C706" s="110" t="n">
        <v>5</v>
      </c>
    </row>
    <row r="707" customFormat="false" ht="15" hidden="false" customHeight="false" outlineLevel="0" collapsed="false">
      <c r="B707" s="100" t="s">
        <v>1417</v>
      </c>
      <c r="C707" s="110" t="n">
        <v>2</v>
      </c>
    </row>
    <row r="708" customFormat="false" ht="15" hidden="false" customHeight="false" outlineLevel="0" collapsed="false">
      <c r="B708" s="100" t="s">
        <v>1417</v>
      </c>
      <c r="C708" s="110" t="n">
        <v>9</v>
      </c>
    </row>
    <row r="709" customFormat="false" ht="15" hidden="false" customHeight="false" outlineLevel="0" collapsed="false">
      <c r="B709" s="100" t="s">
        <v>1577</v>
      </c>
      <c r="C709" s="110" t="n">
        <v>2</v>
      </c>
    </row>
    <row r="710" customFormat="false" ht="15" hidden="false" customHeight="false" outlineLevel="0" collapsed="false">
      <c r="B710" s="100" t="s">
        <v>1419</v>
      </c>
      <c r="C710" s="110" t="n">
        <v>4</v>
      </c>
    </row>
    <row r="711" customFormat="false" ht="15" hidden="false" customHeight="false" outlineLevel="0" collapsed="false">
      <c r="B711" s="100" t="s">
        <v>1424</v>
      </c>
      <c r="C711" s="110" t="n">
        <v>6</v>
      </c>
    </row>
    <row r="712" customFormat="false" ht="15" hidden="false" customHeight="false" outlineLevel="0" collapsed="false">
      <c r="B712" s="100" t="s">
        <v>1608</v>
      </c>
      <c r="C712" s="110" t="n">
        <v>1</v>
      </c>
    </row>
    <row r="713" customFormat="false" ht="15" hidden="false" customHeight="false" outlineLevel="0" collapsed="false">
      <c r="B713" s="100" t="s">
        <v>1609</v>
      </c>
      <c r="C713" s="110" t="n">
        <v>1</v>
      </c>
    </row>
    <row r="714" customFormat="false" ht="15" hidden="false" customHeight="false" outlineLevel="0" collapsed="false">
      <c r="B714" s="100" t="s">
        <v>1446</v>
      </c>
      <c r="C714" s="110" t="n">
        <v>12</v>
      </c>
    </row>
    <row r="715" customFormat="false" ht="15" hidden="false" customHeight="false" outlineLevel="0" collapsed="false">
      <c r="B715" s="100" t="s">
        <v>1612</v>
      </c>
      <c r="C715" s="110" t="n">
        <v>4</v>
      </c>
    </row>
    <row r="716" customFormat="false" ht="15" hidden="false" customHeight="false" outlineLevel="0" collapsed="false">
      <c r="B716" s="100" t="s">
        <v>1613</v>
      </c>
      <c r="C716" s="110" t="n">
        <v>6</v>
      </c>
    </row>
    <row r="717" customFormat="false" ht="15" hidden="false" customHeight="false" outlineLevel="0" collapsed="false">
      <c r="B717" s="100" t="s">
        <v>1454</v>
      </c>
      <c r="C717" s="110" t="n">
        <v>3</v>
      </c>
    </row>
    <row r="718" customFormat="false" ht="15" hidden="false" customHeight="false" outlineLevel="0" collapsed="false">
      <c r="B718" s="100" t="s">
        <v>1624</v>
      </c>
      <c r="C718" s="110" t="n">
        <v>1</v>
      </c>
    </row>
    <row r="719" customFormat="false" ht="15" hidden="false" customHeight="false" outlineLevel="0" collapsed="false">
      <c r="B719" s="100" t="s">
        <v>1458</v>
      </c>
      <c r="C719" s="110" t="n">
        <v>6</v>
      </c>
    </row>
    <row r="720" customFormat="false" ht="15" hidden="false" customHeight="false" outlineLevel="0" collapsed="false">
      <c r="B720" s="100" t="s">
        <v>1626</v>
      </c>
      <c r="C720" s="110" t="n">
        <v>2</v>
      </c>
    </row>
    <row r="721" customFormat="false" ht="15" hidden="false" customHeight="false" outlineLevel="0" collapsed="false">
      <c r="B721" s="100" t="s">
        <v>1627</v>
      </c>
      <c r="C721" s="110" t="n">
        <v>1</v>
      </c>
    </row>
    <row r="722" customFormat="false" ht="15" hidden="false" customHeight="false" outlineLevel="0" collapsed="false">
      <c r="B722" s="100" t="s">
        <v>1461</v>
      </c>
      <c r="C722" s="110" t="n">
        <v>8</v>
      </c>
    </row>
    <row r="723" customFormat="false" ht="15" hidden="false" customHeight="false" outlineLevel="0" collapsed="false">
      <c r="B723" s="100" t="s">
        <v>1629</v>
      </c>
      <c r="C723" s="110" t="n">
        <v>5</v>
      </c>
    </row>
    <row r="724" customFormat="false" ht="15" hidden="false" customHeight="false" outlineLevel="0" collapsed="false">
      <c r="B724" s="100" t="s">
        <v>1788</v>
      </c>
      <c r="C724" s="110" t="n">
        <v>1</v>
      </c>
    </row>
    <row r="725" customFormat="false" ht="15" hidden="false" customHeight="false" outlineLevel="0" collapsed="false">
      <c r="B725" s="100" t="s">
        <v>1630</v>
      </c>
      <c r="C725" s="110" t="n">
        <v>4</v>
      </c>
    </row>
    <row r="726" customFormat="false" ht="15" hidden="false" customHeight="false" outlineLevel="0" collapsed="false">
      <c r="B726" s="100" t="s">
        <v>1463</v>
      </c>
      <c r="C726" s="110" t="n">
        <v>4</v>
      </c>
    </row>
    <row r="727" customFormat="false" ht="15" hidden="false" customHeight="false" outlineLevel="0" collapsed="false">
      <c r="B727" s="100" t="s">
        <v>1465</v>
      </c>
      <c r="C727" s="110" t="n">
        <v>3</v>
      </c>
    </row>
    <row r="728" customFormat="false" ht="15" hidden="false" customHeight="false" outlineLevel="0" collapsed="false">
      <c r="B728" s="100" t="s">
        <v>1633</v>
      </c>
      <c r="C728" s="110" t="n">
        <v>3</v>
      </c>
    </row>
    <row r="729" customFormat="false" ht="15" hidden="false" customHeight="false" outlineLevel="0" collapsed="false">
      <c r="B729" s="100" t="s">
        <v>1634</v>
      </c>
      <c r="C729" s="110" t="n">
        <v>1</v>
      </c>
    </row>
    <row r="730" customFormat="false" ht="15" hidden="false" customHeight="false" outlineLevel="0" collapsed="false">
      <c r="B730" s="100" t="s">
        <v>1641</v>
      </c>
      <c r="C730" s="110" t="n">
        <v>7</v>
      </c>
    </row>
    <row r="731" customFormat="false" ht="15" hidden="false" customHeight="false" outlineLevel="0" collapsed="false">
      <c r="B731" s="100" t="s">
        <v>1643</v>
      </c>
      <c r="C731" s="110" t="n">
        <v>1</v>
      </c>
    </row>
    <row r="732" customFormat="false" ht="15" hidden="false" customHeight="false" outlineLevel="0" collapsed="false">
      <c r="B732" s="100" t="s">
        <v>1647</v>
      </c>
      <c r="C732" s="110" t="n">
        <v>2</v>
      </c>
    </row>
    <row r="733" customFormat="false" ht="15" hidden="false" customHeight="false" outlineLevel="0" collapsed="false">
      <c r="B733" s="100" t="s">
        <v>1475</v>
      </c>
      <c r="C733" s="110" t="n">
        <v>11</v>
      </c>
    </row>
    <row r="734" customFormat="false" ht="15" hidden="false" customHeight="false" outlineLevel="0" collapsed="false">
      <c r="B734" s="100" t="s">
        <v>1650</v>
      </c>
      <c r="C734" s="110" t="n">
        <v>1</v>
      </c>
    </row>
    <row r="735" customFormat="false" ht="15" hidden="false" customHeight="false" outlineLevel="0" collapsed="false">
      <c r="B735" s="100" t="s">
        <v>1652</v>
      </c>
      <c r="C735" s="110" t="n">
        <v>9</v>
      </c>
    </row>
    <row r="736" customFormat="false" ht="15" hidden="false" customHeight="false" outlineLevel="0" collapsed="false">
      <c r="B736" s="100" t="s">
        <v>1653</v>
      </c>
      <c r="C736" s="110" t="n">
        <v>1</v>
      </c>
    </row>
    <row r="737" customFormat="false" ht="15" hidden="false" customHeight="false" outlineLevel="0" collapsed="false">
      <c r="B737" s="100" t="s">
        <v>1483</v>
      </c>
      <c r="C737" s="110" t="n">
        <v>9</v>
      </c>
    </row>
    <row r="738" customFormat="false" ht="15" hidden="false" customHeight="false" outlineLevel="0" collapsed="false">
      <c r="B738" s="100" t="s">
        <v>1484</v>
      </c>
      <c r="C738" s="110" t="n">
        <v>15</v>
      </c>
    </row>
    <row r="739" customFormat="false" ht="15" hidden="false" customHeight="false" outlineLevel="0" collapsed="false">
      <c r="B739" s="100" t="s">
        <v>1656</v>
      </c>
      <c r="C739" s="110" t="n">
        <v>4</v>
      </c>
    </row>
    <row r="740" customFormat="false" ht="15" hidden="false" customHeight="false" outlineLevel="0" collapsed="false">
      <c r="B740" s="100" t="s">
        <v>1668</v>
      </c>
      <c r="C740" s="110" t="n">
        <v>1</v>
      </c>
    </row>
    <row r="741" customFormat="false" ht="15" hidden="false" customHeight="false" outlineLevel="0" collapsed="false">
      <c r="B741" s="100" t="s">
        <v>1678</v>
      </c>
      <c r="C741" s="110" t="n">
        <v>7</v>
      </c>
    </row>
    <row r="742" customFormat="false" ht="15" hidden="false" customHeight="false" outlineLevel="0" collapsed="false">
      <c r="B742" s="100" t="s">
        <v>1516</v>
      </c>
      <c r="C742" s="110" t="n">
        <v>7</v>
      </c>
    </row>
    <row r="743" customFormat="false" ht="15" hidden="false" customHeight="false" outlineLevel="0" collapsed="false">
      <c r="B743" s="100" t="s">
        <v>1519</v>
      </c>
      <c r="C743" s="110" t="n">
        <v>1</v>
      </c>
    </row>
    <row r="744" customFormat="false" ht="15" hidden="false" customHeight="false" outlineLevel="0" collapsed="false">
      <c r="B744" s="100" t="s">
        <v>1521</v>
      </c>
      <c r="C744" s="110" t="n">
        <v>3</v>
      </c>
    </row>
    <row r="745" customFormat="false" ht="15" hidden="false" customHeight="false" outlineLevel="0" collapsed="false">
      <c r="B745" s="100" t="s">
        <v>1682</v>
      </c>
      <c r="C745" s="110" t="n">
        <v>1</v>
      </c>
    </row>
    <row r="746" customFormat="false" ht="15" hidden="false" customHeight="false" outlineLevel="0" collapsed="false">
      <c r="B746" s="100" t="s">
        <v>1534</v>
      </c>
      <c r="C746" s="110" t="n">
        <v>8</v>
      </c>
    </row>
    <row r="747" customFormat="false" ht="15" hidden="false" customHeight="false" outlineLevel="0" collapsed="false">
      <c r="B747" s="100" t="s">
        <v>1693</v>
      </c>
      <c r="C747" s="110" t="n">
        <v>9</v>
      </c>
    </row>
    <row r="748" customFormat="false" ht="15" hidden="false" customHeight="false" outlineLevel="0" collapsed="false">
      <c r="B748" s="100" t="s">
        <v>1696</v>
      </c>
      <c r="C748" s="110" t="n">
        <v>2</v>
      </c>
    </row>
    <row r="749" customFormat="false" ht="15" hidden="false" customHeight="false" outlineLevel="0" collapsed="false">
      <c r="B749" s="100" t="s">
        <v>1543</v>
      </c>
      <c r="C749" s="110" t="n">
        <v>3</v>
      </c>
    </row>
    <row r="750" customFormat="false" ht="15" hidden="false" customHeight="false" outlineLevel="0" collapsed="false">
      <c r="B750" s="100" t="s">
        <v>1697</v>
      </c>
      <c r="C750" s="110" t="n">
        <v>4</v>
      </c>
    </row>
    <row r="751" customFormat="false" ht="15" hidden="false" customHeight="false" outlineLevel="0" collapsed="false">
      <c r="B751" s="100" t="s">
        <v>1699</v>
      </c>
      <c r="C751" s="110" t="n">
        <v>1</v>
      </c>
    </row>
    <row r="752" customFormat="false" ht="15" hidden="false" customHeight="false" outlineLevel="0" collapsed="false">
      <c r="B752" s="100" t="s">
        <v>1547</v>
      </c>
      <c r="C752" s="110" t="n">
        <v>7</v>
      </c>
    </row>
    <row r="753" customFormat="false" ht="15" hidden="false" customHeight="false" outlineLevel="0" collapsed="false">
      <c r="B753" s="100" t="s">
        <v>1723</v>
      </c>
      <c r="C753" s="110" t="n">
        <v>4</v>
      </c>
    </row>
    <row r="754" customFormat="false" ht="15" hidden="false" customHeight="false" outlineLevel="0" collapsed="false">
      <c r="B754" s="100" t="s">
        <v>1724</v>
      </c>
      <c r="C754" s="110" t="n">
        <v>1</v>
      </c>
    </row>
    <row r="755" customFormat="false" ht="15" hidden="false" customHeight="false" outlineLevel="0" collapsed="false">
      <c r="B755" s="100" t="s">
        <v>1565</v>
      </c>
      <c r="C755" s="110" t="n">
        <v>4</v>
      </c>
    </row>
    <row r="756" customFormat="false" ht="15" hidden="false" customHeight="false" outlineLevel="0" collapsed="false">
      <c r="B756" s="100" t="s">
        <v>1726</v>
      </c>
      <c r="C756" s="110" t="n">
        <v>6</v>
      </c>
    </row>
    <row r="757" customFormat="false" ht="15" hidden="false" customHeight="false" outlineLevel="0" collapsed="false">
      <c r="B757" s="100" t="s">
        <v>1572</v>
      </c>
      <c r="C757" s="110" t="n">
        <v>6</v>
      </c>
    </row>
    <row r="758" customFormat="false" ht="15" hidden="false" customHeight="false" outlineLevel="0" collapsed="false">
      <c r="B758" s="100" t="s">
        <v>1575</v>
      </c>
      <c r="C758" s="110" t="n">
        <v>9</v>
      </c>
    </row>
    <row r="759" customFormat="false" ht="15" hidden="false" customHeight="false" outlineLevel="0" collapsed="false">
      <c r="B759" s="100" t="s">
        <v>1577</v>
      </c>
      <c r="C759" s="110" t="n">
        <v>6</v>
      </c>
    </row>
    <row r="760" customFormat="false" ht="15" hidden="false" customHeight="false" outlineLevel="0" collapsed="false">
      <c r="B760" s="100" t="s">
        <v>1580</v>
      </c>
      <c r="C760" s="110" t="n">
        <v>2</v>
      </c>
    </row>
    <row r="761" customFormat="false" ht="15" hidden="false" customHeight="false" outlineLevel="0" collapsed="false">
      <c r="B761" s="100" t="s">
        <v>1740</v>
      </c>
      <c r="C761" s="110" t="n">
        <v>1</v>
      </c>
    </row>
    <row r="762" customFormat="false" ht="15" hidden="false" customHeight="false" outlineLevel="0" collapsed="false">
      <c r="B762" s="100" t="s">
        <v>1607</v>
      </c>
      <c r="C762" s="110" t="n">
        <v>1</v>
      </c>
    </row>
    <row r="763" customFormat="false" ht="15" hidden="false" customHeight="false" outlineLevel="0" collapsed="false">
      <c r="B763" s="100" t="s">
        <v>1609</v>
      </c>
      <c r="C763" s="110" t="n">
        <v>9</v>
      </c>
    </row>
    <row r="764" customFormat="false" ht="15" hidden="false" customHeight="false" outlineLevel="0" collapsed="false">
      <c r="B764" s="100" t="s">
        <v>1612</v>
      </c>
      <c r="C764" s="110" t="n">
        <v>16</v>
      </c>
    </row>
    <row r="765" customFormat="false" ht="15" hidden="false" customHeight="false" outlineLevel="0" collapsed="false">
      <c r="B765" s="100" t="s">
        <v>1907</v>
      </c>
      <c r="C765" s="110" t="n">
        <v>3</v>
      </c>
    </row>
    <row r="766" customFormat="false" ht="15" hidden="false" customHeight="false" outlineLevel="0" collapsed="false">
      <c r="B766" s="100" t="s">
        <v>1779</v>
      </c>
      <c r="C766" s="110" t="n">
        <v>5</v>
      </c>
    </row>
    <row r="767" customFormat="false" ht="15" hidden="false" customHeight="false" outlineLevel="0" collapsed="false">
      <c r="B767" s="100" t="s">
        <v>1624</v>
      </c>
      <c r="C767" s="110" t="n">
        <v>12</v>
      </c>
    </row>
    <row r="768" customFormat="false" ht="15" hidden="false" customHeight="false" outlineLevel="0" collapsed="false">
      <c r="B768" s="100" t="s">
        <v>1785</v>
      </c>
      <c r="C768" s="110" t="n">
        <v>8</v>
      </c>
    </row>
    <row r="769" customFormat="false" ht="15" hidden="false" customHeight="false" outlineLevel="0" collapsed="false">
      <c r="B769" s="100" t="s">
        <v>1786</v>
      </c>
      <c r="C769" s="110" t="n">
        <v>1</v>
      </c>
    </row>
    <row r="770" customFormat="false" ht="15" hidden="false" customHeight="false" outlineLevel="0" collapsed="false">
      <c r="B770" s="100" t="s">
        <v>1627</v>
      </c>
      <c r="C770" s="110" t="n">
        <v>5</v>
      </c>
    </row>
    <row r="771" customFormat="false" ht="15" hidden="false" customHeight="false" outlineLevel="0" collapsed="false">
      <c r="B771" s="100" t="s">
        <v>1787</v>
      </c>
      <c r="C771" s="110" t="n">
        <v>3</v>
      </c>
    </row>
    <row r="772" customFormat="false" ht="15" hidden="false" customHeight="false" outlineLevel="0" collapsed="false">
      <c r="B772" s="100" t="s">
        <v>1628</v>
      </c>
      <c r="C772" s="110" t="n">
        <v>3</v>
      </c>
    </row>
    <row r="773" customFormat="false" ht="15" hidden="false" customHeight="false" outlineLevel="0" collapsed="false">
      <c r="B773" s="100" t="s">
        <v>1788</v>
      </c>
      <c r="C773" s="110" t="n">
        <v>6</v>
      </c>
    </row>
    <row r="774" customFormat="false" ht="15" hidden="false" customHeight="false" outlineLevel="0" collapsed="false">
      <c r="B774" s="100" t="s">
        <v>1789</v>
      </c>
      <c r="C774" s="110" t="n">
        <v>1</v>
      </c>
    </row>
    <row r="775" customFormat="false" ht="15" hidden="false" customHeight="false" outlineLevel="0" collapsed="false">
      <c r="B775" s="100" t="s">
        <v>1790</v>
      </c>
      <c r="C775" s="110" t="n">
        <v>8</v>
      </c>
    </row>
    <row r="776" customFormat="false" ht="15" hidden="false" customHeight="false" outlineLevel="0" collapsed="false">
      <c r="B776" s="100" t="s">
        <v>1632</v>
      </c>
      <c r="C776" s="110" t="n">
        <v>9</v>
      </c>
    </row>
    <row r="777" customFormat="false" ht="15" hidden="false" customHeight="false" outlineLevel="0" collapsed="false">
      <c r="B777" s="100" t="s">
        <v>1796</v>
      </c>
      <c r="C777" s="110" t="n">
        <v>2</v>
      </c>
    </row>
    <row r="778" customFormat="false" ht="15" hidden="false" customHeight="false" outlineLevel="0" collapsed="false">
      <c r="B778" s="100" t="s">
        <v>1642</v>
      </c>
      <c r="C778" s="110" t="n">
        <v>303</v>
      </c>
    </row>
    <row r="779" customFormat="false" ht="15" hidden="false" customHeight="false" outlineLevel="0" collapsed="false">
      <c r="B779" s="100" t="s">
        <v>1806</v>
      </c>
      <c r="C779" s="110" t="n">
        <v>163</v>
      </c>
    </row>
    <row r="780" customFormat="false" ht="15" hidden="false" customHeight="false" outlineLevel="0" collapsed="false">
      <c r="B780" s="100" t="s">
        <v>1807</v>
      </c>
      <c r="C780" s="110" t="n">
        <v>200</v>
      </c>
    </row>
    <row r="781" customFormat="false" ht="15" hidden="false" customHeight="false" outlineLevel="0" collapsed="false">
      <c r="B781" s="100" t="s">
        <v>1808</v>
      </c>
      <c r="C781" s="110" t="n">
        <v>13</v>
      </c>
    </row>
    <row r="782" customFormat="false" ht="15" hidden="false" customHeight="false" outlineLevel="0" collapsed="false">
      <c r="B782" s="100" t="s">
        <v>1650</v>
      </c>
      <c r="C782" s="110" t="n">
        <v>107</v>
      </c>
    </row>
    <row r="783" customFormat="false" ht="15" hidden="false" customHeight="false" outlineLevel="0" collapsed="false">
      <c r="B783" s="100" t="s">
        <v>1653</v>
      </c>
      <c r="C783" s="110" t="n">
        <v>592</v>
      </c>
    </row>
    <row r="784" customFormat="false" ht="15" hidden="false" customHeight="false" outlineLevel="0" collapsed="false">
      <c r="B784" s="100" t="s">
        <v>1813</v>
      </c>
      <c r="C784" s="110" t="n">
        <v>16</v>
      </c>
    </row>
    <row r="785" customFormat="false" ht="15" hidden="false" customHeight="false" outlineLevel="0" collapsed="false">
      <c r="B785" s="100" t="s">
        <v>1814</v>
      </c>
      <c r="C785" s="110" t="n">
        <v>629</v>
      </c>
    </row>
    <row r="786" customFormat="false" ht="15" hidden="false" customHeight="false" outlineLevel="0" collapsed="false">
      <c r="B786" s="100" t="s">
        <v>1656</v>
      </c>
      <c r="C786" s="110" t="n">
        <v>263</v>
      </c>
    </row>
    <row r="787" customFormat="false" ht="15" hidden="false" customHeight="false" outlineLevel="0" collapsed="false">
      <c r="B787" s="100" t="s">
        <v>2105</v>
      </c>
      <c r="C787" s="110" t="n">
        <v>152</v>
      </c>
    </row>
    <row r="788" customFormat="false" ht="15" hidden="false" customHeight="false" outlineLevel="0" collapsed="false">
      <c r="B788" s="100" t="s">
        <v>1823</v>
      </c>
      <c r="C788" s="110" t="n">
        <v>6</v>
      </c>
    </row>
    <row r="789" customFormat="false" ht="15" hidden="false" customHeight="false" outlineLevel="0" collapsed="false">
      <c r="B789" s="100" t="s">
        <v>1672</v>
      </c>
      <c r="C789" s="110" t="n">
        <v>6</v>
      </c>
    </row>
    <row r="790" customFormat="false" ht="15" hidden="false" customHeight="false" outlineLevel="0" collapsed="false">
      <c r="B790" s="100" t="s">
        <v>1830</v>
      </c>
      <c r="C790" s="110" t="n">
        <v>357</v>
      </c>
    </row>
    <row r="791" customFormat="false" ht="15" hidden="false" customHeight="false" outlineLevel="0" collapsed="false">
      <c r="B791" s="100" t="s">
        <v>1832</v>
      </c>
      <c r="C791" s="110" t="n">
        <v>660</v>
      </c>
    </row>
    <row r="792" customFormat="false" ht="15" hidden="false" customHeight="false" outlineLevel="0" collapsed="false">
      <c r="B792" s="100" t="s">
        <v>2106</v>
      </c>
      <c r="C792" s="110" t="n">
        <v>321</v>
      </c>
    </row>
    <row r="793" customFormat="false" ht="15" hidden="false" customHeight="false" outlineLevel="0" collapsed="false">
      <c r="B793" s="100" t="s">
        <v>1681</v>
      </c>
      <c r="C793" s="110" t="n">
        <v>459</v>
      </c>
    </row>
    <row r="794" customFormat="false" ht="15" hidden="false" customHeight="false" outlineLevel="0" collapsed="false">
      <c r="B794" s="100" t="s">
        <v>1682</v>
      </c>
      <c r="C794" s="110" t="n">
        <v>294</v>
      </c>
    </row>
    <row r="795" customFormat="false" ht="15" hidden="false" customHeight="false" outlineLevel="0" collapsed="false">
      <c r="B795" s="100" t="s">
        <v>1846</v>
      </c>
      <c r="C795" s="110" t="n">
        <v>338</v>
      </c>
    </row>
    <row r="796" customFormat="false" ht="15" hidden="false" customHeight="false" outlineLevel="0" collapsed="false">
      <c r="B796" s="100" t="s">
        <v>1849</v>
      </c>
      <c r="C796" s="110" t="n">
        <v>662</v>
      </c>
    </row>
    <row r="797" customFormat="false" ht="15" hidden="false" customHeight="false" outlineLevel="0" collapsed="false">
      <c r="B797" s="100" t="s">
        <v>1853</v>
      </c>
      <c r="C797" s="110" t="n">
        <v>1358</v>
      </c>
    </row>
    <row r="798" customFormat="false" ht="15" hidden="false" customHeight="false" outlineLevel="0" collapsed="false">
      <c r="B798" s="100" t="s">
        <v>1854</v>
      </c>
      <c r="C798" s="110" t="n">
        <v>181</v>
      </c>
    </row>
    <row r="799" customFormat="false" ht="15" hidden="false" customHeight="false" outlineLevel="0" collapsed="false">
      <c r="B799" s="100" t="s">
        <v>1697</v>
      </c>
      <c r="C799" s="110" t="n">
        <v>22</v>
      </c>
    </row>
    <row r="800" customFormat="false" ht="15" hidden="false" customHeight="false" outlineLevel="0" collapsed="false">
      <c r="B800" s="100" t="s">
        <v>1857</v>
      </c>
      <c r="C800" s="110" t="n">
        <v>18</v>
      </c>
    </row>
    <row r="801" customFormat="false" ht="15" hidden="false" customHeight="false" outlineLevel="0" collapsed="false">
      <c r="B801" s="100" t="s">
        <v>1858</v>
      </c>
      <c r="C801" s="110" t="n">
        <v>1186</v>
      </c>
    </row>
    <row r="802" customFormat="false" ht="15" hidden="false" customHeight="false" outlineLevel="0" collapsed="false">
      <c r="B802" s="100" t="s">
        <v>1859</v>
      </c>
      <c r="C802" s="110" t="n">
        <v>176</v>
      </c>
    </row>
    <row r="803" customFormat="false" ht="15" hidden="false" customHeight="false" outlineLevel="0" collapsed="false">
      <c r="B803" s="100" t="s">
        <v>1720</v>
      </c>
      <c r="C803" s="110" t="n">
        <v>298</v>
      </c>
    </row>
    <row r="804" customFormat="false" ht="15" hidden="false" customHeight="false" outlineLevel="0" collapsed="false">
      <c r="B804" s="100" t="s">
        <v>1724</v>
      </c>
      <c r="C804" s="110" t="n">
        <v>1004</v>
      </c>
    </row>
    <row r="805" customFormat="false" ht="15" hidden="false" customHeight="false" outlineLevel="0" collapsed="false">
      <c r="B805" s="100" t="s">
        <v>1873</v>
      </c>
      <c r="C805" s="110" t="n">
        <v>116</v>
      </c>
    </row>
    <row r="806" customFormat="false" ht="15" hidden="false" customHeight="false" outlineLevel="0" collapsed="false">
      <c r="B806" s="100" t="s">
        <v>1726</v>
      </c>
      <c r="C806" s="110" t="n">
        <v>289</v>
      </c>
    </row>
    <row r="807" customFormat="false" ht="15" hidden="false" customHeight="false" outlineLevel="0" collapsed="false">
      <c r="B807" s="100" t="s">
        <v>1732</v>
      </c>
      <c r="C807" s="110" t="n">
        <v>273</v>
      </c>
    </row>
    <row r="808" customFormat="false" ht="15" hidden="false" customHeight="false" outlineLevel="0" collapsed="false">
      <c r="B808" s="100" t="s">
        <v>1877</v>
      </c>
      <c r="C808" s="110" t="n">
        <v>437</v>
      </c>
    </row>
    <row r="809" customFormat="false" ht="15" hidden="false" customHeight="false" outlineLevel="0" collapsed="false">
      <c r="B809" s="100" t="s">
        <v>2107</v>
      </c>
      <c r="C809" s="110" t="n">
        <v>2</v>
      </c>
    </row>
    <row r="810" customFormat="false" ht="15" hidden="false" customHeight="false" outlineLevel="0" collapsed="false">
      <c r="B810" s="100" t="s">
        <v>1735</v>
      </c>
      <c r="C810" s="110" t="n">
        <v>227</v>
      </c>
    </row>
    <row r="811" customFormat="false" ht="15" hidden="false" customHeight="false" outlineLevel="0" collapsed="false">
      <c r="B811" s="100" t="s">
        <v>1736</v>
      </c>
      <c r="C811" s="110" t="n">
        <v>66</v>
      </c>
    </row>
    <row r="812" customFormat="false" ht="15" hidden="false" customHeight="false" outlineLevel="0" collapsed="false">
      <c r="B812" s="100" t="s">
        <v>1878</v>
      </c>
      <c r="C812" s="110" t="n">
        <v>1</v>
      </c>
    </row>
    <row r="813" customFormat="false" ht="15" hidden="false" customHeight="false" outlineLevel="0" collapsed="false">
      <c r="B813" s="100" t="s">
        <v>1740</v>
      </c>
      <c r="C813" s="110" t="n">
        <v>287</v>
      </c>
    </row>
    <row r="814" customFormat="false" ht="15" hidden="false" customHeight="false" outlineLevel="0" collapsed="false">
      <c r="B814" s="100" t="s">
        <v>1901</v>
      </c>
      <c r="C814" s="110" t="n">
        <v>859</v>
      </c>
    </row>
    <row r="815" customFormat="false" ht="15" hidden="false" customHeight="false" outlineLevel="0" collapsed="false">
      <c r="B815" s="100" t="s">
        <v>1904</v>
      </c>
      <c r="C815" s="110" t="n">
        <v>253</v>
      </c>
    </row>
    <row r="816" customFormat="false" ht="15" hidden="false" customHeight="false" outlineLevel="0" collapsed="false">
      <c r="B816" s="100" t="s">
        <v>1907</v>
      </c>
      <c r="C816" s="110" t="n">
        <v>265</v>
      </c>
    </row>
    <row r="817" customFormat="false" ht="15" hidden="false" customHeight="false" outlineLevel="0" collapsed="false">
      <c r="B817" s="100" t="s">
        <v>2108</v>
      </c>
      <c r="C817" s="110" t="n">
        <v>134</v>
      </c>
    </row>
    <row r="818" customFormat="false" ht="15" hidden="false" customHeight="false" outlineLevel="0" collapsed="false">
      <c r="B818" s="100" t="s">
        <v>1912</v>
      </c>
      <c r="C818" s="110" t="n">
        <v>685</v>
      </c>
    </row>
    <row r="819" customFormat="false" ht="15" hidden="false" customHeight="false" outlineLevel="0" collapsed="false">
      <c r="B819" s="100" t="s">
        <v>1916</v>
      </c>
      <c r="C819" s="110" t="n">
        <v>276</v>
      </c>
    </row>
    <row r="820" customFormat="false" ht="15" hidden="false" customHeight="false" outlineLevel="0" collapsed="false">
      <c r="B820" s="100" t="s">
        <v>1786</v>
      </c>
      <c r="C820" s="110" t="n">
        <v>145</v>
      </c>
    </row>
    <row r="821" customFormat="false" ht="15" hidden="false" customHeight="false" outlineLevel="0" collapsed="false">
      <c r="B821" s="100" t="s">
        <v>1787</v>
      </c>
      <c r="C821" s="110" t="n">
        <v>272</v>
      </c>
    </row>
    <row r="822" customFormat="false" ht="15" hidden="false" customHeight="false" outlineLevel="0" collapsed="false">
      <c r="B822" s="100" t="s">
        <v>2109</v>
      </c>
      <c r="C822" s="110" t="n">
        <v>27</v>
      </c>
    </row>
    <row r="823" customFormat="false" ht="15" hidden="false" customHeight="false" outlineLevel="0" collapsed="false">
      <c r="B823" s="100" t="s">
        <v>1918</v>
      </c>
      <c r="C823" s="110" t="n">
        <v>631</v>
      </c>
    </row>
    <row r="824" customFormat="false" ht="15" hidden="false" customHeight="false" outlineLevel="0" collapsed="false">
      <c r="B824" s="100" t="s">
        <v>1919</v>
      </c>
      <c r="C824" s="110" t="n">
        <v>17</v>
      </c>
    </row>
    <row r="825" customFormat="false" ht="15" hidden="false" customHeight="false" outlineLevel="0" collapsed="false">
      <c r="B825" s="100" t="s">
        <v>1789</v>
      </c>
      <c r="C825" s="110" t="n">
        <v>97</v>
      </c>
    </row>
    <row r="826" customFormat="false" ht="15" hidden="false" customHeight="false" outlineLevel="0" collapsed="false">
      <c r="B826" s="100" t="s">
        <v>1791</v>
      </c>
      <c r="C826" s="110" t="n">
        <v>64</v>
      </c>
    </row>
    <row r="827" customFormat="false" ht="15" hidden="false" customHeight="false" outlineLevel="0" collapsed="false">
      <c r="B827" s="100" t="s">
        <v>1923</v>
      </c>
      <c r="C827" s="110" t="n">
        <v>1</v>
      </c>
    </row>
    <row r="828" customFormat="false" ht="15" hidden="false" customHeight="false" outlineLevel="0" collapsed="false">
      <c r="B828" s="100" t="s">
        <v>1924</v>
      </c>
      <c r="C828" s="110" t="n">
        <v>423</v>
      </c>
    </row>
    <row r="829" customFormat="false" ht="15" hidden="false" customHeight="false" outlineLevel="0" collapsed="false">
      <c r="B829" s="100" t="s">
        <v>1925</v>
      </c>
      <c r="C829" s="110" t="n">
        <v>506</v>
      </c>
    </row>
    <row r="832" customFormat="false" ht="15.75" hidden="false" customHeight="false" outlineLevel="0" collapsed="false">
      <c r="B832" s="108" t="s">
        <v>1930</v>
      </c>
      <c r="C832" s="109" t="s">
        <v>1931</v>
      </c>
    </row>
    <row r="833" customFormat="false" ht="15" hidden="false" customHeight="false" outlineLevel="0" collapsed="false">
      <c r="B833" s="100" t="s">
        <v>941</v>
      </c>
      <c r="C833" s="155" t="n">
        <v>290945124.5</v>
      </c>
    </row>
    <row r="834" customFormat="false" ht="15" hidden="false" customHeight="false" outlineLevel="0" collapsed="false">
      <c r="B834" s="100" t="s">
        <v>944</v>
      </c>
      <c r="C834" s="155" t="n">
        <v>277785442</v>
      </c>
    </row>
    <row r="835" customFormat="false" ht="15" hidden="false" customHeight="false" outlineLevel="0" collapsed="false">
      <c r="B835" s="100" t="s">
        <v>947</v>
      </c>
      <c r="C835" s="155" t="n">
        <v>6022425</v>
      </c>
    </row>
    <row r="836" customFormat="false" ht="15" hidden="false" customHeight="false" outlineLevel="0" collapsed="false">
      <c r="B836" s="100" t="s">
        <v>948</v>
      </c>
      <c r="C836" s="155" t="n">
        <v>20284950</v>
      </c>
    </row>
    <row r="837" customFormat="false" ht="15" hidden="false" customHeight="false" outlineLevel="0" collapsed="false">
      <c r="B837" s="100" t="s">
        <v>955</v>
      </c>
      <c r="C837" s="155" t="n">
        <v>275372669.16</v>
      </c>
    </row>
    <row r="838" customFormat="false" ht="15" hidden="false" customHeight="false" outlineLevel="0" collapsed="false">
      <c r="B838" s="100" t="s">
        <v>960</v>
      </c>
      <c r="C838" s="155" t="n">
        <v>257475659.88</v>
      </c>
    </row>
    <row r="839" customFormat="false" ht="15" hidden="false" customHeight="false" outlineLevel="0" collapsed="false">
      <c r="B839" s="100" t="s">
        <v>962</v>
      </c>
      <c r="C839" s="155" t="n">
        <v>549712152.81</v>
      </c>
    </row>
    <row r="840" customFormat="false" ht="15" hidden="false" customHeight="false" outlineLevel="0" collapsed="false">
      <c r="B840" s="100" t="s">
        <v>975</v>
      </c>
      <c r="C840" s="155" t="n">
        <v>19879572.54</v>
      </c>
    </row>
    <row r="841" customFormat="false" ht="15" hidden="false" customHeight="false" outlineLevel="0" collapsed="false">
      <c r="B841" s="100" t="s">
        <v>980</v>
      </c>
      <c r="C841" s="155" t="n">
        <v>380073706.38</v>
      </c>
    </row>
    <row r="842" customFormat="false" ht="15" hidden="false" customHeight="false" outlineLevel="0" collapsed="false">
      <c r="B842" s="100" t="s">
        <v>999</v>
      </c>
      <c r="C842" s="155" t="n">
        <v>182775631.51</v>
      </c>
    </row>
    <row r="843" customFormat="false" ht="15" hidden="false" customHeight="false" outlineLevel="0" collapsed="false">
      <c r="B843" s="100" t="s">
        <v>1003</v>
      </c>
      <c r="C843" s="155" t="n">
        <v>442492121.24</v>
      </c>
    </row>
    <row r="844" customFormat="false" ht="15" hidden="false" customHeight="false" outlineLevel="0" collapsed="false">
      <c r="B844" s="100" t="s">
        <v>1007</v>
      </c>
      <c r="C844" s="155" t="n">
        <v>35395731.22</v>
      </c>
    </row>
    <row r="845" customFormat="false" ht="15" hidden="false" customHeight="false" outlineLevel="0" collapsed="false">
      <c r="B845" s="100" t="s">
        <v>1015</v>
      </c>
      <c r="C845" s="155" t="n">
        <v>455986411.96</v>
      </c>
    </row>
    <row r="846" customFormat="false" ht="15" hidden="false" customHeight="false" outlineLevel="0" collapsed="false">
      <c r="B846" s="100" t="s">
        <v>1020</v>
      </c>
      <c r="C846" s="155" t="n">
        <v>243097470</v>
      </c>
    </row>
    <row r="847" customFormat="false" ht="15" hidden="false" customHeight="false" outlineLevel="0" collapsed="false">
      <c r="B847" s="100" t="s">
        <v>1025</v>
      </c>
      <c r="C847" s="155" t="n">
        <v>137140275.96</v>
      </c>
    </row>
    <row r="848" customFormat="false" ht="15" hidden="false" customHeight="false" outlineLevel="0" collapsed="false">
      <c r="B848" s="100" t="s">
        <v>1026</v>
      </c>
      <c r="C848" s="155" t="n">
        <v>152022255.72</v>
      </c>
    </row>
    <row r="849" customFormat="false" ht="15" hidden="false" customHeight="false" outlineLevel="0" collapsed="false">
      <c r="B849" s="100" t="s">
        <v>1028</v>
      </c>
      <c r="C849" s="155" t="n">
        <v>437816938.64</v>
      </c>
    </row>
    <row r="850" customFormat="false" ht="15" hidden="false" customHeight="false" outlineLevel="0" collapsed="false">
      <c r="B850" s="100" t="s">
        <v>1030</v>
      </c>
      <c r="C850" s="155" t="n">
        <v>33135720.3</v>
      </c>
    </row>
    <row r="851" customFormat="false" ht="15" hidden="false" customHeight="false" outlineLevel="0" collapsed="false">
      <c r="B851" s="100" t="s">
        <v>1036</v>
      </c>
      <c r="C851" s="155" t="n">
        <v>5514712.5</v>
      </c>
    </row>
    <row r="852" customFormat="false" ht="15" hidden="false" customHeight="false" outlineLevel="0" collapsed="false">
      <c r="B852" s="100" t="s">
        <v>1037</v>
      </c>
      <c r="C852" s="155" t="n">
        <v>611628953.25</v>
      </c>
    </row>
    <row r="853" customFormat="false" ht="15" hidden="false" customHeight="false" outlineLevel="0" collapsed="false">
      <c r="B853" s="100" t="s">
        <v>2104</v>
      </c>
      <c r="C853" s="155" t="n">
        <v>24764040.24</v>
      </c>
    </row>
    <row r="854" customFormat="false" ht="15" hidden="false" customHeight="false" outlineLevel="0" collapsed="false">
      <c r="B854" s="100" t="s">
        <v>1052</v>
      </c>
      <c r="C854" s="155" t="n">
        <v>517043191.04</v>
      </c>
    </row>
    <row r="855" customFormat="false" ht="15" hidden="false" customHeight="false" outlineLevel="0" collapsed="false">
      <c r="B855" s="100" t="s">
        <v>1254</v>
      </c>
      <c r="C855" s="155" t="n">
        <v>31234258.64</v>
      </c>
    </row>
    <row r="856" customFormat="false" ht="15" hidden="false" customHeight="false" outlineLevel="0" collapsed="false">
      <c r="B856" s="100" t="s">
        <v>1063</v>
      </c>
      <c r="C856" s="155" t="n">
        <v>372940918.08</v>
      </c>
    </row>
    <row r="857" customFormat="false" ht="15" hidden="false" customHeight="false" outlineLevel="0" collapsed="false">
      <c r="B857" s="100" t="s">
        <v>1067</v>
      </c>
      <c r="C857" s="155" t="n">
        <v>127008615.6</v>
      </c>
    </row>
    <row r="858" customFormat="false" ht="15" hidden="false" customHeight="false" outlineLevel="0" collapsed="false">
      <c r="B858" s="100" t="s">
        <v>1068</v>
      </c>
      <c r="C858" s="155" t="n">
        <v>1472600</v>
      </c>
    </row>
    <row r="859" customFormat="false" ht="15" hidden="false" customHeight="false" outlineLevel="0" collapsed="false">
      <c r="B859" s="100" t="s">
        <v>1069</v>
      </c>
      <c r="C859" s="155" t="n">
        <v>604919332.99</v>
      </c>
    </row>
    <row r="860" customFormat="false" ht="15" hidden="false" customHeight="false" outlineLevel="0" collapsed="false">
      <c r="B860" s="100" t="s">
        <v>1071</v>
      </c>
      <c r="C860" s="155" t="n">
        <v>255624494.46</v>
      </c>
    </row>
    <row r="861" customFormat="false" ht="15" hidden="false" customHeight="false" outlineLevel="0" collapsed="false">
      <c r="B861" s="100" t="s">
        <v>1076</v>
      </c>
      <c r="C861" s="155" t="n">
        <v>227413246.01</v>
      </c>
    </row>
    <row r="862" customFormat="false" ht="15" hidden="false" customHeight="false" outlineLevel="0" collapsed="false">
      <c r="B862" s="100" t="s">
        <v>1094</v>
      </c>
      <c r="C862" s="155" t="n">
        <v>20795307.15</v>
      </c>
    </row>
    <row r="863" customFormat="false" ht="15" hidden="false" customHeight="false" outlineLevel="0" collapsed="false">
      <c r="B863" s="100" t="s">
        <v>1110</v>
      </c>
      <c r="C863" s="155" t="n">
        <v>50290192.13</v>
      </c>
    </row>
    <row r="864" customFormat="false" ht="15" hidden="false" customHeight="false" outlineLevel="0" collapsed="false">
      <c r="B864" s="100" t="s">
        <v>1116</v>
      </c>
      <c r="C864" s="155" t="n">
        <v>126111351.15</v>
      </c>
    </row>
    <row r="865" customFormat="false" ht="15" hidden="false" customHeight="false" outlineLevel="0" collapsed="false">
      <c r="B865" s="100" t="s">
        <v>1120</v>
      </c>
      <c r="C865" s="155" t="n">
        <v>554810476.95</v>
      </c>
    </row>
    <row r="866" customFormat="false" ht="15" hidden="false" customHeight="false" outlineLevel="0" collapsed="false">
      <c r="B866" s="100" t="s">
        <v>1126</v>
      </c>
      <c r="C866" s="155" t="n">
        <v>616061759.18</v>
      </c>
    </row>
    <row r="867" customFormat="false" ht="15" hidden="false" customHeight="false" outlineLevel="0" collapsed="false">
      <c r="B867" s="100" t="s">
        <v>1132</v>
      </c>
      <c r="C867" s="155" t="n">
        <v>351828839.12</v>
      </c>
    </row>
    <row r="868" customFormat="false" ht="15" hidden="false" customHeight="false" outlineLevel="0" collapsed="false">
      <c r="B868" s="100" t="s">
        <v>1133</v>
      </c>
      <c r="C868" s="155" t="n">
        <v>16414573.86</v>
      </c>
    </row>
    <row r="869" customFormat="false" ht="15" hidden="false" customHeight="false" outlineLevel="0" collapsed="false">
      <c r="B869" s="100" t="s">
        <v>1134</v>
      </c>
      <c r="C869" s="155" t="n">
        <v>195150459.97</v>
      </c>
    </row>
    <row r="870" customFormat="false" ht="15" hidden="false" customHeight="false" outlineLevel="0" collapsed="false">
      <c r="B870" s="100" t="s">
        <v>1136</v>
      </c>
      <c r="C870" s="155" t="n">
        <v>672191651.72</v>
      </c>
    </row>
    <row r="871" customFormat="false" ht="15" hidden="false" customHeight="false" outlineLevel="0" collapsed="false">
      <c r="B871" s="100" t="s">
        <v>1138</v>
      </c>
      <c r="C871" s="155" t="n">
        <v>657341653.02</v>
      </c>
    </row>
    <row r="872" customFormat="false" ht="15" hidden="false" customHeight="false" outlineLevel="0" collapsed="false">
      <c r="B872" s="100" t="s">
        <v>1139</v>
      </c>
      <c r="C872" s="155" t="n">
        <v>346981545.69</v>
      </c>
    </row>
    <row r="873" customFormat="false" ht="15" hidden="false" customHeight="false" outlineLevel="0" collapsed="false">
      <c r="B873" s="100" t="s">
        <v>1140</v>
      </c>
      <c r="C873" s="155" t="n">
        <v>167688752.94</v>
      </c>
    </row>
    <row r="874" customFormat="false" ht="15" hidden="false" customHeight="false" outlineLevel="0" collapsed="false">
      <c r="B874" s="100" t="s">
        <v>1148</v>
      </c>
      <c r="C874" s="155" t="n">
        <v>2268729.99</v>
      </c>
    </row>
    <row r="875" customFormat="false" ht="15" hidden="false" customHeight="false" outlineLevel="0" collapsed="false">
      <c r="B875" s="100" t="s">
        <v>1149</v>
      </c>
      <c r="C875" s="155" t="n">
        <v>405997978.9</v>
      </c>
    </row>
    <row r="876" customFormat="false" ht="15" hidden="false" customHeight="false" outlineLevel="0" collapsed="false">
      <c r="B876" s="100" t="s">
        <v>1153</v>
      </c>
      <c r="C876" s="155" t="n">
        <v>321180312.44</v>
      </c>
    </row>
    <row r="877" customFormat="false" ht="15" hidden="false" customHeight="false" outlineLevel="0" collapsed="false">
      <c r="B877" s="100" t="s">
        <v>1160</v>
      </c>
      <c r="C877" s="155" t="n">
        <v>268239073.3</v>
      </c>
    </row>
    <row r="878" customFormat="false" ht="15" hidden="false" customHeight="false" outlineLevel="0" collapsed="false">
      <c r="B878" s="100" t="s">
        <v>1161</v>
      </c>
      <c r="C878" s="155" t="n">
        <v>254521250.13</v>
      </c>
    </row>
    <row r="879" customFormat="false" ht="15" hidden="false" customHeight="false" outlineLevel="0" collapsed="false">
      <c r="B879" s="100" t="s">
        <v>947</v>
      </c>
      <c r="C879" s="155" t="n">
        <v>84432229.05</v>
      </c>
    </row>
    <row r="880" customFormat="false" ht="15" hidden="false" customHeight="false" outlineLevel="0" collapsed="false">
      <c r="B880" s="100" t="s">
        <v>1165</v>
      </c>
      <c r="C880" s="155" t="n">
        <v>5789668.8</v>
      </c>
    </row>
    <row r="881" customFormat="false" ht="15" hidden="false" customHeight="false" outlineLevel="0" collapsed="false">
      <c r="B881" s="100" t="s">
        <v>954</v>
      </c>
      <c r="C881" s="155" t="n">
        <v>339637168.73</v>
      </c>
    </row>
    <row r="882" customFormat="false" ht="15" hidden="false" customHeight="false" outlineLevel="0" collapsed="false">
      <c r="B882" s="100" t="s">
        <v>959</v>
      </c>
      <c r="C882" s="155" t="n">
        <v>417174902.4</v>
      </c>
    </row>
    <row r="883" customFormat="false" ht="15" hidden="false" customHeight="false" outlineLevel="0" collapsed="false">
      <c r="B883" s="100" t="s">
        <v>961</v>
      </c>
      <c r="C883" s="155" t="n">
        <v>512256347.55</v>
      </c>
    </row>
    <row r="884" customFormat="false" ht="15" hidden="false" customHeight="false" outlineLevel="0" collapsed="false">
      <c r="B884" s="100" t="s">
        <v>974</v>
      </c>
      <c r="C884" s="155" t="n">
        <v>20144461.05</v>
      </c>
    </row>
    <row r="885" customFormat="false" ht="15" hidden="false" customHeight="false" outlineLevel="0" collapsed="false">
      <c r="B885" s="100" t="s">
        <v>1187</v>
      </c>
      <c r="C885" s="155" t="n">
        <v>299730402.9</v>
      </c>
    </row>
    <row r="886" customFormat="false" ht="15" hidden="false" customHeight="false" outlineLevel="0" collapsed="false">
      <c r="B886" s="100" t="s">
        <v>1204</v>
      </c>
      <c r="C886" s="155" t="n">
        <v>176899762.5</v>
      </c>
    </row>
    <row r="887" customFormat="false" ht="15" hidden="false" customHeight="false" outlineLevel="0" collapsed="false">
      <c r="B887" s="100" t="s">
        <v>1002</v>
      </c>
      <c r="C887" s="155" t="n">
        <v>393866496.43</v>
      </c>
    </row>
    <row r="888" customFormat="false" ht="15" hidden="false" customHeight="false" outlineLevel="0" collapsed="false">
      <c r="B888" s="100" t="s">
        <v>1006</v>
      </c>
      <c r="C888" s="155" t="n">
        <v>1203450</v>
      </c>
    </row>
    <row r="889" customFormat="false" ht="15" hidden="false" customHeight="false" outlineLevel="0" collapsed="false">
      <c r="B889" s="100" t="s">
        <v>1207</v>
      </c>
      <c r="C889" s="155" t="n">
        <v>262301010.3</v>
      </c>
    </row>
    <row r="890" customFormat="false" ht="15" hidden="false" customHeight="false" outlineLevel="0" collapsed="false">
      <c r="B890" s="100" t="s">
        <v>1221</v>
      </c>
      <c r="C890" s="155" t="n">
        <v>514015037.43</v>
      </c>
    </row>
    <row r="891" customFormat="false" ht="15" hidden="false" customHeight="false" outlineLevel="0" collapsed="false">
      <c r="B891" s="100" t="s">
        <v>1225</v>
      </c>
      <c r="C891" s="155" t="n">
        <v>362700863</v>
      </c>
    </row>
    <row r="892" customFormat="false" ht="15" hidden="false" customHeight="false" outlineLevel="0" collapsed="false">
      <c r="B892" s="100" t="s">
        <v>1022</v>
      </c>
      <c r="C892" s="155" t="n">
        <v>763400</v>
      </c>
    </row>
    <row r="893" customFormat="false" ht="15" hidden="false" customHeight="false" outlineLevel="0" collapsed="false">
      <c r="B893" s="100" t="s">
        <v>1024</v>
      </c>
      <c r="C893" s="155" t="n">
        <v>138414899.82</v>
      </c>
    </row>
    <row r="894" customFormat="false" ht="15" hidden="false" customHeight="false" outlineLevel="0" collapsed="false">
      <c r="B894" s="100" t="s">
        <v>1229</v>
      </c>
      <c r="C894" s="155" t="n">
        <v>164258577.84</v>
      </c>
    </row>
    <row r="895" customFormat="false" ht="15" hidden="false" customHeight="false" outlineLevel="0" collapsed="false">
      <c r="B895" s="100" t="s">
        <v>1027</v>
      </c>
      <c r="C895" s="155" t="n">
        <v>394651178.66</v>
      </c>
    </row>
    <row r="896" customFormat="false" ht="15" hidden="false" customHeight="false" outlineLevel="0" collapsed="false">
      <c r="B896" s="100" t="s">
        <v>1231</v>
      </c>
      <c r="C896" s="155" t="n">
        <v>226286644.32</v>
      </c>
    </row>
    <row r="897" customFormat="false" ht="15" hidden="false" customHeight="false" outlineLevel="0" collapsed="false">
      <c r="B897" s="100" t="s">
        <v>1036</v>
      </c>
      <c r="C897" s="155" t="n">
        <v>380869019.31</v>
      </c>
    </row>
    <row r="898" customFormat="false" ht="15" hidden="false" customHeight="false" outlineLevel="0" collapsed="false">
      <c r="B898" s="100" t="s">
        <v>1051</v>
      </c>
      <c r="C898" s="155" t="n">
        <v>593408420.16</v>
      </c>
    </row>
    <row r="899" customFormat="false" ht="15" hidden="false" customHeight="false" outlineLevel="0" collapsed="false">
      <c r="B899" s="100" t="s">
        <v>1249</v>
      </c>
      <c r="C899" s="155" t="n">
        <v>27955559.52</v>
      </c>
    </row>
    <row r="900" customFormat="false" ht="15" hidden="false" customHeight="false" outlineLevel="0" collapsed="false">
      <c r="B900" s="100" t="s">
        <v>1254</v>
      </c>
      <c r="C900" s="155" t="n">
        <v>103545626.02</v>
      </c>
    </row>
    <row r="901" customFormat="false" ht="15" hidden="false" customHeight="false" outlineLevel="0" collapsed="false">
      <c r="B901" s="100" t="s">
        <v>1066</v>
      </c>
      <c r="C901" s="155" t="n">
        <v>148242084.89</v>
      </c>
    </row>
    <row r="902" customFormat="false" ht="15" hidden="false" customHeight="false" outlineLevel="0" collapsed="false">
      <c r="B902" s="100" t="s">
        <v>1258</v>
      </c>
      <c r="C902" s="155" t="n">
        <v>586959598.68</v>
      </c>
    </row>
    <row r="903" customFormat="false" ht="15" hidden="false" customHeight="false" outlineLevel="0" collapsed="false">
      <c r="B903" s="100" t="s">
        <v>1070</v>
      </c>
      <c r="C903" s="155" t="n">
        <v>175089995.26</v>
      </c>
    </row>
    <row r="904" customFormat="false" ht="15" hidden="false" customHeight="false" outlineLevel="0" collapsed="false">
      <c r="B904" s="100" t="s">
        <v>1075</v>
      </c>
      <c r="C904" s="155" t="n">
        <v>339543858.38</v>
      </c>
    </row>
    <row r="905" customFormat="false" ht="15" hidden="false" customHeight="false" outlineLevel="0" collapsed="false">
      <c r="B905" s="100" t="s">
        <v>1299</v>
      </c>
      <c r="C905" s="155" t="n">
        <v>159276763.73</v>
      </c>
    </row>
    <row r="906" customFormat="false" ht="15" hidden="false" customHeight="false" outlineLevel="0" collapsed="false">
      <c r="B906" s="100" t="s">
        <v>1300</v>
      </c>
      <c r="C906" s="155" t="n">
        <v>107080612.33</v>
      </c>
    </row>
    <row r="907" customFormat="false" ht="15" hidden="false" customHeight="false" outlineLevel="0" collapsed="false">
      <c r="B907" s="100" t="s">
        <v>1117</v>
      </c>
      <c r="C907" s="155" t="n">
        <v>134275834.05</v>
      </c>
    </row>
    <row r="908" customFormat="false" ht="15" hidden="false" customHeight="false" outlineLevel="0" collapsed="false">
      <c r="B908" s="100" t="s">
        <v>1304</v>
      </c>
      <c r="C908" s="155" t="n">
        <v>582354046.8</v>
      </c>
    </row>
    <row r="909" customFormat="false" ht="15" hidden="false" customHeight="false" outlineLevel="0" collapsed="false">
      <c r="B909" s="100" t="s">
        <v>1310</v>
      </c>
      <c r="C909" s="155" t="n">
        <v>613480766.29</v>
      </c>
    </row>
    <row r="910" customFormat="false" ht="15" hidden="false" customHeight="false" outlineLevel="0" collapsed="false">
      <c r="B910" s="100" t="s">
        <v>1131</v>
      </c>
      <c r="C910" s="155" t="n">
        <v>385660961.65</v>
      </c>
    </row>
    <row r="911" customFormat="false" ht="15" hidden="false" customHeight="false" outlineLevel="0" collapsed="false">
      <c r="B911" s="100" t="s">
        <v>1135</v>
      </c>
      <c r="C911" s="155" t="n">
        <v>466115825.03</v>
      </c>
    </row>
    <row r="912" customFormat="false" ht="15" hidden="false" customHeight="false" outlineLevel="0" collapsed="false">
      <c r="B912" s="100" t="s">
        <v>1137</v>
      </c>
      <c r="C912" s="155" t="n">
        <v>603386624.55</v>
      </c>
    </row>
    <row r="913" customFormat="false" ht="15" hidden="false" customHeight="false" outlineLevel="0" collapsed="false">
      <c r="B913" s="100" t="s">
        <v>1314</v>
      </c>
      <c r="C913" s="155" t="n">
        <v>601374894.08</v>
      </c>
    </row>
    <row r="914" customFormat="false" ht="15" hidden="false" customHeight="false" outlineLevel="0" collapsed="false">
      <c r="B914" s="100" t="s">
        <v>1315</v>
      </c>
      <c r="C914" s="155" t="n">
        <v>139682581.74</v>
      </c>
    </row>
    <row r="915" customFormat="false" ht="15" hidden="false" customHeight="false" outlineLevel="0" collapsed="false">
      <c r="B915" s="100" t="s">
        <v>1317</v>
      </c>
      <c r="C915" s="155" t="n">
        <v>9524062.54</v>
      </c>
    </row>
    <row r="916" customFormat="false" ht="15" hidden="false" customHeight="false" outlineLevel="0" collapsed="false">
      <c r="B916" s="100" t="s">
        <v>1148</v>
      </c>
      <c r="C916" s="155" t="n">
        <v>464025912.29</v>
      </c>
    </row>
    <row r="917" customFormat="false" ht="15" hidden="false" customHeight="false" outlineLevel="0" collapsed="false">
      <c r="B917" s="100" t="s">
        <v>1322</v>
      </c>
      <c r="C917" s="155" t="n">
        <v>328988737.83</v>
      </c>
    </row>
    <row r="918" customFormat="false" ht="15" hidden="false" customHeight="false" outlineLevel="0" collapsed="false">
      <c r="B918" s="100" t="s">
        <v>1152</v>
      </c>
      <c r="C918" s="155" t="n">
        <v>306097878.72</v>
      </c>
    </row>
    <row r="919" customFormat="false" ht="15" hidden="false" customHeight="false" outlineLevel="0" collapsed="false">
      <c r="B919" s="100" t="s">
        <v>1327</v>
      </c>
      <c r="C919" s="155" t="n">
        <v>277418951.6</v>
      </c>
    </row>
    <row r="920" customFormat="false" ht="15" hidden="false" customHeight="false" outlineLevel="0" collapsed="false">
      <c r="B920" s="100" t="s">
        <v>1329</v>
      </c>
      <c r="C920" s="155" t="n">
        <v>255281190</v>
      </c>
    </row>
    <row r="921" customFormat="false" ht="15" hidden="false" customHeight="false" outlineLevel="0" collapsed="false">
      <c r="B921" s="100" t="s">
        <v>1333</v>
      </c>
      <c r="C921" s="155" t="n">
        <v>230772469.2</v>
      </c>
    </row>
    <row r="922" customFormat="false" ht="15" hidden="false" customHeight="false" outlineLevel="0" collapsed="false">
      <c r="B922" s="100" t="s">
        <v>1165</v>
      </c>
      <c r="C922" s="155" t="n">
        <v>314955037.53</v>
      </c>
    </row>
    <row r="923" customFormat="false" ht="15" hidden="false" customHeight="false" outlineLevel="0" collapsed="false">
      <c r="B923" s="100" t="s">
        <v>1335</v>
      </c>
      <c r="C923" s="155" t="n">
        <v>455737041.75</v>
      </c>
    </row>
    <row r="924" customFormat="false" ht="15" hidden="false" customHeight="false" outlineLevel="0" collapsed="false">
      <c r="B924" s="100" t="s">
        <v>1337</v>
      </c>
      <c r="C924" s="155" t="n">
        <v>612660033.12</v>
      </c>
    </row>
    <row r="925" customFormat="false" ht="15" hidden="false" customHeight="false" outlineLevel="0" collapsed="false">
      <c r="B925" s="100" t="s">
        <v>1172</v>
      </c>
      <c r="C925" s="155" t="n">
        <v>504391336.04</v>
      </c>
    </row>
    <row r="926" customFormat="false" ht="15" hidden="false" customHeight="false" outlineLevel="0" collapsed="false">
      <c r="B926" s="100" t="s">
        <v>1183</v>
      </c>
      <c r="C926" s="155" t="n">
        <v>44689525.91</v>
      </c>
    </row>
    <row r="927" customFormat="false" ht="15" hidden="false" customHeight="false" outlineLevel="0" collapsed="false">
      <c r="B927" s="100" t="s">
        <v>1350</v>
      </c>
      <c r="C927" s="155" t="n">
        <v>303229534.68</v>
      </c>
    </row>
    <row r="928" customFormat="false" ht="15" hidden="false" customHeight="false" outlineLevel="0" collapsed="false">
      <c r="B928" s="100" t="s">
        <v>1499</v>
      </c>
      <c r="C928" s="155" t="n">
        <v>42386218.74</v>
      </c>
    </row>
    <row r="929" customFormat="false" ht="15" hidden="false" customHeight="false" outlineLevel="0" collapsed="false">
      <c r="B929" s="100" t="s">
        <v>1203</v>
      </c>
      <c r="C929" s="155" t="n">
        <v>205194689.51</v>
      </c>
    </row>
    <row r="930" customFormat="false" ht="15" hidden="false" customHeight="false" outlineLevel="0" collapsed="false">
      <c r="B930" s="100" t="s">
        <v>1365</v>
      </c>
      <c r="C930" s="155" t="n">
        <v>523363817.95</v>
      </c>
    </row>
    <row r="931" customFormat="false" ht="15" hidden="false" customHeight="false" outlineLevel="0" collapsed="false">
      <c r="B931" s="100" t="s">
        <v>1368</v>
      </c>
      <c r="C931" s="155" t="n">
        <v>271021418.96</v>
      </c>
    </row>
    <row r="932" customFormat="false" ht="15" hidden="false" customHeight="false" outlineLevel="0" collapsed="false">
      <c r="B932" s="100" t="s">
        <v>1369</v>
      </c>
      <c r="C932" s="155" t="n">
        <v>3588042.5</v>
      </c>
    </row>
    <row r="933" customFormat="false" ht="15" hidden="false" customHeight="false" outlineLevel="0" collapsed="false">
      <c r="B933" s="100" t="s">
        <v>1220</v>
      </c>
      <c r="C933" s="155" t="n">
        <v>514258866.66</v>
      </c>
    </row>
    <row r="934" customFormat="false" ht="15" hidden="false" customHeight="false" outlineLevel="0" collapsed="false">
      <c r="B934" s="100" t="s">
        <v>1378</v>
      </c>
      <c r="C934" s="155" t="n">
        <v>435089680.62</v>
      </c>
    </row>
    <row r="935" customFormat="false" ht="15" hidden="false" customHeight="false" outlineLevel="0" collapsed="false">
      <c r="B935" s="100" t="s">
        <v>1380</v>
      </c>
      <c r="C935" s="155" t="n">
        <v>173061539.67</v>
      </c>
    </row>
    <row r="936" customFormat="false" ht="15" hidden="false" customHeight="false" outlineLevel="0" collapsed="false">
      <c r="B936" s="100" t="s">
        <v>1228</v>
      </c>
      <c r="C936" s="155" t="n">
        <v>202096125.15</v>
      </c>
    </row>
    <row r="937" customFormat="false" ht="15" hidden="false" customHeight="false" outlineLevel="0" collapsed="false">
      <c r="B937" s="100" t="s">
        <v>1383</v>
      </c>
      <c r="C937" s="155" t="n">
        <v>372980567.91</v>
      </c>
    </row>
    <row r="938" customFormat="false" ht="15" hidden="false" customHeight="false" outlineLevel="0" collapsed="false">
      <c r="B938" s="100" t="s">
        <v>1385</v>
      </c>
      <c r="C938" s="155" t="n">
        <v>374197574.28</v>
      </c>
    </row>
    <row r="939" customFormat="false" ht="15" hidden="false" customHeight="false" outlineLevel="0" collapsed="false">
      <c r="B939" s="100" t="s">
        <v>1386</v>
      </c>
      <c r="C939" s="155" t="n">
        <v>29520135.54</v>
      </c>
    </row>
    <row r="940" customFormat="false" ht="15" hidden="false" customHeight="false" outlineLevel="0" collapsed="false">
      <c r="B940" s="100" t="s">
        <v>1393</v>
      </c>
      <c r="C940" s="155" t="n">
        <v>1039156.25</v>
      </c>
    </row>
    <row r="941" customFormat="false" ht="15" hidden="false" customHeight="false" outlineLevel="0" collapsed="false">
      <c r="B941" s="100" t="s">
        <v>1403</v>
      </c>
      <c r="C941" s="155" t="n">
        <v>614157224.32</v>
      </c>
    </row>
    <row r="942" customFormat="false" ht="15" hidden="false" customHeight="false" outlineLevel="0" collapsed="false">
      <c r="B942" s="100" t="s">
        <v>1405</v>
      </c>
      <c r="C942" s="155" t="n">
        <v>8835412.5</v>
      </c>
    </row>
    <row r="943" customFormat="false" ht="15" hidden="false" customHeight="false" outlineLevel="0" collapsed="false">
      <c r="B943" s="100" t="s">
        <v>1248</v>
      </c>
      <c r="C943" s="155" t="n">
        <v>179864598.88</v>
      </c>
    </row>
    <row r="944" customFormat="false" ht="15" hidden="false" customHeight="false" outlineLevel="0" collapsed="false">
      <c r="B944" s="100" t="s">
        <v>1414</v>
      </c>
      <c r="C944" s="155" t="n">
        <v>96137353.33</v>
      </c>
    </row>
    <row r="945" customFormat="false" ht="15" hidden="false" customHeight="false" outlineLevel="0" collapsed="false">
      <c r="B945" s="100" t="s">
        <v>1255</v>
      </c>
      <c r="C945" s="155" t="n">
        <v>166500291.69</v>
      </c>
    </row>
    <row r="946" customFormat="false" ht="15" hidden="false" customHeight="false" outlineLevel="0" collapsed="false">
      <c r="B946" s="100" t="s">
        <v>1257</v>
      </c>
      <c r="C946" s="155" t="n">
        <v>144725419.09</v>
      </c>
    </row>
    <row r="947" customFormat="false" ht="15" hidden="false" customHeight="false" outlineLevel="0" collapsed="false">
      <c r="B947" s="100" t="s">
        <v>1420</v>
      </c>
      <c r="C947" s="155" t="n">
        <v>246203179.79</v>
      </c>
    </row>
    <row r="948" customFormat="false" ht="15" hidden="false" customHeight="false" outlineLevel="0" collapsed="false">
      <c r="B948" s="100" t="s">
        <v>1423</v>
      </c>
      <c r="C948" s="155" t="n">
        <v>327375994.38</v>
      </c>
    </row>
    <row r="949" customFormat="false" ht="15" hidden="false" customHeight="false" outlineLevel="0" collapsed="false">
      <c r="B949" s="100" t="s">
        <v>1299</v>
      </c>
      <c r="C949" s="155" t="n">
        <v>75839088</v>
      </c>
    </row>
    <row r="950" customFormat="false" ht="15" hidden="false" customHeight="false" outlineLevel="0" collapsed="false">
      <c r="B950" s="100" t="s">
        <v>1608</v>
      </c>
      <c r="C950" s="155" t="n">
        <v>76151712</v>
      </c>
    </row>
    <row r="951" customFormat="false" ht="15" hidden="false" customHeight="false" outlineLevel="0" collapsed="false">
      <c r="B951" s="100" t="s">
        <v>1301</v>
      </c>
      <c r="C951" s="155" t="n">
        <v>152078250.23</v>
      </c>
    </row>
    <row r="952" customFormat="false" ht="15" hidden="false" customHeight="false" outlineLevel="0" collapsed="false">
      <c r="B952" s="100" t="s">
        <v>1303</v>
      </c>
      <c r="C952" s="155" t="n">
        <v>557989892.85</v>
      </c>
    </row>
    <row r="953" customFormat="false" ht="15" hidden="false" customHeight="false" outlineLevel="0" collapsed="false">
      <c r="B953" s="100" t="s">
        <v>1453</v>
      </c>
      <c r="C953" s="155" t="n">
        <v>663209922.34</v>
      </c>
    </row>
    <row r="954" customFormat="false" ht="15" hidden="false" customHeight="false" outlineLevel="0" collapsed="false">
      <c r="B954" s="100" t="s">
        <v>1457</v>
      </c>
      <c r="C954" s="155" t="n">
        <v>335223897.31</v>
      </c>
    </row>
    <row r="955" customFormat="false" ht="15" hidden="false" customHeight="false" outlineLevel="0" collapsed="false">
      <c r="B955" s="100" t="s">
        <v>1312</v>
      </c>
      <c r="C955" s="155" t="n">
        <v>371127134.49</v>
      </c>
    </row>
    <row r="956" customFormat="false" ht="15" hidden="false" customHeight="false" outlineLevel="0" collapsed="false">
      <c r="B956" s="100" t="s">
        <v>1460</v>
      </c>
      <c r="C956" s="155" t="n">
        <v>639451922.28</v>
      </c>
    </row>
    <row r="957" customFormat="false" ht="15" hidden="false" customHeight="false" outlineLevel="0" collapsed="false">
      <c r="B957" s="100" t="s">
        <v>1313</v>
      </c>
      <c r="C957" s="155" t="n">
        <v>665304436.88</v>
      </c>
    </row>
    <row r="958" customFormat="false" ht="15" hidden="false" customHeight="false" outlineLevel="0" collapsed="false">
      <c r="B958" s="100" t="s">
        <v>1316</v>
      </c>
      <c r="C958" s="155" t="n">
        <v>62787750.15</v>
      </c>
    </row>
    <row r="959" customFormat="false" ht="15" hidden="false" customHeight="false" outlineLevel="0" collapsed="false">
      <c r="B959" s="100" t="s">
        <v>1321</v>
      </c>
      <c r="C959" s="155" t="n">
        <v>477635897.88</v>
      </c>
    </row>
    <row r="960" customFormat="false" ht="15" hidden="false" customHeight="false" outlineLevel="0" collapsed="false">
      <c r="B960" s="100" t="s">
        <v>1471</v>
      </c>
      <c r="C960" s="155" t="n">
        <v>285078746.96</v>
      </c>
    </row>
    <row r="961" customFormat="false" ht="15" hidden="false" customHeight="false" outlineLevel="0" collapsed="false">
      <c r="B961" s="100" t="s">
        <v>1330</v>
      </c>
      <c r="C961" s="155" t="n">
        <v>283823375</v>
      </c>
    </row>
    <row r="962" customFormat="false" ht="15" hidden="false" customHeight="false" outlineLevel="0" collapsed="false">
      <c r="B962" s="100" t="s">
        <v>1334</v>
      </c>
      <c r="C962" s="155" t="n">
        <v>212631535.2</v>
      </c>
    </row>
    <row r="963" customFormat="false" ht="15" hidden="false" customHeight="false" outlineLevel="0" collapsed="false">
      <c r="B963" s="100" t="s">
        <v>1475</v>
      </c>
      <c r="C963" s="155" t="n">
        <v>5540225</v>
      </c>
    </row>
    <row r="964" customFormat="false" ht="15" hidden="false" customHeight="false" outlineLevel="0" collapsed="false">
      <c r="B964" s="100" t="s">
        <v>1476</v>
      </c>
      <c r="C964" s="155" t="n">
        <v>317804564.29</v>
      </c>
    </row>
    <row r="965" customFormat="false" ht="15" hidden="false" customHeight="false" outlineLevel="0" collapsed="false">
      <c r="B965" s="100" t="s">
        <v>1481</v>
      </c>
      <c r="C965" s="155" t="n">
        <v>445605755.73</v>
      </c>
    </row>
    <row r="966" customFormat="false" ht="15" hidden="false" customHeight="false" outlineLevel="0" collapsed="false">
      <c r="B966" s="100" t="s">
        <v>1483</v>
      </c>
      <c r="C966" s="155" t="n">
        <v>24249719.52</v>
      </c>
    </row>
    <row r="967" customFormat="false" ht="15" hidden="false" customHeight="false" outlineLevel="0" collapsed="false">
      <c r="B967" s="100" t="s">
        <v>1338</v>
      </c>
      <c r="C967" s="155" t="n">
        <v>642302642.16</v>
      </c>
    </row>
    <row r="968" customFormat="false" ht="15" hidden="false" customHeight="false" outlineLevel="0" collapsed="false">
      <c r="B968" s="100" t="s">
        <v>1484</v>
      </c>
      <c r="C968" s="155" t="n">
        <v>53300375.25</v>
      </c>
    </row>
    <row r="969" customFormat="false" ht="15" hidden="false" customHeight="false" outlineLevel="0" collapsed="false">
      <c r="B969" s="100" t="s">
        <v>1485</v>
      </c>
      <c r="C969" s="155" t="n">
        <v>542478279.4</v>
      </c>
    </row>
    <row r="970" customFormat="false" ht="15" hidden="false" customHeight="false" outlineLevel="0" collapsed="false">
      <c r="B970" s="100" t="s">
        <v>1348</v>
      </c>
      <c r="C970" s="155" t="n">
        <v>45950691.46</v>
      </c>
    </row>
    <row r="971" customFormat="false" ht="15" hidden="false" customHeight="false" outlineLevel="0" collapsed="false">
      <c r="B971" s="100" t="s">
        <v>1499</v>
      </c>
      <c r="C971" s="155" t="n">
        <v>142992907.38</v>
      </c>
    </row>
    <row r="972" customFormat="false" ht="15" hidden="false" customHeight="false" outlineLevel="0" collapsed="false">
      <c r="B972" s="100" t="s">
        <v>1357</v>
      </c>
      <c r="C972" s="155" t="n">
        <v>4198707.5</v>
      </c>
    </row>
    <row r="973" customFormat="false" ht="15" hidden="false" customHeight="false" outlineLevel="0" collapsed="false">
      <c r="B973" s="100" t="s">
        <v>1357</v>
      </c>
      <c r="C973" s="155" t="n">
        <v>5716685.01</v>
      </c>
    </row>
    <row r="974" customFormat="false" ht="15" hidden="false" customHeight="false" outlineLevel="0" collapsed="false">
      <c r="B974" s="100" t="s">
        <v>1364</v>
      </c>
      <c r="C974" s="155" t="n">
        <v>204844810.75</v>
      </c>
    </row>
    <row r="975" customFormat="false" ht="15" hidden="false" customHeight="false" outlineLevel="0" collapsed="false">
      <c r="B975" s="100" t="s">
        <v>1516</v>
      </c>
      <c r="C975" s="155" t="n">
        <v>9665140.08</v>
      </c>
    </row>
    <row r="976" customFormat="false" ht="15" hidden="false" customHeight="false" outlineLevel="0" collapsed="false">
      <c r="B976" s="100" t="s">
        <v>1366</v>
      </c>
      <c r="C976" s="155" t="n">
        <v>475895327.22</v>
      </c>
    </row>
    <row r="977" customFormat="false" ht="15" hidden="false" customHeight="false" outlineLevel="0" collapsed="false">
      <c r="B977" s="100" t="s">
        <v>1521</v>
      </c>
      <c r="C977" s="155" t="n">
        <v>2819390</v>
      </c>
    </row>
    <row r="978" customFormat="false" ht="15" hidden="false" customHeight="false" outlineLevel="0" collapsed="false">
      <c r="B978" s="100" t="s">
        <v>1369</v>
      </c>
      <c r="C978" s="155" t="n">
        <v>277354770.32</v>
      </c>
    </row>
    <row r="979" customFormat="false" ht="15" hidden="false" customHeight="false" outlineLevel="0" collapsed="false">
      <c r="B979" s="100" t="s">
        <v>1535</v>
      </c>
      <c r="C979" s="155" t="n">
        <v>573946132.09</v>
      </c>
    </row>
    <row r="980" customFormat="false" ht="15" hidden="false" customHeight="false" outlineLevel="0" collapsed="false">
      <c r="B980" s="100" t="s">
        <v>1539</v>
      </c>
      <c r="C980" s="155" t="n">
        <v>312604325.46</v>
      </c>
    </row>
    <row r="981" customFormat="false" ht="15" hidden="false" customHeight="false" outlineLevel="0" collapsed="false">
      <c r="B981" s="100" t="s">
        <v>1381</v>
      </c>
      <c r="C981" s="155" t="n">
        <v>244212243.18</v>
      </c>
    </row>
    <row r="982" customFormat="false" ht="15" hidden="false" customHeight="false" outlineLevel="0" collapsed="false">
      <c r="B982" s="100" t="s">
        <v>1382</v>
      </c>
      <c r="C982" s="155" t="n">
        <v>230949449.67</v>
      </c>
    </row>
    <row r="983" customFormat="false" ht="15" hidden="false" customHeight="false" outlineLevel="0" collapsed="false">
      <c r="B983" s="100" t="s">
        <v>1699</v>
      </c>
      <c r="C983" s="155" t="n">
        <v>39940379.34</v>
      </c>
    </row>
    <row r="984" customFormat="false" ht="15" hidden="false" customHeight="false" outlineLevel="0" collapsed="false">
      <c r="B984" s="100" t="s">
        <v>1386</v>
      </c>
      <c r="C984" s="155" t="n">
        <v>113662679.58</v>
      </c>
    </row>
    <row r="985" customFormat="false" ht="15" hidden="false" customHeight="false" outlineLevel="0" collapsed="false">
      <c r="B985" s="100" t="s">
        <v>1391</v>
      </c>
      <c r="C985" s="155" t="n">
        <v>22578390.54</v>
      </c>
    </row>
    <row r="986" customFormat="false" ht="15" hidden="false" customHeight="false" outlineLevel="0" collapsed="false">
      <c r="B986" s="100" t="s">
        <v>1404</v>
      </c>
      <c r="C986" s="155" t="n">
        <v>604796313.92</v>
      </c>
    </row>
    <row r="987" customFormat="false" ht="15" hidden="false" customHeight="false" outlineLevel="0" collapsed="false">
      <c r="B987" s="100" t="s">
        <v>1406</v>
      </c>
      <c r="C987" s="155" t="n">
        <v>888367.5</v>
      </c>
    </row>
    <row r="988" customFormat="false" ht="15" hidden="false" customHeight="false" outlineLevel="0" collapsed="false">
      <c r="B988" s="100" t="s">
        <v>1408</v>
      </c>
      <c r="C988" s="155" t="n">
        <v>197939844.12</v>
      </c>
    </row>
    <row r="989" customFormat="false" ht="15" hidden="false" customHeight="false" outlineLevel="0" collapsed="false">
      <c r="B989" s="100" t="s">
        <v>1573</v>
      </c>
      <c r="C989" s="155" t="n">
        <v>106347429.16</v>
      </c>
    </row>
    <row r="990" customFormat="false" ht="15" hidden="false" customHeight="false" outlineLevel="0" collapsed="false">
      <c r="B990" s="100" t="s">
        <v>1417</v>
      </c>
      <c r="C990" s="155" t="n">
        <v>10061917.76</v>
      </c>
    </row>
    <row r="991" customFormat="false" ht="15" hidden="false" customHeight="false" outlineLevel="0" collapsed="false">
      <c r="B991" s="100" t="s">
        <v>1417</v>
      </c>
      <c r="C991" s="155" t="n">
        <v>168100847.05</v>
      </c>
    </row>
    <row r="992" customFormat="false" ht="15" hidden="false" customHeight="false" outlineLevel="0" collapsed="false">
      <c r="B992" s="100" t="s">
        <v>1577</v>
      </c>
      <c r="C992" s="155" t="n">
        <v>5588939.93</v>
      </c>
    </row>
    <row r="993" customFormat="false" ht="15" hidden="false" customHeight="false" outlineLevel="0" collapsed="false">
      <c r="B993" s="100" t="s">
        <v>1419</v>
      </c>
      <c r="C993" s="155" t="n">
        <v>165415602.1</v>
      </c>
    </row>
    <row r="994" customFormat="false" ht="15" hidden="false" customHeight="false" outlineLevel="0" collapsed="false">
      <c r="B994" s="100" t="s">
        <v>1424</v>
      </c>
      <c r="C994" s="155" t="n">
        <v>311582445.5</v>
      </c>
    </row>
    <row r="995" customFormat="false" ht="15" hidden="false" customHeight="false" outlineLevel="0" collapsed="false">
      <c r="B995" s="100" t="s">
        <v>1608</v>
      </c>
      <c r="C995" s="155" t="n">
        <v>37096387.5</v>
      </c>
    </row>
    <row r="996" customFormat="false" ht="15" hidden="false" customHeight="false" outlineLevel="0" collapsed="false">
      <c r="B996" s="100" t="s">
        <v>1609</v>
      </c>
      <c r="C996" s="155" t="n">
        <v>912562.5</v>
      </c>
    </row>
    <row r="997" customFormat="false" ht="15" hidden="false" customHeight="false" outlineLevel="0" collapsed="false">
      <c r="B997" s="100" t="s">
        <v>1446</v>
      </c>
      <c r="C997" s="155" t="n">
        <v>170994113.56</v>
      </c>
    </row>
    <row r="998" customFormat="false" ht="15" hidden="false" customHeight="false" outlineLevel="0" collapsed="false">
      <c r="B998" s="100" t="s">
        <v>1612</v>
      </c>
      <c r="C998" s="155" t="n">
        <v>159456370.05</v>
      </c>
    </row>
    <row r="999" customFormat="false" ht="15" hidden="false" customHeight="false" outlineLevel="0" collapsed="false">
      <c r="B999" s="100" t="s">
        <v>1613</v>
      </c>
      <c r="C999" s="155" t="n">
        <v>562943590.2</v>
      </c>
    </row>
    <row r="1000" customFormat="false" ht="15" hidden="false" customHeight="false" outlineLevel="0" collapsed="false">
      <c r="B1000" s="100" t="s">
        <v>1454</v>
      </c>
      <c r="C1000" s="155" t="n">
        <v>630113877.54</v>
      </c>
    </row>
    <row r="1001" customFormat="false" ht="15" hidden="false" customHeight="false" outlineLevel="0" collapsed="false">
      <c r="B1001" s="100" t="s">
        <v>1624</v>
      </c>
      <c r="C1001" s="155" t="n">
        <v>5411542.7</v>
      </c>
    </row>
    <row r="1002" customFormat="false" ht="15" hidden="false" customHeight="false" outlineLevel="0" collapsed="false">
      <c r="B1002" s="100" t="s">
        <v>1458</v>
      </c>
      <c r="C1002" s="155" t="n">
        <v>329658322.65</v>
      </c>
    </row>
    <row r="1003" customFormat="false" ht="15" hidden="false" customHeight="false" outlineLevel="0" collapsed="false">
      <c r="B1003" s="100" t="s">
        <v>1626</v>
      </c>
      <c r="C1003" s="155" t="n">
        <v>391049780.4</v>
      </c>
    </row>
    <row r="1004" customFormat="false" ht="15" hidden="false" customHeight="false" outlineLevel="0" collapsed="false">
      <c r="B1004" s="100" t="s">
        <v>1627</v>
      </c>
      <c r="C1004" s="155" t="n">
        <v>473662.5</v>
      </c>
    </row>
    <row r="1005" customFormat="false" ht="15" hidden="false" customHeight="false" outlineLevel="0" collapsed="false">
      <c r="B1005" s="100" t="s">
        <v>1461</v>
      </c>
      <c r="C1005" s="155" t="n">
        <v>640537828.44</v>
      </c>
    </row>
    <row r="1006" customFormat="false" ht="15" hidden="false" customHeight="false" outlineLevel="0" collapsed="false">
      <c r="B1006" s="100" t="s">
        <v>1629</v>
      </c>
      <c r="C1006" s="155" t="n">
        <v>662964249.86</v>
      </c>
    </row>
    <row r="1007" customFormat="false" ht="15" hidden="false" customHeight="false" outlineLevel="0" collapsed="false">
      <c r="B1007" s="100" t="s">
        <v>1788</v>
      </c>
      <c r="C1007" s="155" t="n">
        <v>891810</v>
      </c>
    </row>
    <row r="1008" customFormat="false" ht="15" hidden="false" customHeight="false" outlineLevel="0" collapsed="false">
      <c r="B1008" s="100" t="s">
        <v>1630</v>
      </c>
      <c r="C1008" s="155" t="n">
        <v>53623980.12</v>
      </c>
    </row>
    <row r="1009" customFormat="false" ht="15" hidden="false" customHeight="false" outlineLevel="0" collapsed="false">
      <c r="B1009" s="100" t="s">
        <v>1463</v>
      </c>
      <c r="C1009" s="155" t="n">
        <v>76501856.18</v>
      </c>
    </row>
    <row r="1010" customFormat="false" ht="15" hidden="false" customHeight="false" outlineLevel="0" collapsed="false">
      <c r="B1010" s="100" t="s">
        <v>1465</v>
      </c>
      <c r="C1010" s="155" t="n">
        <v>493214359.88</v>
      </c>
    </row>
    <row r="1011" customFormat="false" ht="15" hidden="false" customHeight="false" outlineLevel="0" collapsed="false">
      <c r="B1011" s="100" t="s">
        <v>1633</v>
      </c>
      <c r="C1011" s="155" t="n">
        <v>15894580.26</v>
      </c>
    </row>
    <row r="1012" customFormat="false" ht="15" hidden="false" customHeight="false" outlineLevel="0" collapsed="false">
      <c r="B1012" s="100" t="s">
        <v>1634</v>
      </c>
      <c r="C1012" s="155" t="n">
        <v>8412316.24</v>
      </c>
    </row>
    <row r="1013" customFormat="false" ht="15" hidden="false" customHeight="false" outlineLevel="0" collapsed="false">
      <c r="B1013" s="100" t="s">
        <v>1641</v>
      </c>
      <c r="C1013" s="155" t="n">
        <v>269227215.78</v>
      </c>
    </row>
    <row r="1014" customFormat="false" ht="15" hidden="false" customHeight="false" outlineLevel="0" collapsed="false">
      <c r="B1014" s="100" t="s">
        <v>1643</v>
      </c>
      <c r="C1014" s="155" t="n">
        <v>300928387.5</v>
      </c>
    </row>
    <row r="1015" customFormat="false" ht="15" hidden="false" customHeight="false" outlineLevel="0" collapsed="false">
      <c r="B1015" s="100" t="s">
        <v>1647</v>
      </c>
      <c r="C1015" s="155" t="n">
        <v>201212075.55</v>
      </c>
    </row>
    <row r="1016" customFormat="false" ht="15" hidden="false" customHeight="false" outlineLevel="0" collapsed="false">
      <c r="B1016" s="100" t="s">
        <v>1475</v>
      </c>
      <c r="C1016" s="155" t="n">
        <v>310816481.82</v>
      </c>
    </row>
    <row r="1017" customFormat="false" ht="15" hidden="false" customHeight="false" outlineLevel="0" collapsed="false">
      <c r="B1017" s="100" t="s">
        <v>1650</v>
      </c>
      <c r="C1017" s="155" t="n">
        <v>74531493.23</v>
      </c>
    </row>
    <row r="1018" customFormat="false" ht="15" hidden="false" customHeight="false" outlineLevel="0" collapsed="false">
      <c r="B1018" s="100" t="s">
        <v>1652</v>
      </c>
      <c r="C1018" s="155" t="n">
        <v>460082568.16</v>
      </c>
    </row>
    <row r="1019" customFormat="false" ht="15" hidden="false" customHeight="false" outlineLevel="0" collapsed="false">
      <c r="B1019" s="100" t="s">
        <v>1653</v>
      </c>
      <c r="C1019" s="155" t="n">
        <v>5230604.94</v>
      </c>
    </row>
    <row r="1020" customFormat="false" ht="15" hidden="false" customHeight="false" outlineLevel="0" collapsed="false">
      <c r="B1020" s="100" t="s">
        <v>1483</v>
      </c>
      <c r="C1020" s="155" t="n">
        <v>674657585.76</v>
      </c>
    </row>
    <row r="1021" customFormat="false" ht="15" hidden="false" customHeight="false" outlineLevel="0" collapsed="false">
      <c r="B1021" s="100" t="s">
        <v>1484</v>
      </c>
      <c r="C1021" s="155" t="n">
        <v>467226499.02</v>
      </c>
    </row>
    <row r="1022" customFormat="false" ht="15" hidden="false" customHeight="false" outlineLevel="0" collapsed="false">
      <c r="B1022" s="100" t="s">
        <v>1656</v>
      </c>
      <c r="C1022" s="155" t="n">
        <v>40642662.5</v>
      </c>
    </row>
    <row r="1023" customFormat="false" ht="15" hidden="false" customHeight="false" outlineLevel="0" collapsed="false">
      <c r="B1023" s="100" t="s">
        <v>1668</v>
      </c>
      <c r="C1023" s="155" t="n">
        <v>98106120</v>
      </c>
    </row>
    <row r="1024" customFormat="false" ht="15" hidden="false" customHeight="false" outlineLevel="0" collapsed="false">
      <c r="B1024" s="100" t="s">
        <v>1678</v>
      </c>
      <c r="C1024" s="155" t="n">
        <v>186928694.38</v>
      </c>
    </row>
    <row r="1025" customFormat="false" ht="15" hidden="false" customHeight="false" outlineLevel="0" collapsed="false">
      <c r="B1025" s="100" t="s">
        <v>1516</v>
      </c>
      <c r="C1025" s="155" t="n">
        <v>502380243.42</v>
      </c>
    </row>
    <row r="1026" customFormat="false" ht="15" hidden="false" customHeight="false" outlineLevel="0" collapsed="false">
      <c r="B1026" s="100" t="s">
        <v>1519</v>
      </c>
      <c r="C1026" s="155" t="n">
        <v>1093481.25</v>
      </c>
    </row>
    <row r="1027" customFormat="false" ht="15" hidden="false" customHeight="false" outlineLevel="0" collapsed="false">
      <c r="B1027" s="100" t="s">
        <v>1521</v>
      </c>
      <c r="C1027" s="155" t="n">
        <v>76618447.54</v>
      </c>
    </row>
    <row r="1028" customFormat="false" ht="15" hidden="false" customHeight="false" outlineLevel="0" collapsed="false">
      <c r="B1028" s="100" t="s">
        <v>1682</v>
      </c>
      <c r="C1028" s="155" t="n">
        <v>919485</v>
      </c>
    </row>
    <row r="1029" customFormat="false" ht="15" hidden="false" customHeight="false" outlineLevel="0" collapsed="false">
      <c r="B1029" s="100" t="s">
        <v>1534</v>
      </c>
      <c r="C1029" s="155" t="n">
        <v>500226261.34</v>
      </c>
    </row>
    <row r="1030" customFormat="false" ht="15" hidden="false" customHeight="false" outlineLevel="0" collapsed="false">
      <c r="B1030" s="100" t="s">
        <v>1693</v>
      </c>
      <c r="C1030" s="155" t="n">
        <v>357477572.48</v>
      </c>
    </row>
    <row r="1031" customFormat="false" ht="15" hidden="false" customHeight="false" outlineLevel="0" collapsed="false">
      <c r="B1031" s="100" t="s">
        <v>1696</v>
      </c>
      <c r="C1031" s="155" t="n">
        <v>743739227.94</v>
      </c>
    </row>
    <row r="1032" customFormat="false" ht="15" hidden="false" customHeight="false" outlineLevel="0" collapsed="false">
      <c r="B1032" s="100" t="s">
        <v>1543</v>
      </c>
      <c r="C1032" s="155" t="n">
        <v>109455419.34</v>
      </c>
    </row>
    <row r="1033" customFormat="false" ht="15" hidden="false" customHeight="false" outlineLevel="0" collapsed="false">
      <c r="B1033" s="100" t="s">
        <v>1697</v>
      </c>
      <c r="C1033" s="155" t="n">
        <v>331634927.31</v>
      </c>
    </row>
    <row r="1034" customFormat="false" ht="15" hidden="false" customHeight="false" outlineLevel="0" collapsed="false">
      <c r="B1034" s="100" t="s">
        <v>1699</v>
      </c>
      <c r="C1034" s="155" t="n">
        <v>87468795.09</v>
      </c>
    </row>
    <row r="1035" customFormat="false" ht="15" hidden="false" customHeight="false" outlineLevel="0" collapsed="false">
      <c r="B1035" s="100" t="s">
        <v>1547</v>
      </c>
      <c r="C1035" s="155" t="n">
        <v>65559241.44</v>
      </c>
    </row>
    <row r="1036" customFormat="false" ht="15" hidden="false" customHeight="false" outlineLevel="0" collapsed="false">
      <c r="B1036" s="100" t="s">
        <v>1723</v>
      </c>
      <c r="C1036" s="155" t="n">
        <v>707959335.04</v>
      </c>
    </row>
    <row r="1037" customFormat="false" ht="15" hidden="false" customHeight="false" outlineLevel="0" collapsed="false">
      <c r="B1037" s="100" t="s">
        <v>1724</v>
      </c>
      <c r="C1037" s="155" t="n">
        <v>21423837.12</v>
      </c>
    </row>
    <row r="1038" customFormat="false" ht="15" hidden="false" customHeight="false" outlineLevel="0" collapsed="false">
      <c r="B1038" s="100" t="s">
        <v>1565</v>
      </c>
      <c r="C1038" s="155" t="n">
        <v>320483942.56</v>
      </c>
    </row>
    <row r="1039" customFormat="false" ht="15" hidden="false" customHeight="false" outlineLevel="0" collapsed="false">
      <c r="B1039" s="100" t="s">
        <v>1726</v>
      </c>
      <c r="C1039" s="155" t="n">
        <v>311407040.72</v>
      </c>
    </row>
    <row r="1040" customFormat="false" ht="15" hidden="false" customHeight="false" outlineLevel="0" collapsed="false">
      <c r="B1040" s="100" t="s">
        <v>1572</v>
      </c>
      <c r="C1040" s="155" t="n">
        <v>122714573.69</v>
      </c>
    </row>
    <row r="1041" customFormat="false" ht="15" hidden="false" customHeight="false" outlineLevel="0" collapsed="false">
      <c r="B1041" s="100" t="s">
        <v>1575</v>
      </c>
      <c r="C1041" s="155" t="n">
        <v>179528966.58</v>
      </c>
    </row>
    <row r="1042" customFormat="false" ht="15" hidden="false" customHeight="false" outlineLevel="0" collapsed="false">
      <c r="B1042" s="100" t="s">
        <v>1577</v>
      </c>
      <c r="C1042" s="155" t="n">
        <v>54149199.16</v>
      </c>
    </row>
    <row r="1043" customFormat="false" ht="15" hidden="false" customHeight="false" outlineLevel="0" collapsed="false">
      <c r="B1043" s="100" t="s">
        <v>1580</v>
      </c>
      <c r="C1043" s="155" t="n">
        <v>294791682.5</v>
      </c>
    </row>
    <row r="1044" customFormat="false" ht="15" hidden="false" customHeight="false" outlineLevel="0" collapsed="false">
      <c r="B1044" s="100" t="s">
        <v>1740</v>
      </c>
      <c r="C1044" s="155" t="n">
        <v>1111875</v>
      </c>
    </row>
    <row r="1045" customFormat="false" ht="15" hidden="false" customHeight="false" outlineLevel="0" collapsed="false">
      <c r="B1045" s="100" t="s">
        <v>1607</v>
      </c>
      <c r="C1045" s="155" t="n">
        <v>228658939</v>
      </c>
    </row>
    <row r="1046" customFormat="false" ht="15" hidden="false" customHeight="false" outlineLevel="0" collapsed="false">
      <c r="B1046" s="100" t="s">
        <v>1609</v>
      </c>
      <c r="C1046" s="155" t="n">
        <v>55664587.58</v>
      </c>
    </row>
    <row r="1047" customFormat="false" ht="15" hidden="false" customHeight="false" outlineLevel="0" collapsed="false">
      <c r="B1047" s="100" t="s">
        <v>1612</v>
      </c>
      <c r="C1047" s="155" t="n">
        <v>427290601.95</v>
      </c>
    </row>
    <row r="1048" customFormat="false" ht="15" hidden="false" customHeight="false" outlineLevel="0" collapsed="false">
      <c r="B1048" s="100" t="s">
        <v>1907</v>
      </c>
      <c r="C1048" s="155" t="n">
        <v>41362126.8</v>
      </c>
    </row>
    <row r="1049" customFormat="false" ht="15" hidden="false" customHeight="false" outlineLevel="0" collapsed="false">
      <c r="B1049" s="100" t="s">
        <v>1779</v>
      </c>
      <c r="C1049" s="155" t="n">
        <v>652734236</v>
      </c>
    </row>
    <row r="1050" customFormat="false" ht="15" hidden="false" customHeight="false" outlineLevel="0" collapsed="false">
      <c r="B1050" s="100" t="s">
        <v>1624</v>
      </c>
      <c r="C1050" s="155" t="n">
        <v>318755349.3</v>
      </c>
    </row>
    <row r="1051" customFormat="false" ht="15" hidden="false" customHeight="false" outlineLevel="0" collapsed="false">
      <c r="B1051" s="100" t="s">
        <v>1785</v>
      </c>
      <c r="C1051" s="155" t="n">
        <v>519854325.3</v>
      </c>
    </row>
    <row r="1052" customFormat="false" ht="15" hidden="false" customHeight="false" outlineLevel="0" collapsed="false">
      <c r="B1052" s="100" t="s">
        <v>1786</v>
      </c>
      <c r="C1052" s="155" t="n">
        <v>4518787.5</v>
      </c>
    </row>
    <row r="1053" customFormat="false" ht="15" hidden="false" customHeight="false" outlineLevel="0" collapsed="false">
      <c r="B1053" s="100" t="s">
        <v>1627</v>
      </c>
      <c r="C1053" s="155" t="n">
        <v>509565774.06</v>
      </c>
    </row>
    <row r="1054" customFormat="false" ht="15" hidden="false" customHeight="false" outlineLevel="0" collapsed="false">
      <c r="B1054" s="100" t="s">
        <v>1787</v>
      </c>
      <c r="C1054" s="155" t="n">
        <v>10650287.33</v>
      </c>
    </row>
    <row r="1055" customFormat="false" ht="15" hidden="false" customHeight="false" outlineLevel="0" collapsed="false">
      <c r="B1055" s="100" t="s">
        <v>1628</v>
      </c>
      <c r="C1055" s="155" t="n">
        <v>688398674.87</v>
      </c>
    </row>
    <row r="1056" customFormat="false" ht="15" hidden="false" customHeight="false" outlineLevel="0" collapsed="false">
      <c r="B1056" s="100" t="s">
        <v>1788</v>
      </c>
      <c r="C1056" s="155" t="n">
        <v>136476358.38</v>
      </c>
    </row>
    <row r="1057" customFormat="false" ht="15" hidden="false" customHeight="false" outlineLevel="0" collapsed="false">
      <c r="B1057" s="100" t="s">
        <v>1789</v>
      </c>
      <c r="C1057" s="155" t="n">
        <v>13551810.24</v>
      </c>
    </row>
    <row r="1058" customFormat="false" ht="15" hidden="false" customHeight="false" outlineLevel="0" collapsed="false">
      <c r="B1058" s="100" t="s">
        <v>1790</v>
      </c>
      <c r="C1058" s="155" t="n">
        <v>192049500.36</v>
      </c>
    </row>
    <row r="1059" customFormat="false" ht="15" hidden="false" customHeight="false" outlineLevel="0" collapsed="false">
      <c r="B1059" s="100" t="s">
        <v>1632</v>
      </c>
      <c r="C1059" s="155" t="n">
        <v>541582160.37</v>
      </c>
    </row>
    <row r="1060" customFormat="false" ht="15" hidden="false" customHeight="false" outlineLevel="0" collapsed="false">
      <c r="B1060" s="100" t="s">
        <v>1796</v>
      </c>
      <c r="C1060" s="155" t="n">
        <v>63068591.82</v>
      </c>
    </row>
    <row r="1061" customFormat="false" ht="15" hidden="false" customHeight="false" outlineLevel="0" collapsed="false">
      <c r="B1061" s="100" t="s">
        <v>1642</v>
      </c>
      <c r="C1061" s="155" t="n">
        <v>310452498.93</v>
      </c>
    </row>
    <row r="1062" customFormat="false" ht="15" hidden="false" customHeight="false" outlineLevel="0" collapsed="false">
      <c r="B1062" s="100" t="s">
        <v>1806</v>
      </c>
      <c r="C1062" s="155" t="n">
        <v>299261746.88</v>
      </c>
    </row>
    <row r="1063" customFormat="false" ht="15" hidden="false" customHeight="false" outlineLevel="0" collapsed="false">
      <c r="B1063" s="100" t="s">
        <v>1807</v>
      </c>
      <c r="C1063" s="155" t="n">
        <v>172841470.2</v>
      </c>
    </row>
    <row r="1064" customFormat="false" ht="15" hidden="false" customHeight="false" outlineLevel="0" collapsed="false">
      <c r="B1064" s="100" t="s">
        <v>1808</v>
      </c>
      <c r="C1064" s="155" t="n">
        <v>29675387.21</v>
      </c>
    </row>
    <row r="1065" customFormat="false" ht="15" hidden="false" customHeight="false" outlineLevel="0" collapsed="false">
      <c r="B1065" s="100" t="s">
        <v>1650</v>
      </c>
      <c r="C1065" s="155" t="n">
        <v>255429700.32</v>
      </c>
    </row>
    <row r="1066" customFormat="false" ht="15" hidden="false" customHeight="false" outlineLevel="0" collapsed="false">
      <c r="B1066" s="100" t="s">
        <v>1653</v>
      </c>
      <c r="C1066" s="155" t="n">
        <v>536736642.17</v>
      </c>
    </row>
    <row r="1067" customFormat="false" ht="15" hidden="false" customHeight="false" outlineLevel="0" collapsed="false">
      <c r="B1067" s="100" t="s">
        <v>1813</v>
      </c>
      <c r="C1067" s="155" t="n">
        <v>14572500.48</v>
      </c>
    </row>
    <row r="1068" customFormat="false" ht="15" hidden="false" customHeight="false" outlineLevel="0" collapsed="false">
      <c r="B1068" s="100" t="s">
        <v>1814</v>
      </c>
      <c r="C1068" s="155" t="n">
        <v>548893159.08</v>
      </c>
    </row>
    <row r="1069" customFormat="false" ht="15" hidden="false" customHeight="false" outlineLevel="0" collapsed="false">
      <c r="B1069" s="100" t="s">
        <v>1656</v>
      </c>
      <c r="C1069" s="155" t="n">
        <v>219969299.5</v>
      </c>
    </row>
    <row r="1070" customFormat="false" ht="15" hidden="false" customHeight="false" outlineLevel="0" collapsed="false">
      <c r="B1070" s="100" t="s">
        <v>2105</v>
      </c>
      <c r="C1070" s="155" t="n">
        <v>98376121.62</v>
      </c>
    </row>
    <row r="1071" customFormat="false" ht="15" hidden="false" customHeight="false" outlineLevel="0" collapsed="false">
      <c r="B1071" s="100" t="s">
        <v>1823</v>
      </c>
      <c r="C1071" s="155" t="n">
        <v>2487485.22</v>
      </c>
    </row>
    <row r="1072" customFormat="false" ht="15" hidden="false" customHeight="false" outlineLevel="0" collapsed="false">
      <c r="B1072" s="100" t="s">
        <v>1672</v>
      </c>
      <c r="C1072" s="155" t="n">
        <v>2476320</v>
      </c>
    </row>
    <row r="1073" customFormat="false" ht="15" hidden="false" customHeight="false" outlineLevel="0" collapsed="false">
      <c r="B1073" s="100" t="s">
        <v>1830</v>
      </c>
      <c r="C1073" s="155" t="n">
        <v>232934126.13</v>
      </c>
    </row>
    <row r="1074" customFormat="false" ht="15" hidden="false" customHeight="false" outlineLevel="0" collapsed="false">
      <c r="B1074" s="100" t="s">
        <v>1832</v>
      </c>
      <c r="C1074" s="155" t="n">
        <v>588238860.4</v>
      </c>
    </row>
    <row r="1075" customFormat="false" ht="15" hidden="false" customHeight="false" outlineLevel="0" collapsed="false">
      <c r="B1075" s="100" t="s">
        <v>2106</v>
      </c>
      <c r="C1075" s="155" t="n">
        <v>174350537.78</v>
      </c>
    </row>
    <row r="1076" customFormat="false" ht="15" hidden="false" customHeight="false" outlineLevel="0" collapsed="false">
      <c r="B1076" s="100" t="s">
        <v>1681</v>
      </c>
      <c r="C1076" s="155" t="n">
        <v>242632556</v>
      </c>
    </row>
    <row r="1077" customFormat="false" ht="15" hidden="false" customHeight="false" outlineLevel="0" collapsed="false">
      <c r="B1077" s="100" t="s">
        <v>1682</v>
      </c>
      <c r="C1077" s="155" t="n">
        <v>244389705.85</v>
      </c>
    </row>
    <row r="1078" customFormat="false" ht="15" hidden="false" customHeight="false" outlineLevel="0" collapsed="false">
      <c r="B1078" s="100" t="s">
        <v>1846</v>
      </c>
      <c r="C1078" s="155" t="n">
        <v>504337520.2</v>
      </c>
    </row>
    <row r="1079" customFormat="false" ht="15" hidden="false" customHeight="false" outlineLevel="0" collapsed="false">
      <c r="B1079" s="100" t="s">
        <v>1849</v>
      </c>
      <c r="C1079" s="155" t="n">
        <v>542114768.51</v>
      </c>
    </row>
    <row r="1080" customFormat="false" ht="15" hidden="false" customHeight="false" outlineLevel="0" collapsed="false">
      <c r="B1080" s="100" t="s">
        <v>1853</v>
      </c>
      <c r="C1080" s="155" t="n">
        <v>935198759.76</v>
      </c>
    </row>
    <row r="1081" customFormat="false" ht="15" hidden="false" customHeight="false" outlineLevel="0" collapsed="false">
      <c r="B1081" s="100" t="s">
        <v>1854</v>
      </c>
      <c r="C1081" s="155" t="n">
        <v>128735326.32</v>
      </c>
    </row>
    <row r="1082" customFormat="false" ht="15" hidden="false" customHeight="false" outlineLevel="0" collapsed="false">
      <c r="B1082" s="100" t="s">
        <v>1697</v>
      </c>
      <c r="C1082" s="155" t="n">
        <v>57923417.35</v>
      </c>
    </row>
    <row r="1083" customFormat="false" ht="15" hidden="false" customHeight="false" outlineLevel="0" collapsed="false">
      <c r="B1083" s="100" t="s">
        <v>1857</v>
      </c>
      <c r="C1083" s="155" t="n">
        <v>11021459.94</v>
      </c>
    </row>
    <row r="1084" customFormat="false" ht="15" hidden="false" customHeight="false" outlineLevel="0" collapsed="false">
      <c r="B1084" s="100" t="s">
        <v>1858</v>
      </c>
      <c r="C1084" s="155" t="n">
        <v>696492607.44</v>
      </c>
    </row>
    <row r="1085" customFormat="false" ht="15" hidden="false" customHeight="false" outlineLevel="0" collapsed="false">
      <c r="B1085" s="100" t="s">
        <v>1859</v>
      </c>
      <c r="C1085" s="155" t="n">
        <v>147248319.96</v>
      </c>
    </row>
    <row r="1086" customFormat="false" ht="15" hidden="false" customHeight="false" outlineLevel="0" collapsed="false">
      <c r="B1086" s="100" t="s">
        <v>1720</v>
      </c>
      <c r="C1086" s="155" t="n">
        <v>335017905.84</v>
      </c>
    </row>
    <row r="1087" customFormat="false" ht="15" hidden="false" customHeight="false" outlineLevel="0" collapsed="false">
      <c r="B1087" s="100" t="s">
        <v>1724</v>
      </c>
      <c r="C1087" s="155" t="n">
        <v>734489121.6</v>
      </c>
    </row>
    <row r="1088" customFormat="false" ht="15" hidden="false" customHeight="false" outlineLevel="0" collapsed="false">
      <c r="B1088" s="100" t="s">
        <v>1873</v>
      </c>
      <c r="C1088" s="155" t="n">
        <v>81849740.56</v>
      </c>
    </row>
    <row r="1089" customFormat="false" ht="15" hidden="false" customHeight="false" outlineLevel="0" collapsed="false">
      <c r="B1089" s="100" t="s">
        <v>1726</v>
      </c>
      <c r="C1089" s="155" t="n">
        <v>203885461.16</v>
      </c>
    </row>
    <row r="1090" customFormat="false" ht="15" hidden="false" customHeight="false" outlineLevel="0" collapsed="false">
      <c r="B1090" s="100" t="s">
        <v>1732</v>
      </c>
      <c r="C1090" s="155" t="n">
        <v>272522487.46</v>
      </c>
    </row>
    <row r="1091" customFormat="false" ht="15" hidden="false" customHeight="false" outlineLevel="0" collapsed="false">
      <c r="B1091" s="100" t="s">
        <v>1877</v>
      </c>
      <c r="C1091" s="155" t="n">
        <v>282401841</v>
      </c>
    </row>
    <row r="1092" customFormat="false" ht="15" hidden="false" customHeight="false" outlineLevel="0" collapsed="false">
      <c r="B1092" s="100" t="s">
        <v>2107</v>
      </c>
      <c r="C1092" s="155" t="n">
        <v>2268910</v>
      </c>
    </row>
    <row r="1093" customFormat="false" ht="15" hidden="false" customHeight="false" outlineLevel="0" collapsed="false">
      <c r="B1093" s="100" t="s">
        <v>1735</v>
      </c>
      <c r="C1093" s="155" t="n">
        <v>234609897.69</v>
      </c>
    </row>
    <row r="1094" customFormat="false" ht="15" hidden="false" customHeight="false" outlineLevel="0" collapsed="false">
      <c r="B1094" s="100" t="s">
        <v>1736</v>
      </c>
      <c r="C1094" s="155" t="n">
        <v>50358674.76</v>
      </c>
    </row>
    <row r="1095" customFormat="false" ht="15" hidden="false" customHeight="false" outlineLevel="0" collapsed="false">
      <c r="B1095" s="100" t="s">
        <v>1878</v>
      </c>
      <c r="C1095" s="155" t="n">
        <v>1111937.5</v>
      </c>
    </row>
    <row r="1096" customFormat="false" ht="15" hidden="false" customHeight="false" outlineLevel="0" collapsed="false">
      <c r="B1096" s="100" t="s">
        <v>1740</v>
      </c>
      <c r="C1096" s="155" t="n">
        <v>316828375.63</v>
      </c>
    </row>
    <row r="1097" customFormat="false" ht="15" hidden="false" customHeight="false" outlineLevel="0" collapsed="false">
      <c r="B1097" s="100" t="s">
        <v>1901</v>
      </c>
      <c r="C1097" s="155" t="n">
        <v>546428736.48</v>
      </c>
    </row>
    <row r="1098" customFormat="false" ht="15" hidden="false" customHeight="false" outlineLevel="0" collapsed="false">
      <c r="B1098" s="100" t="s">
        <v>1904</v>
      </c>
      <c r="C1098" s="155" t="n">
        <v>204692131.21</v>
      </c>
    </row>
    <row r="1099" customFormat="false" ht="15" hidden="false" customHeight="false" outlineLevel="0" collapsed="false">
      <c r="B1099" s="100" t="s">
        <v>1907</v>
      </c>
      <c r="C1099" s="155" t="n">
        <v>379484768.7</v>
      </c>
    </row>
    <row r="1100" customFormat="false" ht="15" hidden="false" customHeight="false" outlineLevel="0" collapsed="false">
      <c r="B1100" s="100" t="s">
        <v>2108</v>
      </c>
      <c r="C1100" s="155" t="n">
        <v>171315441.99</v>
      </c>
    </row>
    <row r="1101" customFormat="false" ht="15" hidden="false" customHeight="false" outlineLevel="0" collapsed="false">
      <c r="B1101" s="100" t="s">
        <v>1912</v>
      </c>
      <c r="C1101" s="155" t="n">
        <v>868035612.99</v>
      </c>
    </row>
    <row r="1102" customFormat="false" ht="15" hidden="false" customHeight="false" outlineLevel="0" collapsed="false">
      <c r="B1102" s="100" t="s">
        <v>1916</v>
      </c>
      <c r="C1102" s="155" t="n">
        <v>266565424.98</v>
      </c>
    </row>
    <row r="1103" customFormat="false" ht="15" hidden="false" customHeight="false" outlineLevel="0" collapsed="false">
      <c r="B1103" s="100" t="s">
        <v>1786</v>
      </c>
      <c r="C1103" s="155" t="n">
        <v>467411586.08</v>
      </c>
    </row>
    <row r="1104" customFormat="false" ht="15" hidden="false" customHeight="false" outlineLevel="0" collapsed="false">
      <c r="B1104" s="100" t="s">
        <v>1787</v>
      </c>
      <c r="C1104" s="155" t="n">
        <v>614854392.15</v>
      </c>
    </row>
    <row r="1105" customFormat="false" ht="15" hidden="false" customHeight="false" outlineLevel="0" collapsed="false">
      <c r="B1105" s="100" t="s">
        <v>2109</v>
      </c>
      <c r="C1105" s="155" t="n">
        <v>29719500.11</v>
      </c>
    </row>
    <row r="1106" customFormat="false" ht="15" hidden="false" customHeight="false" outlineLevel="0" collapsed="false">
      <c r="B1106" s="100" t="s">
        <v>1918</v>
      </c>
      <c r="C1106" s="155" t="n">
        <v>701432282.19</v>
      </c>
    </row>
    <row r="1107" customFormat="false" ht="15" hidden="false" customHeight="false" outlineLevel="0" collapsed="false">
      <c r="B1107" s="100" t="s">
        <v>1919</v>
      </c>
      <c r="C1107" s="155" t="n">
        <v>29861130.42</v>
      </c>
    </row>
    <row r="1108" customFormat="false" ht="15" hidden="false" customHeight="false" outlineLevel="0" collapsed="false">
      <c r="B1108" s="100" t="s">
        <v>1789</v>
      </c>
      <c r="C1108" s="155" t="n">
        <v>170163243.12</v>
      </c>
    </row>
    <row r="1109" customFormat="false" ht="15" hidden="false" customHeight="false" outlineLevel="0" collapsed="false">
      <c r="B1109" s="100" t="s">
        <v>1791</v>
      </c>
      <c r="C1109" s="155" t="n">
        <v>112688212.14</v>
      </c>
    </row>
    <row r="1110" customFormat="false" ht="15" hidden="false" customHeight="false" outlineLevel="0" collapsed="false">
      <c r="B1110" s="100" t="s">
        <v>1923</v>
      </c>
      <c r="C1110" s="155" t="n">
        <v>1327275</v>
      </c>
    </row>
    <row r="1111" customFormat="false" ht="15" hidden="false" customHeight="false" outlineLevel="0" collapsed="false">
      <c r="B1111" s="100" t="s">
        <v>1924</v>
      </c>
      <c r="C1111" s="155" t="n">
        <v>536335176.62</v>
      </c>
    </row>
    <row r="1112" customFormat="false" ht="15" hidden="false" customHeight="false" outlineLevel="0" collapsed="false">
      <c r="B1112" s="100" t="s">
        <v>1925</v>
      </c>
      <c r="C1112" s="155" t="n">
        <v>515998098.2</v>
      </c>
    </row>
    <row r="1113" customFormat="false" ht="15.75" hidden="false" customHeight="false" outlineLevel="0" collapsed="false">
      <c r="C1113" s="113" t="n">
        <f aca="false">SUM(C833:C1112)</f>
        <v>74327234888.42</v>
      </c>
    </row>
    <row r="1115" customFormat="false" ht="15.75" hidden="false" customHeight="false" outlineLevel="0" collapsed="false">
      <c r="B1115" s="108" t="s">
        <v>1932</v>
      </c>
      <c r="C1115" s="109" t="s">
        <v>1931</v>
      </c>
    </row>
    <row r="1116" customFormat="false" ht="15" hidden="false" customHeight="false" outlineLevel="0" collapsed="false">
      <c r="B1116" s="100" t="s">
        <v>941</v>
      </c>
      <c r="C1116" s="155" t="n">
        <v>303183288.37</v>
      </c>
    </row>
    <row r="1117" customFormat="false" ht="15" hidden="false" customHeight="false" outlineLevel="0" collapsed="false">
      <c r="B1117" s="100" t="s">
        <v>944</v>
      </c>
      <c r="C1117" s="155" t="n">
        <v>266651372.39</v>
      </c>
    </row>
    <row r="1118" customFormat="false" ht="15" hidden="false" customHeight="false" outlineLevel="0" collapsed="false">
      <c r="B1118" s="100" t="s">
        <v>947</v>
      </c>
      <c r="C1118" s="155" t="n">
        <v>5714882.05</v>
      </c>
    </row>
    <row r="1119" customFormat="false" ht="15" hidden="false" customHeight="false" outlineLevel="0" collapsed="false">
      <c r="B1119" s="100" t="s">
        <v>948</v>
      </c>
      <c r="C1119" s="155" t="n">
        <v>21935672.89</v>
      </c>
    </row>
    <row r="1120" customFormat="false" ht="15" hidden="false" customHeight="false" outlineLevel="0" collapsed="false">
      <c r="B1120" s="100" t="s">
        <v>955</v>
      </c>
      <c r="C1120" s="155" t="n">
        <v>318140000.89</v>
      </c>
    </row>
    <row r="1121" customFormat="false" ht="15" hidden="false" customHeight="false" outlineLevel="0" collapsed="false">
      <c r="B1121" s="100" t="s">
        <v>960</v>
      </c>
      <c r="C1121" s="155" t="n">
        <v>241209288.29</v>
      </c>
    </row>
    <row r="1122" customFormat="false" ht="15" hidden="false" customHeight="false" outlineLevel="0" collapsed="false">
      <c r="B1122" s="100" t="s">
        <v>962</v>
      </c>
      <c r="C1122" s="155" t="n">
        <v>562731467.95</v>
      </c>
    </row>
    <row r="1123" customFormat="false" ht="15" hidden="false" customHeight="false" outlineLevel="0" collapsed="false">
      <c r="B1123" s="100" t="s">
        <v>975</v>
      </c>
      <c r="C1123" s="155" t="n">
        <v>19443315.25</v>
      </c>
    </row>
    <row r="1124" customFormat="false" ht="15" hidden="false" customHeight="false" outlineLevel="0" collapsed="false">
      <c r="B1124" s="100" t="s">
        <v>980</v>
      </c>
      <c r="C1124" s="155" t="n">
        <v>368095091.61</v>
      </c>
    </row>
    <row r="1125" customFormat="false" ht="15" hidden="false" customHeight="false" outlineLevel="0" collapsed="false">
      <c r="B1125" s="100" t="s">
        <v>999</v>
      </c>
      <c r="C1125" s="155" t="n">
        <v>194254608.08</v>
      </c>
    </row>
    <row r="1126" customFormat="false" ht="15" hidden="false" customHeight="false" outlineLevel="0" collapsed="false">
      <c r="B1126" s="100" t="s">
        <v>1003</v>
      </c>
      <c r="C1126" s="155" t="n">
        <v>436458228.34</v>
      </c>
    </row>
    <row r="1127" customFormat="false" ht="15" hidden="false" customHeight="false" outlineLevel="0" collapsed="false">
      <c r="B1127" s="100" t="s">
        <v>1007</v>
      </c>
      <c r="C1127" s="155" t="n">
        <v>34376527.11</v>
      </c>
    </row>
    <row r="1128" customFormat="false" ht="15" hidden="false" customHeight="false" outlineLevel="0" collapsed="false">
      <c r="B1128" s="100" t="s">
        <v>1015</v>
      </c>
      <c r="C1128" s="155" t="n">
        <v>438646444.74</v>
      </c>
    </row>
    <row r="1129" customFormat="false" ht="15" hidden="false" customHeight="false" outlineLevel="0" collapsed="false">
      <c r="B1129" s="100" t="s">
        <v>1020</v>
      </c>
      <c r="C1129" s="155" t="n">
        <v>256975409.95</v>
      </c>
    </row>
    <row r="1130" customFormat="false" ht="15" hidden="false" customHeight="false" outlineLevel="0" collapsed="false">
      <c r="B1130" s="100" t="s">
        <v>1025</v>
      </c>
      <c r="C1130" s="155" t="n">
        <v>133789016.82</v>
      </c>
    </row>
    <row r="1131" customFormat="false" ht="15" hidden="false" customHeight="false" outlineLevel="0" collapsed="false">
      <c r="B1131" s="100" t="s">
        <v>1026</v>
      </c>
      <c r="C1131" s="155" t="n">
        <v>159665240.63</v>
      </c>
    </row>
    <row r="1132" customFormat="false" ht="15" hidden="false" customHeight="false" outlineLevel="0" collapsed="false">
      <c r="B1132" s="100" t="s">
        <v>1028</v>
      </c>
      <c r="C1132" s="155" t="n">
        <v>430354116.76</v>
      </c>
    </row>
    <row r="1133" customFormat="false" ht="15" hidden="false" customHeight="false" outlineLevel="0" collapsed="false">
      <c r="B1133" s="100" t="s">
        <v>1030</v>
      </c>
      <c r="C1133" s="155" t="n">
        <v>36710408.25</v>
      </c>
    </row>
    <row r="1134" customFormat="false" ht="15" hidden="false" customHeight="false" outlineLevel="0" collapsed="false">
      <c r="B1134" s="100" t="s">
        <v>1036</v>
      </c>
      <c r="C1134" s="155" t="n">
        <v>5545847.33</v>
      </c>
    </row>
    <row r="1135" customFormat="false" ht="15" hidden="false" customHeight="false" outlineLevel="0" collapsed="false">
      <c r="B1135" s="100" t="s">
        <v>1037</v>
      </c>
      <c r="C1135" s="155" t="n">
        <v>556753785.81</v>
      </c>
    </row>
    <row r="1136" customFormat="false" ht="15" hidden="false" customHeight="false" outlineLevel="0" collapsed="false">
      <c r="B1136" s="100" t="s">
        <v>2104</v>
      </c>
      <c r="C1136" s="155" t="n">
        <v>24745397.8</v>
      </c>
    </row>
    <row r="1137" customFormat="false" ht="15" hidden="false" customHeight="false" outlineLevel="0" collapsed="false">
      <c r="B1137" s="100" t="s">
        <v>1052</v>
      </c>
      <c r="C1137" s="155" t="n">
        <v>503841740.05</v>
      </c>
    </row>
    <row r="1138" customFormat="false" ht="15" hidden="false" customHeight="false" outlineLevel="0" collapsed="false">
      <c r="B1138" s="100" t="s">
        <v>1254</v>
      </c>
      <c r="C1138" s="155" t="n">
        <v>31120089.87</v>
      </c>
    </row>
    <row r="1139" customFormat="false" ht="15" hidden="false" customHeight="false" outlineLevel="0" collapsed="false">
      <c r="B1139" s="100" t="s">
        <v>1063</v>
      </c>
      <c r="C1139" s="155" t="n">
        <v>370501290.27</v>
      </c>
    </row>
    <row r="1140" customFormat="false" ht="15" hidden="false" customHeight="false" outlineLevel="0" collapsed="false">
      <c r="B1140" s="100" t="s">
        <v>1067</v>
      </c>
      <c r="C1140" s="155" t="n">
        <v>129030854.46</v>
      </c>
    </row>
    <row r="1141" customFormat="false" ht="15" hidden="false" customHeight="false" outlineLevel="0" collapsed="false">
      <c r="B1141" s="100" t="s">
        <v>1068</v>
      </c>
      <c r="C1141" s="155" t="n">
        <v>1356581.54</v>
      </c>
    </row>
    <row r="1142" customFormat="false" ht="15" hidden="false" customHeight="false" outlineLevel="0" collapsed="false">
      <c r="B1142" s="100" t="s">
        <v>1069</v>
      </c>
      <c r="C1142" s="155" t="n">
        <v>537180203.85</v>
      </c>
    </row>
    <row r="1143" customFormat="false" ht="15" hidden="false" customHeight="false" outlineLevel="0" collapsed="false">
      <c r="B1143" s="100" t="s">
        <v>1071</v>
      </c>
      <c r="C1143" s="155" t="n">
        <v>243833949.15</v>
      </c>
    </row>
    <row r="1144" customFormat="false" ht="15" hidden="false" customHeight="false" outlineLevel="0" collapsed="false">
      <c r="B1144" s="100" t="s">
        <v>1076</v>
      </c>
      <c r="C1144" s="155" t="n">
        <v>226877150.39</v>
      </c>
    </row>
    <row r="1145" customFormat="false" ht="15" hidden="false" customHeight="false" outlineLevel="0" collapsed="false">
      <c r="B1145" s="100" t="s">
        <v>1094</v>
      </c>
      <c r="C1145" s="155" t="n">
        <v>20107327.2</v>
      </c>
    </row>
    <row r="1146" customFormat="false" ht="15" hidden="false" customHeight="false" outlineLevel="0" collapsed="false">
      <c r="B1146" s="100" t="s">
        <v>1110</v>
      </c>
      <c r="C1146" s="155" t="n">
        <v>49773059.14</v>
      </c>
    </row>
    <row r="1147" customFormat="false" ht="15" hidden="false" customHeight="false" outlineLevel="0" collapsed="false">
      <c r="B1147" s="100" t="s">
        <v>1116</v>
      </c>
      <c r="C1147" s="155" t="n">
        <v>123257043.57</v>
      </c>
    </row>
    <row r="1148" customFormat="false" ht="15" hidden="false" customHeight="false" outlineLevel="0" collapsed="false">
      <c r="B1148" s="100" t="s">
        <v>1120</v>
      </c>
      <c r="C1148" s="155" t="n">
        <v>493913064.5</v>
      </c>
    </row>
    <row r="1149" customFormat="false" ht="15" hidden="false" customHeight="false" outlineLevel="0" collapsed="false">
      <c r="B1149" s="100" t="s">
        <v>1126</v>
      </c>
      <c r="C1149" s="155" t="n">
        <v>578109725.08</v>
      </c>
    </row>
    <row r="1150" customFormat="false" ht="15" hidden="false" customHeight="false" outlineLevel="0" collapsed="false">
      <c r="B1150" s="100" t="s">
        <v>1132</v>
      </c>
      <c r="C1150" s="155" t="n">
        <v>369041405.33</v>
      </c>
    </row>
    <row r="1151" customFormat="false" ht="15" hidden="false" customHeight="false" outlineLevel="0" collapsed="false">
      <c r="B1151" s="100" t="s">
        <v>1133</v>
      </c>
      <c r="C1151" s="155" t="n">
        <v>17086122.64</v>
      </c>
    </row>
    <row r="1152" customFormat="false" ht="15" hidden="false" customHeight="false" outlineLevel="0" collapsed="false">
      <c r="B1152" s="100" t="s">
        <v>1134</v>
      </c>
      <c r="C1152" s="155" t="n">
        <v>153275185.61</v>
      </c>
    </row>
    <row r="1153" customFormat="false" ht="15" hidden="false" customHeight="false" outlineLevel="0" collapsed="false">
      <c r="B1153" s="100" t="s">
        <v>1136</v>
      </c>
      <c r="C1153" s="155" t="n">
        <v>432720704.08</v>
      </c>
    </row>
    <row r="1154" customFormat="false" ht="15" hidden="false" customHeight="false" outlineLevel="0" collapsed="false">
      <c r="B1154" s="100" t="s">
        <v>1138</v>
      </c>
      <c r="C1154" s="155" t="n">
        <v>651488387.13</v>
      </c>
    </row>
    <row r="1155" customFormat="false" ht="15" hidden="false" customHeight="false" outlineLevel="0" collapsed="false">
      <c r="B1155" s="100" t="s">
        <v>1139</v>
      </c>
      <c r="C1155" s="155" t="n">
        <v>368513822.36</v>
      </c>
    </row>
    <row r="1156" customFormat="false" ht="15" hidden="false" customHeight="false" outlineLevel="0" collapsed="false">
      <c r="B1156" s="100" t="s">
        <v>1140</v>
      </c>
      <c r="C1156" s="155" t="n">
        <v>170139286.61</v>
      </c>
    </row>
    <row r="1157" customFormat="false" ht="15" hidden="false" customHeight="false" outlineLevel="0" collapsed="false">
      <c r="B1157" s="100" t="s">
        <v>1148</v>
      </c>
      <c r="C1157" s="155" t="n">
        <v>2180385.47</v>
      </c>
    </row>
    <row r="1158" customFormat="false" ht="15" hidden="false" customHeight="false" outlineLevel="0" collapsed="false">
      <c r="B1158" s="100" t="s">
        <v>1149</v>
      </c>
      <c r="C1158" s="155" t="n">
        <v>421946188.88</v>
      </c>
    </row>
    <row r="1159" customFormat="false" ht="15" hidden="false" customHeight="false" outlineLevel="0" collapsed="false">
      <c r="B1159" s="100" t="s">
        <v>1153</v>
      </c>
      <c r="C1159" s="155" t="n">
        <v>293517504.41</v>
      </c>
    </row>
    <row r="1160" customFormat="false" ht="15" hidden="false" customHeight="false" outlineLevel="0" collapsed="false">
      <c r="B1160" s="100" t="s">
        <v>1160</v>
      </c>
      <c r="C1160" s="155" t="n">
        <v>253346813.01</v>
      </c>
    </row>
    <row r="1161" customFormat="false" ht="15" hidden="false" customHeight="false" outlineLevel="0" collapsed="false">
      <c r="B1161" s="100" t="s">
        <v>1161</v>
      </c>
      <c r="C1161" s="155" t="n">
        <v>279049830.99</v>
      </c>
    </row>
    <row r="1162" customFormat="false" ht="15" hidden="false" customHeight="false" outlineLevel="0" collapsed="false">
      <c r="B1162" s="100" t="s">
        <v>947</v>
      </c>
      <c r="C1162" s="155" t="n">
        <v>82919804.77</v>
      </c>
    </row>
    <row r="1163" customFormat="false" ht="15" hidden="false" customHeight="false" outlineLevel="0" collapsed="false">
      <c r="B1163" s="100" t="s">
        <v>1165</v>
      </c>
      <c r="C1163" s="155" t="n">
        <v>5768769.22</v>
      </c>
    </row>
    <row r="1164" customFormat="false" ht="15" hidden="false" customHeight="false" outlineLevel="0" collapsed="false">
      <c r="B1164" s="100" t="s">
        <v>954</v>
      </c>
      <c r="C1164" s="155" t="n">
        <v>314652117</v>
      </c>
    </row>
    <row r="1165" customFormat="false" ht="15" hidden="false" customHeight="false" outlineLevel="0" collapsed="false">
      <c r="B1165" s="100" t="s">
        <v>959</v>
      </c>
      <c r="C1165" s="155" t="n">
        <v>473014934.28</v>
      </c>
    </row>
    <row r="1166" customFormat="false" ht="15" hidden="false" customHeight="false" outlineLevel="0" collapsed="false">
      <c r="B1166" s="100" t="s">
        <v>961</v>
      </c>
      <c r="C1166" s="155" t="n">
        <v>565223875.04</v>
      </c>
    </row>
    <row r="1167" customFormat="false" ht="15" hidden="false" customHeight="false" outlineLevel="0" collapsed="false">
      <c r="B1167" s="100" t="s">
        <v>974</v>
      </c>
      <c r="C1167" s="155" t="n">
        <v>19957122.17</v>
      </c>
    </row>
    <row r="1168" customFormat="false" ht="15" hidden="false" customHeight="false" outlineLevel="0" collapsed="false">
      <c r="B1168" s="100" t="s">
        <v>1187</v>
      </c>
      <c r="C1168" s="155" t="n">
        <v>319865608.82</v>
      </c>
    </row>
    <row r="1169" customFormat="false" ht="15" hidden="false" customHeight="false" outlineLevel="0" collapsed="false">
      <c r="B1169" s="100" t="s">
        <v>1204</v>
      </c>
      <c r="C1169" s="155" t="n">
        <v>169085029.99</v>
      </c>
    </row>
    <row r="1170" customFormat="false" ht="15" hidden="false" customHeight="false" outlineLevel="0" collapsed="false">
      <c r="B1170" s="100" t="s">
        <v>1002</v>
      </c>
      <c r="C1170" s="155" t="n">
        <v>415983597.04</v>
      </c>
    </row>
    <row r="1171" customFormat="false" ht="15" hidden="false" customHeight="false" outlineLevel="0" collapsed="false">
      <c r="B1171" s="100" t="s">
        <v>1006</v>
      </c>
      <c r="C1171" s="155" t="n">
        <v>1165028.9</v>
      </c>
    </row>
    <row r="1172" customFormat="false" ht="15" hidden="false" customHeight="false" outlineLevel="0" collapsed="false">
      <c r="B1172" s="100" t="s">
        <v>1207</v>
      </c>
      <c r="C1172" s="155" t="n">
        <v>270384484.63</v>
      </c>
    </row>
    <row r="1173" customFormat="false" ht="15" hidden="false" customHeight="false" outlineLevel="0" collapsed="false">
      <c r="B1173" s="100" t="s">
        <v>1221</v>
      </c>
      <c r="C1173" s="155" t="n">
        <v>499926576.81</v>
      </c>
    </row>
    <row r="1174" customFormat="false" ht="15" hidden="false" customHeight="false" outlineLevel="0" collapsed="false">
      <c r="B1174" s="100" t="s">
        <v>1225</v>
      </c>
      <c r="C1174" s="155" t="n">
        <v>383104800.49</v>
      </c>
    </row>
    <row r="1175" customFormat="false" ht="15" hidden="false" customHeight="false" outlineLevel="0" collapsed="false">
      <c r="B1175" s="100" t="s">
        <v>1022</v>
      </c>
      <c r="C1175" s="155" t="n">
        <v>759376.7</v>
      </c>
    </row>
    <row r="1176" customFormat="false" ht="15" hidden="false" customHeight="false" outlineLevel="0" collapsed="false">
      <c r="B1176" s="100" t="s">
        <v>1024</v>
      </c>
      <c r="C1176" s="155" t="n">
        <v>137632072.68</v>
      </c>
    </row>
    <row r="1177" customFormat="false" ht="15" hidden="false" customHeight="false" outlineLevel="0" collapsed="false">
      <c r="B1177" s="100" t="s">
        <v>1229</v>
      </c>
      <c r="C1177" s="155" t="n">
        <v>169613708.65</v>
      </c>
    </row>
    <row r="1178" customFormat="false" ht="15" hidden="false" customHeight="false" outlineLevel="0" collapsed="false">
      <c r="B1178" s="100" t="s">
        <v>1027</v>
      </c>
      <c r="C1178" s="155" t="n">
        <v>420471077.9</v>
      </c>
    </row>
    <row r="1179" customFormat="false" ht="15" hidden="false" customHeight="false" outlineLevel="0" collapsed="false">
      <c r="B1179" s="100" t="s">
        <v>1231</v>
      </c>
      <c r="C1179" s="155" t="n">
        <v>231850401.71</v>
      </c>
    </row>
    <row r="1180" customFormat="false" ht="15" hidden="false" customHeight="false" outlineLevel="0" collapsed="false">
      <c r="B1180" s="100" t="s">
        <v>1036</v>
      </c>
      <c r="C1180" s="155" t="n">
        <v>390428897.4</v>
      </c>
    </row>
    <row r="1181" customFormat="false" ht="15" hidden="false" customHeight="false" outlineLevel="0" collapsed="false">
      <c r="B1181" s="100" t="s">
        <v>1051</v>
      </c>
      <c r="C1181" s="155" t="n">
        <v>585761009.65</v>
      </c>
    </row>
    <row r="1182" customFormat="false" ht="15" hidden="false" customHeight="false" outlineLevel="0" collapsed="false">
      <c r="B1182" s="100" t="s">
        <v>1249</v>
      </c>
      <c r="C1182" s="155" t="n">
        <v>26856113.7</v>
      </c>
    </row>
    <row r="1183" customFormat="false" ht="15" hidden="false" customHeight="false" outlineLevel="0" collapsed="false">
      <c r="B1183" s="100" t="s">
        <v>1254</v>
      </c>
      <c r="C1183" s="155" t="n">
        <v>98548437.4</v>
      </c>
    </row>
    <row r="1184" customFormat="false" ht="15" hidden="false" customHeight="false" outlineLevel="0" collapsed="false">
      <c r="B1184" s="100" t="s">
        <v>1066</v>
      </c>
      <c r="C1184" s="155" t="n">
        <v>158052686.5</v>
      </c>
    </row>
    <row r="1185" customFormat="false" ht="15" hidden="false" customHeight="false" outlineLevel="0" collapsed="false">
      <c r="B1185" s="100" t="s">
        <v>1258</v>
      </c>
      <c r="C1185" s="155" t="n">
        <v>563528150.04</v>
      </c>
    </row>
    <row r="1186" customFormat="false" ht="15" hidden="false" customHeight="false" outlineLevel="0" collapsed="false">
      <c r="B1186" s="100" t="s">
        <v>1070</v>
      </c>
      <c r="C1186" s="155" t="n">
        <v>164743462.63</v>
      </c>
    </row>
    <row r="1187" customFormat="false" ht="15" hidden="false" customHeight="false" outlineLevel="0" collapsed="false">
      <c r="B1187" s="100" t="s">
        <v>1075</v>
      </c>
      <c r="C1187" s="155" t="n">
        <v>319380828.47</v>
      </c>
    </row>
    <row r="1188" customFormat="false" ht="15" hidden="false" customHeight="false" outlineLevel="0" collapsed="false">
      <c r="B1188" s="100" t="s">
        <v>1299</v>
      </c>
      <c r="C1188" s="155" t="n">
        <v>151689034.52</v>
      </c>
    </row>
    <row r="1189" customFormat="false" ht="15" hidden="false" customHeight="false" outlineLevel="0" collapsed="false">
      <c r="B1189" s="100" t="s">
        <v>1300</v>
      </c>
      <c r="C1189" s="155" t="n">
        <v>105355084.75</v>
      </c>
    </row>
    <row r="1190" customFormat="false" ht="15" hidden="false" customHeight="false" outlineLevel="0" collapsed="false">
      <c r="B1190" s="100" t="s">
        <v>1117</v>
      </c>
      <c r="C1190" s="155" t="n">
        <v>135444770.83</v>
      </c>
    </row>
    <row r="1191" customFormat="false" ht="15" hidden="false" customHeight="false" outlineLevel="0" collapsed="false">
      <c r="B1191" s="100" t="s">
        <v>1304</v>
      </c>
      <c r="C1191" s="155" t="n">
        <v>600821131.59</v>
      </c>
    </row>
    <row r="1192" customFormat="false" ht="15" hidden="false" customHeight="false" outlineLevel="0" collapsed="false">
      <c r="B1192" s="100" t="s">
        <v>1310</v>
      </c>
      <c r="C1192" s="155" t="n">
        <v>645326904.44</v>
      </c>
    </row>
    <row r="1193" customFormat="false" ht="15" hidden="false" customHeight="false" outlineLevel="0" collapsed="false">
      <c r="B1193" s="100" t="s">
        <v>1131</v>
      </c>
      <c r="C1193" s="155" t="n">
        <v>374218715.31</v>
      </c>
    </row>
    <row r="1194" customFormat="false" ht="15" hidden="false" customHeight="false" outlineLevel="0" collapsed="false">
      <c r="B1194" s="100" t="s">
        <v>1135</v>
      </c>
      <c r="C1194" s="155" t="n">
        <v>425920055.87</v>
      </c>
    </row>
    <row r="1195" customFormat="false" ht="15" hidden="false" customHeight="false" outlineLevel="0" collapsed="false">
      <c r="B1195" s="100" t="s">
        <v>1137</v>
      </c>
      <c r="C1195" s="155" t="n">
        <v>660709349.25</v>
      </c>
    </row>
    <row r="1196" customFormat="false" ht="15" hidden="false" customHeight="false" outlineLevel="0" collapsed="false">
      <c r="B1196" s="100" t="s">
        <v>1314</v>
      </c>
      <c r="C1196" s="155" t="n">
        <v>605950780.63</v>
      </c>
    </row>
    <row r="1197" customFormat="false" ht="15" hidden="false" customHeight="false" outlineLevel="0" collapsed="false">
      <c r="B1197" s="100" t="s">
        <v>1315</v>
      </c>
      <c r="C1197" s="155" t="n">
        <v>132701644.42</v>
      </c>
    </row>
    <row r="1198" customFormat="false" ht="15" hidden="false" customHeight="false" outlineLevel="0" collapsed="false">
      <c r="B1198" s="100" t="s">
        <v>1317</v>
      </c>
      <c r="C1198" s="155" t="n">
        <v>9131025.68</v>
      </c>
    </row>
    <row r="1199" customFormat="false" ht="15" hidden="false" customHeight="false" outlineLevel="0" collapsed="false">
      <c r="B1199" s="100" t="s">
        <v>1148</v>
      </c>
      <c r="C1199" s="155" t="n">
        <v>443161290.57</v>
      </c>
    </row>
    <row r="1200" customFormat="false" ht="15" hidden="false" customHeight="false" outlineLevel="0" collapsed="false">
      <c r="B1200" s="100" t="s">
        <v>1322</v>
      </c>
      <c r="C1200" s="155" t="n">
        <v>299785323.88</v>
      </c>
    </row>
    <row r="1201" customFormat="false" ht="15" hidden="false" customHeight="false" outlineLevel="0" collapsed="false">
      <c r="B1201" s="100" t="s">
        <v>1152</v>
      </c>
      <c r="C1201" s="155" t="n">
        <v>318782755.23</v>
      </c>
    </row>
    <row r="1202" customFormat="false" ht="15" hidden="false" customHeight="false" outlineLevel="0" collapsed="false">
      <c r="B1202" s="100" t="s">
        <v>1327</v>
      </c>
      <c r="C1202" s="155" t="n">
        <v>311312982.16</v>
      </c>
    </row>
    <row r="1203" customFormat="false" ht="15" hidden="false" customHeight="false" outlineLevel="0" collapsed="false">
      <c r="B1203" s="100" t="s">
        <v>1329</v>
      </c>
      <c r="C1203" s="155" t="n">
        <v>255594921.37</v>
      </c>
    </row>
    <row r="1204" customFormat="false" ht="15" hidden="false" customHeight="false" outlineLevel="0" collapsed="false">
      <c r="B1204" s="100" t="s">
        <v>1333</v>
      </c>
      <c r="C1204" s="155" t="n">
        <v>234580405.43</v>
      </c>
    </row>
    <row r="1205" customFormat="false" ht="15" hidden="false" customHeight="false" outlineLevel="0" collapsed="false">
      <c r="B1205" s="100" t="s">
        <v>1165</v>
      </c>
      <c r="C1205" s="155" t="n">
        <v>334406032.69</v>
      </c>
    </row>
    <row r="1206" customFormat="false" ht="15" hidden="false" customHeight="false" outlineLevel="0" collapsed="false">
      <c r="B1206" s="100" t="s">
        <v>1335</v>
      </c>
      <c r="C1206" s="155" t="n">
        <v>442575205.05</v>
      </c>
    </row>
    <row r="1207" customFormat="false" ht="15" hidden="false" customHeight="false" outlineLevel="0" collapsed="false">
      <c r="B1207" s="100" t="s">
        <v>1337</v>
      </c>
      <c r="C1207" s="155" t="n">
        <v>626824953.61</v>
      </c>
    </row>
    <row r="1208" customFormat="false" ht="15" hidden="false" customHeight="false" outlineLevel="0" collapsed="false">
      <c r="B1208" s="100" t="s">
        <v>1172</v>
      </c>
      <c r="C1208" s="155" t="n">
        <v>549813995.44</v>
      </c>
    </row>
    <row r="1209" customFormat="false" ht="15" hidden="false" customHeight="false" outlineLevel="0" collapsed="false">
      <c r="B1209" s="100" t="s">
        <v>1183</v>
      </c>
      <c r="C1209" s="155" t="n">
        <v>46295491.96</v>
      </c>
    </row>
    <row r="1210" customFormat="false" ht="15" hidden="false" customHeight="false" outlineLevel="0" collapsed="false">
      <c r="B1210" s="100" t="s">
        <v>1350</v>
      </c>
      <c r="C1210" s="155" t="n">
        <v>317971138.94</v>
      </c>
    </row>
    <row r="1211" customFormat="false" ht="15" hidden="false" customHeight="false" outlineLevel="0" collapsed="false">
      <c r="B1211" s="100" t="s">
        <v>1499</v>
      </c>
      <c r="C1211" s="155" t="n">
        <v>41220636.48</v>
      </c>
    </row>
    <row r="1212" customFormat="false" ht="15" hidden="false" customHeight="false" outlineLevel="0" collapsed="false">
      <c r="B1212" s="100" t="s">
        <v>1203</v>
      </c>
      <c r="C1212" s="155" t="n">
        <v>220289403.24</v>
      </c>
    </row>
    <row r="1213" customFormat="false" ht="15" hidden="false" customHeight="false" outlineLevel="0" collapsed="false">
      <c r="B1213" s="100" t="s">
        <v>1365</v>
      </c>
      <c r="C1213" s="155" t="n">
        <v>540639988</v>
      </c>
    </row>
    <row r="1214" customFormat="false" ht="15" hidden="false" customHeight="false" outlineLevel="0" collapsed="false">
      <c r="B1214" s="100" t="s">
        <v>1368</v>
      </c>
      <c r="C1214" s="155" t="n">
        <v>280990036.24</v>
      </c>
    </row>
    <row r="1215" customFormat="false" ht="15" hidden="false" customHeight="false" outlineLevel="0" collapsed="false">
      <c r="B1215" s="100" t="s">
        <v>1369</v>
      </c>
      <c r="C1215" s="155" t="n">
        <v>3516563.04</v>
      </c>
    </row>
    <row r="1216" customFormat="false" ht="15" hidden="false" customHeight="false" outlineLevel="0" collapsed="false">
      <c r="B1216" s="100" t="s">
        <v>1220</v>
      </c>
      <c r="C1216" s="155" t="n">
        <v>551344510.03</v>
      </c>
    </row>
    <row r="1217" customFormat="false" ht="15" hidden="false" customHeight="false" outlineLevel="0" collapsed="false">
      <c r="B1217" s="100" t="s">
        <v>1378</v>
      </c>
      <c r="C1217" s="155" t="n">
        <v>379826475.98</v>
      </c>
    </row>
    <row r="1218" customFormat="false" ht="15" hidden="false" customHeight="false" outlineLevel="0" collapsed="false">
      <c r="B1218" s="100" t="s">
        <v>1380</v>
      </c>
      <c r="C1218" s="155" t="n">
        <v>169360603.13</v>
      </c>
    </row>
    <row r="1219" customFormat="false" ht="15" hidden="false" customHeight="false" outlineLevel="0" collapsed="false">
      <c r="B1219" s="100" t="s">
        <v>1228</v>
      </c>
      <c r="C1219" s="155" t="n">
        <v>219054393.51</v>
      </c>
    </row>
    <row r="1220" customFormat="false" ht="15" hidden="false" customHeight="false" outlineLevel="0" collapsed="false">
      <c r="B1220" s="100" t="s">
        <v>1383</v>
      </c>
      <c r="C1220" s="155" t="n">
        <v>364739424.42</v>
      </c>
    </row>
    <row r="1221" customFormat="false" ht="15" hidden="false" customHeight="false" outlineLevel="0" collapsed="false">
      <c r="B1221" s="100" t="s">
        <v>1385</v>
      </c>
      <c r="C1221" s="155" t="n">
        <v>385876940.26</v>
      </c>
    </row>
    <row r="1222" customFormat="false" ht="15" hidden="false" customHeight="false" outlineLevel="0" collapsed="false">
      <c r="B1222" s="100" t="s">
        <v>1386</v>
      </c>
      <c r="C1222" s="155" t="n">
        <v>28938833.51</v>
      </c>
    </row>
    <row r="1223" customFormat="false" ht="15" hidden="false" customHeight="false" outlineLevel="0" collapsed="false">
      <c r="B1223" s="100" t="s">
        <v>1393</v>
      </c>
      <c r="C1223" s="155" t="n">
        <v>998290.08</v>
      </c>
    </row>
    <row r="1224" customFormat="false" ht="15" hidden="false" customHeight="false" outlineLevel="0" collapsed="false">
      <c r="B1224" s="100" t="s">
        <v>1403</v>
      </c>
      <c r="C1224" s="155" t="n">
        <v>671560224.79</v>
      </c>
    </row>
    <row r="1225" customFormat="false" ht="15" hidden="false" customHeight="false" outlineLevel="0" collapsed="false">
      <c r="B1225" s="100" t="s">
        <v>1405</v>
      </c>
      <c r="C1225" s="155" t="n">
        <v>9229515.95</v>
      </c>
    </row>
    <row r="1226" customFormat="false" ht="15" hidden="false" customHeight="false" outlineLevel="0" collapsed="false">
      <c r="B1226" s="100" t="s">
        <v>1248</v>
      </c>
      <c r="C1226" s="155" t="n">
        <v>184319102</v>
      </c>
    </row>
    <row r="1227" customFormat="false" ht="15" hidden="false" customHeight="false" outlineLevel="0" collapsed="false">
      <c r="B1227" s="100" t="s">
        <v>1414</v>
      </c>
      <c r="C1227" s="155" t="n">
        <v>94237673.45</v>
      </c>
    </row>
    <row r="1228" customFormat="false" ht="15" hidden="false" customHeight="false" outlineLevel="0" collapsed="false">
      <c r="B1228" s="100" t="s">
        <v>1255</v>
      </c>
      <c r="C1228" s="155" t="n">
        <v>160828159.55</v>
      </c>
    </row>
    <row r="1229" customFormat="false" ht="15" hidden="false" customHeight="false" outlineLevel="0" collapsed="false">
      <c r="B1229" s="100" t="s">
        <v>1257</v>
      </c>
      <c r="C1229" s="155" t="n">
        <v>155920397.41</v>
      </c>
    </row>
    <row r="1230" customFormat="false" ht="15" hidden="false" customHeight="false" outlineLevel="0" collapsed="false">
      <c r="B1230" s="100" t="s">
        <v>1420</v>
      </c>
      <c r="C1230" s="155" t="n">
        <v>255883359.57</v>
      </c>
    </row>
    <row r="1231" customFormat="false" ht="15" hidden="false" customHeight="false" outlineLevel="0" collapsed="false">
      <c r="B1231" s="100" t="s">
        <v>1423</v>
      </c>
      <c r="C1231" s="155" t="n">
        <v>338121135.79</v>
      </c>
    </row>
    <row r="1232" customFormat="false" ht="15" hidden="false" customHeight="false" outlineLevel="0" collapsed="false">
      <c r="B1232" s="100" t="s">
        <v>1299</v>
      </c>
      <c r="C1232" s="155" t="n">
        <v>77004780.11</v>
      </c>
    </row>
    <row r="1233" customFormat="false" ht="15" hidden="false" customHeight="false" outlineLevel="0" collapsed="false">
      <c r="B1233" s="100" t="s">
        <v>1608</v>
      </c>
      <c r="C1233" s="155" t="n">
        <v>76097466.4</v>
      </c>
    </row>
    <row r="1234" customFormat="false" ht="15" hidden="false" customHeight="false" outlineLevel="0" collapsed="false">
      <c r="B1234" s="100" t="s">
        <v>1301</v>
      </c>
      <c r="C1234" s="155" t="n">
        <v>152704086.96</v>
      </c>
    </row>
    <row r="1235" customFormat="false" ht="15" hidden="false" customHeight="false" outlineLevel="0" collapsed="false">
      <c r="B1235" s="100" t="s">
        <v>1303</v>
      </c>
      <c r="C1235" s="155" t="n">
        <v>592088093.51</v>
      </c>
    </row>
    <row r="1236" customFormat="false" ht="15" hidden="false" customHeight="false" outlineLevel="0" collapsed="false">
      <c r="B1236" s="100" t="s">
        <v>1453</v>
      </c>
      <c r="C1236" s="155" t="n">
        <v>656905984.5</v>
      </c>
    </row>
    <row r="1237" customFormat="false" ht="15" hidden="false" customHeight="false" outlineLevel="0" collapsed="false">
      <c r="B1237" s="100" t="s">
        <v>1457</v>
      </c>
      <c r="C1237" s="155" t="n">
        <v>387050775.01</v>
      </c>
    </row>
    <row r="1238" customFormat="false" ht="15" hidden="false" customHeight="false" outlineLevel="0" collapsed="false">
      <c r="B1238" s="100" t="s">
        <v>1312</v>
      </c>
      <c r="C1238" s="155" t="n">
        <v>398652006.33</v>
      </c>
    </row>
    <row r="1239" customFormat="false" ht="15" hidden="false" customHeight="false" outlineLevel="0" collapsed="false">
      <c r="B1239" s="100" t="s">
        <v>1460</v>
      </c>
      <c r="C1239" s="155" t="n">
        <v>679212974.77</v>
      </c>
    </row>
    <row r="1240" customFormat="false" ht="15" hidden="false" customHeight="false" outlineLevel="0" collapsed="false">
      <c r="B1240" s="100" t="s">
        <v>1313</v>
      </c>
      <c r="C1240" s="155" t="n">
        <v>629610313.63</v>
      </c>
    </row>
    <row r="1241" customFormat="false" ht="15" hidden="false" customHeight="false" outlineLevel="0" collapsed="false">
      <c r="B1241" s="100" t="s">
        <v>1316</v>
      </c>
      <c r="C1241" s="155" t="n">
        <v>64106227.11</v>
      </c>
    </row>
    <row r="1242" customFormat="false" ht="15" hidden="false" customHeight="false" outlineLevel="0" collapsed="false">
      <c r="B1242" s="100" t="s">
        <v>1321</v>
      </c>
      <c r="C1242" s="155" t="n">
        <v>500160584.94</v>
      </c>
    </row>
    <row r="1243" customFormat="false" ht="15" hidden="false" customHeight="false" outlineLevel="0" collapsed="false">
      <c r="B1243" s="100" t="s">
        <v>1471</v>
      </c>
      <c r="C1243" s="155" t="n">
        <v>277740242.63</v>
      </c>
    </row>
    <row r="1244" customFormat="false" ht="15" hidden="false" customHeight="false" outlineLevel="0" collapsed="false">
      <c r="B1244" s="100" t="s">
        <v>1330</v>
      </c>
      <c r="C1244" s="155" t="n">
        <v>273937697.18</v>
      </c>
    </row>
    <row r="1245" customFormat="false" ht="15" hidden="false" customHeight="false" outlineLevel="0" collapsed="false">
      <c r="B1245" s="100" t="s">
        <v>1334</v>
      </c>
      <c r="C1245" s="155" t="n">
        <v>224978597.99</v>
      </c>
    </row>
    <row r="1246" customFormat="false" ht="15" hidden="false" customHeight="false" outlineLevel="0" collapsed="false">
      <c r="B1246" s="100" t="s">
        <v>1475</v>
      </c>
      <c r="C1246" s="155" t="n">
        <v>5661424.54</v>
      </c>
    </row>
    <row r="1247" customFormat="false" ht="15" hidden="false" customHeight="false" outlineLevel="0" collapsed="false">
      <c r="B1247" s="100" t="s">
        <v>1476</v>
      </c>
      <c r="C1247" s="155" t="n">
        <v>342240534.06</v>
      </c>
    </row>
    <row r="1248" customFormat="false" ht="15" hidden="false" customHeight="false" outlineLevel="0" collapsed="false">
      <c r="B1248" s="100" t="s">
        <v>1481</v>
      </c>
      <c r="C1248" s="155" t="n">
        <v>472925950.86</v>
      </c>
    </row>
    <row r="1249" customFormat="false" ht="15" hidden="false" customHeight="false" outlineLevel="0" collapsed="false">
      <c r="B1249" s="100" t="s">
        <v>1483</v>
      </c>
      <c r="C1249" s="155" t="n">
        <v>22324263.45</v>
      </c>
    </row>
    <row r="1250" customFormat="false" ht="15" hidden="false" customHeight="false" outlineLevel="0" collapsed="false">
      <c r="B1250" s="100" t="s">
        <v>1338</v>
      </c>
      <c r="C1250" s="155" t="n">
        <v>604908254.36</v>
      </c>
    </row>
    <row r="1251" customFormat="false" ht="15" hidden="false" customHeight="false" outlineLevel="0" collapsed="false">
      <c r="B1251" s="100" t="s">
        <v>1484</v>
      </c>
      <c r="C1251" s="155" t="n">
        <v>51552250.84</v>
      </c>
    </row>
    <row r="1252" customFormat="false" ht="15" hidden="false" customHeight="false" outlineLevel="0" collapsed="false">
      <c r="B1252" s="100" t="s">
        <v>1485</v>
      </c>
      <c r="C1252" s="155" t="n">
        <v>502630733.85</v>
      </c>
    </row>
    <row r="1253" customFormat="false" ht="15" hidden="false" customHeight="false" outlineLevel="0" collapsed="false">
      <c r="B1253" s="100" t="s">
        <v>1348</v>
      </c>
      <c r="C1253" s="155" t="n">
        <v>43881240.08</v>
      </c>
    </row>
    <row r="1254" customFormat="false" ht="15" hidden="false" customHeight="false" outlineLevel="0" collapsed="false">
      <c r="B1254" s="100" t="s">
        <v>1499</v>
      </c>
      <c r="C1254" s="155" t="n">
        <v>140313148.47</v>
      </c>
    </row>
    <row r="1255" customFormat="false" ht="15" hidden="false" customHeight="false" outlineLevel="0" collapsed="false">
      <c r="B1255" s="100" t="s">
        <v>1357</v>
      </c>
      <c r="C1255" s="155" t="n">
        <v>3981333.83</v>
      </c>
    </row>
    <row r="1256" customFormat="false" ht="15" hidden="false" customHeight="false" outlineLevel="0" collapsed="false">
      <c r="B1256" s="100" t="s">
        <v>1357</v>
      </c>
      <c r="C1256" s="155" t="n">
        <v>5976056.33</v>
      </c>
    </row>
    <row r="1257" customFormat="false" ht="15" hidden="false" customHeight="false" outlineLevel="0" collapsed="false">
      <c r="B1257" s="100" t="s">
        <v>1364</v>
      </c>
      <c r="C1257" s="155" t="n">
        <v>211644143.49</v>
      </c>
    </row>
    <row r="1258" customFormat="false" ht="15" hidden="false" customHeight="false" outlineLevel="0" collapsed="false">
      <c r="B1258" s="100" t="s">
        <v>1516</v>
      </c>
      <c r="C1258" s="155" t="n">
        <v>9614779.7</v>
      </c>
    </row>
    <row r="1259" customFormat="false" ht="15" hidden="false" customHeight="false" outlineLevel="0" collapsed="false">
      <c r="B1259" s="100" t="s">
        <v>1366</v>
      </c>
      <c r="C1259" s="155" t="n">
        <v>544863596.59</v>
      </c>
    </row>
    <row r="1260" customFormat="false" ht="15" hidden="false" customHeight="false" outlineLevel="0" collapsed="false">
      <c r="B1260" s="100" t="s">
        <v>1521</v>
      </c>
      <c r="C1260" s="155" t="n">
        <v>2833059.04</v>
      </c>
    </row>
    <row r="1261" customFormat="false" ht="15" hidden="false" customHeight="false" outlineLevel="0" collapsed="false">
      <c r="B1261" s="100" t="s">
        <v>1369</v>
      </c>
      <c r="C1261" s="155" t="n">
        <v>253904721.18</v>
      </c>
    </row>
    <row r="1262" customFormat="false" ht="15" hidden="false" customHeight="false" outlineLevel="0" collapsed="false">
      <c r="B1262" s="100" t="s">
        <v>1535</v>
      </c>
      <c r="C1262" s="155" t="n">
        <v>530493965.22</v>
      </c>
    </row>
    <row r="1263" customFormat="false" ht="15" hidden="false" customHeight="false" outlineLevel="0" collapsed="false">
      <c r="B1263" s="100" t="s">
        <v>1539</v>
      </c>
      <c r="C1263" s="155" t="n">
        <v>355026550.02</v>
      </c>
    </row>
    <row r="1264" customFormat="false" ht="15" hidden="false" customHeight="false" outlineLevel="0" collapsed="false">
      <c r="B1264" s="100" t="s">
        <v>1381</v>
      </c>
      <c r="C1264" s="155" t="n">
        <v>254764178.68</v>
      </c>
    </row>
    <row r="1265" customFormat="false" ht="15" hidden="false" customHeight="false" outlineLevel="0" collapsed="false">
      <c r="B1265" s="100" t="s">
        <v>1382</v>
      </c>
      <c r="C1265" s="155" t="n">
        <v>208006213.91</v>
      </c>
    </row>
    <row r="1266" customFormat="false" ht="15" hidden="false" customHeight="false" outlineLevel="0" collapsed="false">
      <c r="B1266" s="100" t="s">
        <v>1699</v>
      </c>
      <c r="C1266" s="155" t="n">
        <v>39935703.86</v>
      </c>
    </row>
    <row r="1267" customFormat="false" ht="15" hidden="false" customHeight="false" outlineLevel="0" collapsed="false">
      <c r="B1267" s="100" t="s">
        <v>1386</v>
      </c>
      <c r="C1267" s="155" t="n">
        <v>113694235.11</v>
      </c>
    </row>
    <row r="1268" customFormat="false" ht="15" hidden="false" customHeight="false" outlineLevel="0" collapsed="false">
      <c r="B1268" s="100" t="s">
        <v>1391</v>
      </c>
      <c r="C1268" s="155" t="n">
        <v>24200382.53</v>
      </c>
    </row>
    <row r="1269" customFormat="false" ht="15" hidden="false" customHeight="false" outlineLevel="0" collapsed="false">
      <c r="B1269" s="100" t="s">
        <v>1404</v>
      </c>
      <c r="C1269" s="155" t="n">
        <v>611682641.18</v>
      </c>
    </row>
    <row r="1270" customFormat="false" ht="15" hidden="false" customHeight="false" outlineLevel="0" collapsed="false">
      <c r="B1270" s="100" t="s">
        <v>1406</v>
      </c>
      <c r="C1270" s="155" t="n">
        <v>932912.34</v>
      </c>
    </row>
    <row r="1271" customFormat="false" ht="15" hidden="false" customHeight="false" outlineLevel="0" collapsed="false">
      <c r="B1271" s="100" t="s">
        <v>1408</v>
      </c>
      <c r="C1271" s="155" t="n">
        <v>180445976.44</v>
      </c>
    </row>
    <row r="1272" customFormat="false" ht="15" hidden="false" customHeight="false" outlineLevel="0" collapsed="false">
      <c r="B1272" s="100" t="s">
        <v>1573</v>
      </c>
      <c r="C1272" s="155" t="n">
        <v>101283834.48</v>
      </c>
    </row>
    <row r="1273" customFormat="false" ht="15" hidden="false" customHeight="false" outlineLevel="0" collapsed="false">
      <c r="B1273" s="100" t="s">
        <v>1417</v>
      </c>
      <c r="C1273" s="155" t="n">
        <v>10173733.55</v>
      </c>
    </row>
    <row r="1274" customFormat="false" ht="15" hidden="false" customHeight="false" outlineLevel="0" collapsed="false">
      <c r="B1274" s="100" t="s">
        <v>1417</v>
      </c>
      <c r="C1274" s="155" t="n">
        <v>167064549.06</v>
      </c>
    </row>
    <row r="1275" customFormat="false" ht="15" hidden="false" customHeight="false" outlineLevel="0" collapsed="false">
      <c r="B1275" s="100" t="s">
        <v>1577</v>
      </c>
      <c r="C1275" s="155" t="n">
        <v>5412546.78</v>
      </c>
    </row>
    <row r="1276" customFormat="false" ht="15" hidden="false" customHeight="false" outlineLevel="0" collapsed="false">
      <c r="B1276" s="100" t="s">
        <v>1419</v>
      </c>
      <c r="C1276" s="155" t="n">
        <v>153994758</v>
      </c>
    </row>
    <row r="1277" customFormat="false" ht="15" hidden="false" customHeight="false" outlineLevel="0" collapsed="false">
      <c r="B1277" s="100" t="s">
        <v>1424</v>
      </c>
      <c r="C1277" s="155" t="n">
        <v>320609648.43</v>
      </c>
    </row>
    <row r="1278" customFormat="false" ht="15" hidden="false" customHeight="false" outlineLevel="0" collapsed="false">
      <c r="B1278" s="100" t="s">
        <v>1608</v>
      </c>
      <c r="C1278" s="155" t="n">
        <v>35993494</v>
      </c>
    </row>
    <row r="1279" customFormat="false" ht="15" hidden="false" customHeight="false" outlineLevel="0" collapsed="false">
      <c r="B1279" s="100" t="s">
        <v>1609</v>
      </c>
      <c r="C1279" s="155" t="n">
        <v>923165.22</v>
      </c>
    </row>
    <row r="1280" customFormat="false" ht="15" hidden="false" customHeight="false" outlineLevel="0" collapsed="false">
      <c r="B1280" s="100" t="s">
        <v>1446</v>
      </c>
      <c r="C1280" s="155" t="n">
        <v>155933501.43</v>
      </c>
    </row>
    <row r="1281" customFormat="false" ht="15" hidden="false" customHeight="false" outlineLevel="0" collapsed="false">
      <c r="B1281" s="100" t="s">
        <v>1612</v>
      </c>
      <c r="C1281" s="155" t="n">
        <v>147266940.13</v>
      </c>
    </row>
    <row r="1282" customFormat="false" ht="15" hidden="false" customHeight="false" outlineLevel="0" collapsed="false">
      <c r="B1282" s="100" t="s">
        <v>1613</v>
      </c>
      <c r="C1282" s="155" t="n">
        <v>527131326.08</v>
      </c>
    </row>
    <row r="1283" customFormat="false" ht="15" hidden="false" customHeight="false" outlineLevel="0" collapsed="false">
      <c r="B1283" s="100" t="s">
        <v>1454</v>
      </c>
      <c r="C1283" s="155" t="n">
        <v>617719031.68</v>
      </c>
    </row>
    <row r="1284" customFormat="false" ht="15" hidden="false" customHeight="false" outlineLevel="0" collapsed="false">
      <c r="B1284" s="100" t="s">
        <v>1624</v>
      </c>
      <c r="C1284" s="155" t="n">
        <v>5238601.69</v>
      </c>
    </row>
    <row r="1285" customFormat="false" ht="15" hidden="false" customHeight="false" outlineLevel="0" collapsed="false">
      <c r="B1285" s="100" t="s">
        <v>1458</v>
      </c>
      <c r="C1285" s="155" t="n">
        <v>336380034.29</v>
      </c>
    </row>
    <row r="1286" customFormat="false" ht="15" hidden="false" customHeight="false" outlineLevel="0" collapsed="false">
      <c r="B1286" s="100" t="s">
        <v>1626</v>
      </c>
      <c r="C1286" s="155" t="n">
        <v>358270922.95</v>
      </c>
    </row>
    <row r="1287" customFormat="false" ht="15" hidden="false" customHeight="false" outlineLevel="0" collapsed="false">
      <c r="B1287" s="100" t="s">
        <v>1627</v>
      </c>
      <c r="C1287" s="155" t="n">
        <v>476618.01</v>
      </c>
    </row>
    <row r="1288" customFormat="false" ht="15" hidden="false" customHeight="false" outlineLevel="0" collapsed="false">
      <c r="B1288" s="100" t="s">
        <v>1461</v>
      </c>
      <c r="C1288" s="155" t="n">
        <v>626092319.98</v>
      </c>
    </row>
    <row r="1289" customFormat="false" ht="15" hidden="false" customHeight="false" outlineLevel="0" collapsed="false">
      <c r="B1289" s="100" t="s">
        <v>1629</v>
      </c>
      <c r="C1289" s="155" t="n">
        <v>646474162.38</v>
      </c>
    </row>
    <row r="1290" customFormat="false" ht="15" hidden="false" customHeight="false" outlineLevel="0" collapsed="false">
      <c r="B1290" s="100" t="s">
        <v>1788</v>
      </c>
      <c r="C1290" s="155" t="n">
        <v>924400.48</v>
      </c>
    </row>
    <row r="1291" customFormat="false" ht="15" hidden="false" customHeight="false" outlineLevel="0" collapsed="false">
      <c r="B1291" s="100" t="s">
        <v>1630</v>
      </c>
      <c r="C1291" s="155" t="n">
        <v>58971570.08</v>
      </c>
    </row>
    <row r="1292" customFormat="false" ht="15" hidden="false" customHeight="false" outlineLevel="0" collapsed="false">
      <c r="B1292" s="100" t="s">
        <v>1463</v>
      </c>
      <c r="C1292" s="155" t="n">
        <v>71733286.45</v>
      </c>
    </row>
    <row r="1293" customFormat="false" ht="15" hidden="false" customHeight="false" outlineLevel="0" collapsed="false">
      <c r="B1293" s="100" t="s">
        <v>1465</v>
      </c>
      <c r="C1293" s="155" t="n">
        <v>514605004.04</v>
      </c>
    </row>
    <row r="1294" customFormat="false" ht="15" hidden="false" customHeight="false" outlineLevel="0" collapsed="false">
      <c r="B1294" s="100" t="s">
        <v>1633</v>
      </c>
      <c r="C1294" s="155" t="n">
        <v>14980059.74</v>
      </c>
    </row>
    <row r="1295" customFormat="false" ht="15" hidden="false" customHeight="false" outlineLevel="0" collapsed="false">
      <c r="B1295" s="100" t="s">
        <v>1634</v>
      </c>
      <c r="C1295" s="155" t="n">
        <v>8828926.36</v>
      </c>
    </row>
    <row r="1296" customFormat="false" ht="15" hidden="false" customHeight="false" outlineLevel="0" collapsed="false">
      <c r="B1296" s="100" t="s">
        <v>1641</v>
      </c>
      <c r="C1296" s="155" t="n">
        <v>266002493.13</v>
      </c>
    </row>
    <row r="1297" customFormat="false" ht="15" hidden="false" customHeight="false" outlineLevel="0" collapsed="false">
      <c r="B1297" s="100" t="s">
        <v>1643</v>
      </c>
      <c r="C1297" s="155" t="n">
        <v>306077112.45</v>
      </c>
    </row>
    <row r="1298" customFormat="false" ht="15" hidden="false" customHeight="false" outlineLevel="0" collapsed="false">
      <c r="B1298" s="100" t="s">
        <v>1647</v>
      </c>
      <c r="C1298" s="155" t="n">
        <v>211497194.42</v>
      </c>
    </row>
    <row r="1299" customFormat="false" ht="15" hidden="false" customHeight="false" outlineLevel="0" collapsed="false">
      <c r="B1299" s="100" t="s">
        <v>1475</v>
      </c>
      <c r="C1299" s="155" t="n">
        <v>315279591.23</v>
      </c>
    </row>
    <row r="1300" customFormat="false" ht="15" hidden="false" customHeight="false" outlineLevel="0" collapsed="false">
      <c r="B1300" s="100" t="s">
        <v>1650</v>
      </c>
      <c r="C1300" s="155" t="n">
        <v>70436550.79</v>
      </c>
    </row>
    <row r="1301" customFormat="false" ht="15" hidden="false" customHeight="false" outlineLevel="0" collapsed="false">
      <c r="B1301" s="100" t="s">
        <v>1652</v>
      </c>
      <c r="C1301" s="155" t="n">
        <v>442471441.53</v>
      </c>
    </row>
    <row r="1302" customFormat="false" ht="15" hidden="false" customHeight="false" outlineLevel="0" collapsed="false">
      <c r="B1302" s="100" t="s">
        <v>1653</v>
      </c>
      <c r="C1302" s="155" t="n">
        <v>5329007.68</v>
      </c>
    </row>
    <row r="1303" customFormat="false" ht="15" hidden="false" customHeight="false" outlineLevel="0" collapsed="false">
      <c r="B1303" s="100" t="s">
        <v>1483</v>
      </c>
      <c r="C1303" s="155" t="n">
        <v>611580001.59</v>
      </c>
    </row>
    <row r="1304" customFormat="false" ht="15" hidden="false" customHeight="false" outlineLevel="0" collapsed="false">
      <c r="B1304" s="100" t="s">
        <v>1484</v>
      </c>
      <c r="C1304" s="155" t="n">
        <v>453660040.51</v>
      </c>
    </row>
    <row r="1305" customFormat="false" ht="15" hidden="false" customHeight="false" outlineLevel="0" collapsed="false">
      <c r="B1305" s="100" t="s">
        <v>1656</v>
      </c>
      <c r="C1305" s="155" t="n">
        <v>41161193.16</v>
      </c>
    </row>
    <row r="1306" customFormat="false" ht="15" hidden="false" customHeight="false" outlineLevel="0" collapsed="false">
      <c r="B1306" s="100" t="s">
        <v>1668</v>
      </c>
      <c r="C1306" s="155" t="n">
        <v>102882276.66</v>
      </c>
    </row>
    <row r="1307" customFormat="false" ht="15" hidden="false" customHeight="false" outlineLevel="0" collapsed="false">
      <c r="B1307" s="100" t="s">
        <v>1678</v>
      </c>
      <c r="C1307" s="155" t="n">
        <v>185183012.92</v>
      </c>
    </row>
    <row r="1308" customFormat="false" ht="15" hidden="false" customHeight="false" outlineLevel="0" collapsed="false">
      <c r="B1308" s="100" t="s">
        <v>1516</v>
      </c>
      <c r="C1308" s="155" t="n">
        <v>468372748.88</v>
      </c>
    </row>
    <row r="1309" customFormat="false" ht="15" hidden="false" customHeight="false" outlineLevel="0" collapsed="false">
      <c r="B1309" s="100" t="s">
        <v>1519</v>
      </c>
      <c r="C1309" s="155" t="n">
        <v>1062692.7</v>
      </c>
    </row>
    <row r="1310" customFormat="false" ht="15" hidden="false" customHeight="false" outlineLevel="0" collapsed="false">
      <c r="B1310" s="100" t="s">
        <v>1521</v>
      </c>
      <c r="C1310" s="155" t="n">
        <v>76965951.55</v>
      </c>
    </row>
    <row r="1311" customFormat="false" ht="15" hidden="false" customHeight="false" outlineLevel="0" collapsed="false">
      <c r="B1311" s="100" t="s">
        <v>1682</v>
      </c>
      <c r="C1311" s="155" t="n">
        <v>945692.31</v>
      </c>
    </row>
    <row r="1312" customFormat="false" ht="15" hidden="false" customHeight="false" outlineLevel="0" collapsed="false">
      <c r="B1312" s="100" t="s">
        <v>1534</v>
      </c>
      <c r="C1312" s="155" t="n">
        <v>525892135.46</v>
      </c>
    </row>
    <row r="1313" customFormat="false" ht="15" hidden="false" customHeight="false" outlineLevel="0" collapsed="false">
      <c r="B1313" s="100" t="s">
        <v>1693</v>
      </c>
      <c r="C1313" s="155" t="n">
        <v>345888202.45</v>
      </c>
    </row>
    <row r="1314" customFormat="false" ht="15" hidden="false" customHeight="false" outlineLevel="0" collapsed="false">
      <c r="B1314" s="100" t="s">
        <v>1696</v>
      </c>
      <c r="C1314" s="155" t="n">
        <v>774864569.34</v>
      </c>
    </row>
    <row r="1315" customFormat="false" ht="15" hidden="false" customHeight="false" outlineLevel="0" collapsed="false">
      <c r="B1315" s="100" t="s">
        <v>1543</v>
      </c>
      <c r="C1315" s="155" t="n">
        <v>105828026.5</v>
      </c>
    </row>
    <row r="1316" customFormat="false" ht="15" hidden="false" customHeight="false" outlineLevel="0" collapsed="false">
      <c r="B1316" s="100" t="s">
        <v>1697</v>
      </c>
      <c r="C1316" s="155" t="n">
        <v>297898799.53</v>
      </c>
    </row>
    <row r="1317" customFormat="false" ht="15" hidden="false" customHeight="false" outlineLevel="0" collapsed="false">
      <c r="B1317" s="100" t="s">
        <v>1699</v>
      </c>
      <c r="C1317" s="155" t="n">
        <v>87368672.86</v>
      </c>
    </row>
    <row r="1318" customFormat="false" ht="15" hidden="false" customHeight="false" outlineLevel="0" collapsed="false">
      <c r="B1318" s="100" t="s">
        <v>1547</v>
      </c>
      <c r="C1318" s="155" t="n">
        <v>60754662.52</v>
      </c>
    </row>
    <row r="1319" customFormat="false" ht="15" hidden="false" customHeight="false" outlineLevel="0" collapsed="false">
      <c r="B1319" s="100" t="s">
        <v>1723</v>
      </c>
      <c r="C1319" s="155" t="n">
        <v>697814929.69</v>
      </c>
    </row>
    <row r="1320" customFormat="false" ht="15" hidden="false" customHeight="false" outlineLevel="0" collapsed="false">
      <c r="B1320" s="100" t="s">
        <v>1724</v>
      </c>
      <c r="C1320" s="155" t="n">
        <v>21613497.66</v>
      </c>
    </row>
    <row r="1321" customFormat="false" ht="15" hidden="false" customHeight="false" outlineLevel="0" collapsed="false">
      <c r="B1321" s="100" t="s">
        <v>1565</v>
      </c>
      <c r="C1321" s="155" t="n">
        <v>321617939.22</v>
      </c>
    </row>
    <row r="1322" customFormat="false" ht="15" hidden="false" customHeight="false" outlineLevel="0" collapsed="false">
      <c r="B1322" s="100" t="s">
        <v>1726</v>
      </c>
      <c r="C1322" s="155" t="n">
        <v>308961867.7</v>
      </c>
    </row>
    <row r="1323" customFormat="false" ht="15" hidden="false" customHeight="false" outlineLevel="0" collapsed="false">
      <c r="B1323" s="100" t="s">
        <v>1572</v>
      </c>
      <c r="C1323" s="155" t="n">
        <v>124038872.58</v>
      </c>
    </row>
    <row r="1324" customFormat="false" ht="15" hidden="false" customHeight="false" outlineLevel="0" collapsed="false">
      <c r="B1324" s="100" t="s">
        <v>1575</v>
      </c>
      <c r="C1324" s="155" t="n">
        <v>200927692.21</v>
      </c>
    </row>
    <row r="1325" customFormat="false" ht="15" hidden="false" customHeight="false" outlineLevel="0" collapsed="false">
      <c r="B1325" s="100" t="s">
        <v>1577</v>
      </c>
      <c r="C1325" s="155" t="n">
        <v>55120314.06</v>
      </c>
    </row>
    <row r="1326" customFormat="false" ht="15" hidden="false" customHeight="false" outlineLevel="0" collapsed="false">
      <c r="B1326" s="100" t="s">
        <v>1580</v>
      </c>
      <c r="C1326" s="155" t="n">
        <v>309070210.75</v>
      </c>
    </row>
    <row r="1327" customFormat="false" ht="15" hidden="false" customHeight="false" outlineLevel="0" collapsed="false">
      <c r="B1327" s="100" t="s">
        <v>1740</v>
      </c>
      <c r="C1327" s="155" t="n">
        <v>1048359.91</v>
      </c>
    </row>
    <row r="1328" customFormat="false" ht="15" hidden="false" customHeight="false" outlineLevel="0" collapsed="false">
      <c r="B1328" s="100" t="s">
        <v>1607</v>
      </c>
      <c r="C1328" s="155" t="n">
        <v>225194932.62</v>
      </c>
    </row>
    <row r="1329" customFormat="false" ht="15" hidden="false" customHeight="false" outlineLevel="0" collapsed="false">
      <c r="B1329" s="100" t="s">
        <v>1609</v>
      </c>
      <c r="C1329" s="155" t="n">
        <v>60049480.96</v>
      </c>
    </row>
    <row r="1330" customFormat="false" ht="15" hidden="false" customHeight="false" outlineLevel="0" collapsed="false">
      <c r="B1330" s="100" t="s">
        <v>1612</v>
      </c>
      <c r="C1330" s="155" t="n">
        <v>414283963.17</v>
      </c>
    </row>
    <row r="1331" customFormat="false" ht="15" hidden="false" customHeight="false" outlineLevel="0" collapsed="false">
      <c r="B1331" s="100" t="s">
        <v>1907</v>
      </c>
      <c r="C1331" s="155" t="n">
        <v>43479327.8</v>
      </c>
    </row>
    <row r="1332" customFormat="false" ht="15" hidden="false" customHeight="false" outlineLevel="0" collapsed="false">
      <c r="B1332" s="100" t="s">
        <v>1779</v>
      </c>
      <c r="C1332" s="155" t="n">
        <v>622713224.62</v>
      </c>
    </row>
    <row r="1333" customFormat="false" ht="15" hidden="false" customHeight="false" outlineLevel="0" collapsed="false">
      <c r="B1333" s="100" t="s">
        <v>1624</v>
      </c>
      <c r="C1333" s="155" t="n">
        <v>310929229.11</v>
      </c>
    </row>
    <row r="1334" customFormat="false" ht="15" hidden="false" customHeight="false" outlineLevel="0" collapsed="false">
      <c r="B1334" s="100" t="s">
        <v>1785</v>
      </c>
      <c r="C1334" s="155" t="n">
        <v>551737165.96</v>
      </c>
    </row>
    <row r="1335" customFormat="false" ht="15" hidden="false" customHeight="false" outlineLevel="0" collapsed="false">
      <c r="B1335" s="100" t="s">
        <v>1786</v>
      </c>
      <c r="C1335" s="155" t="n">
        <v>4534777.44</v>
      </c>
    </row>
    <row r="1336" customFormat="false" ht="15" hidden="false" customHeight="false" outlineLevel="0" collapsed="false">
      <c r="B1336" s="100" t="s">
        <v>1627</v>
      </c>
      <c r="C1336" s="155" t="n">
        <v>489276405.29</v>
      </c>
    </row>
    <row r="1337" customFormat="false" ht="15" hidden="false" customHeight="false" outlineLevel="0" collapsed="false">
      <c r="B1337" s="100" t="s">
        <v>1787</v>
      </c>
      <c r="C1337" s="155" t="n">
        <v>10525493.83</v>
      </c>
    </row>
    <row r="1338" customFormat="false" ht="15" hidden="false" customHeight="false" outlineLevel="0" collapsed="false">
      <c r="B1338" s="100" t="s">
        <v>1628</v>
      </c>
      <c r="C1338" s="155" t="n">
        <v>716585181.86</v>
      </c>
    </row>
    <row r="1339" customFormat="false" ht="15" hidden="false" customHeight="false" outlineLevel="0" collapsed="false">
      <c r="B1339" s="100" t="s">
        <v>1788</v>
      </c>
      <c r="C1339" s="155" t="n">
        <v>145840349.07</v>
      </c>
    </row>
    <row r="1340" customFormat="false" ht="15" hidden="false" customHeight="false" outlineLevel="0" collapsed="false">
      <c r="B1340" s="100" t="s">
        <v>1789</v>
      </c>
      <c r="C1340" s="155" t="n">
        <v>13658460.46</v>
      </c>
    </row>
    <row r="1341" customFormat="false" ht="15" hidden="false" customHeight="false" outlineLevel="0" collapsed="false">
      <c r="B1341" s="100" t="s">
        <v>1790</v>
      </c>
      <c r="C1341" s="155" t="n">
        <v>190659087.51</v>
      </c>
    </row>
    <row r="1342" customFormat="false" ht="15" hidden="false" customHeight="false" outlineLevel="0" collapsed="false">
      <c r="B1342" s="100" t="s">
        <v>1632</v>
      </c>
      <c r="C1342" s="155" t="n">
        <v>564878837.47</v>
      </c>
    </row>
    <row r="1343" customFormat="false" ht="15" hidden="false" customHeight="false" outlineLevel="0" collapsed="false">
      <c r="B1343" s="100" t="s">
        <v>1796</v>
      </c>
      <c r="C1343" s="155" t="n">
        <v>70517075.64</v>
      </c>
    </row>
    <row r="1344" customFormat="false" ht="15" hidden="false" customHeight="false" outlineLevel="0" collapsed="false">
      <c r="B1344" s="100" t="s">
        <v>1642</v>
      </c>
      <c r="C1344" s="155" t="n">
        <v>320789624.37</v>
      </c>
    </row>
    <row r="1345" customFormat="false" ht="15" hidden="false" customHeight="false" outlineLevel="0" collapsed="false">
      <c r="B1345" s="100" t="s">
        <v>1806</v>
      </c>
      <c r="C1345" s="155" t="n">
        <v>302097398.55</v>
      </c>
    </row>
    <row r="1346" customFormat="false" ht="15" hidden="false" customHeight="false" outlineLevel="0" collapsed="false">
      <c r="B1346" s="100" t="s">
        <v>1807</v>
      </c>
      <c r="C1346" s="155" t="n">
        <v>198481291.41</v>
      </c>
    </row>
    <row r="1347" customFormat="false" ht="15" hidden="false" customHeight="false" outlineLevel="0" collapsed="false">
      <c r="B1347" s="100" t="s">
        <v>1808</v>
      </c>
      <c r="C1347" s="155" t="n">
        <v>29842121.17</v>
      </c>
    </row>
    <row r="1348" customFormat="false" ht="15" hidden="false" customHeight="false" outlineLevel="0" collapsed="false">
      <c r="B1348" s="100" t="s">
        <v>1650</v>
      </c>
      <c r="C1348" s="155" t="n">
        <v>240595831.45</v>
      </c>
    </row>
    <row r="1349" customFormat="false" ht="15" hidden="false" customHeight="false" outlineLevel="0" collapsed="false">
      <c r="B1349" s="100" t="s">
        <v>1653</v>
      </c>
      <c r="C1349" s="155" t="n">
        <v>556720025.07</v>
      </c>
    </row>
    <row r="1350" customFormat="false" ht="15" hidden="false" customHeight="false" outlineLevel="0" collapsed="false">
      <c r="B1350" s="100" t="s">
        <v>1813</v>
      </c>
      <c r="C1350" s="155" t="n">
        <v>14102424.46</v>
      </c>
    </row>
    <row r="1351" customFormat="false" ht="15" hidden="false" customHeight="false" outlineLevel="0" collapsed="false">
      <c r="B1351" s="100" t="s">
        <v>1814</v>
      </c>
      <c r="C1351" s="155" t="n">
        <v>544445632.95</v>
      </c>
    </row>
    <row r="1352" customFormat="false" ht="15" hidden="false" customHeight="false" outlineLevel="0" collapsed="false">
      <c r="B1352" s="100" t="s">
        <v>1656</v>
      </c>
      <c r="C1352" s="155" t="n">
        <v>234945539.61</v>
      </c>
    </row>
    <row r="1353" customFormat="false" ht="15" hidden="false" customHeight="false" outlineLevel="0" collapsed="false">
      <c r="B1353" s="100" t="s">
        <v>2105</v>
      </c>
      <c r="C1353" s="155" t="n">
        <v>97909661.68</v>
      </c>
    </row>
    <row r="1354" customFormat="false" ht="15" hidden="false" customHeight="false" outlineLevel="0" collapsed="false">
      <c r="B1354" s="100" t="s">
        <v>1823</v>
      </c>
      <c r="C1354" s="155" t="n">
        <v>2484484.32</v>
      </c>
    </row>
    <row r="1355" customFormat="false" ht="15" hidden="false" customHeight="false" outlineLevel="0" collapsed="false">
      <c r="B1355" s="100" t="s">
        <v>1672</v>
      </c>
      <c r="C1355" s="155" t="n">
        <v>2541344.49</v>
      </c>
    </row>
    <row r="1356" customFormat="false" ht="15" hidden="false" customHeight="false" outlineLevel="0" collapsed="false">
      <c r="B1356" s="100" t="s">
        <v>1830</v>
      </c>
      <c r="C1356" s="155" t="n">
        <v>242566170.41</v>
      </c>
    </row>
    <row r="1357" customFormat="false" ht="15" hidden="false" customHeight="false" outlineLevel="0" collapsed="false">
      <c r="B1357" s="100" t="s">
        <v>1832</v>
      </c>
      <c r="C1357" s="155" t="n">
        <v>562912751.46</v>
      </c>
    </row>
    <row r="1358" customFormat="false" ht="15" hidden="false" customHeight="false" outlineLevel="0" collapsed="false">
      <c r="B1358" s="100" t="s">
        <v>2106</v>
      </c>
      <c r="C1358" s="155" t="n">
        <v>172993519.96</v>
      </c>
    </row>
    <row r="1359" customFormat="false" ht="15" hidden="false" customHeight="false" outlineLevel="0" collapsed="false">
      <c r="B1359" s="100" t="s">
        <v>1681</v>
      </c>
      <c r="C1359" s="155" t="n">
        <v>232662647.32</v>
      </c>
    </row>
    <row r="1360" customFormat="false" ht="15" hidden="false" customHeight="false" outlineLevel="0" collapsed="false">
      <c r="B1360" s="100" t="s">
        <v>1682</v>
      </c>
      <c r="C1360" s="155" t="n">
        <v>250914267.36</v>
      </c>
    </row>
    <row r="1361" customFormat="false" ht="15" hidden="false" customHeight="false" outlineLevel="0" collapsed="false">
      <c r="B1361" s="100" t="s">
        <v>1846</v>
      </c>
      <c r="C1361" s="155" t="n">
        <v>539810956.37</v>
      </c>
    </row>
    <row r="1362" customFormat="false" ht="15" hidden="false" customHeight="false" outlineLevel="0" collapsed="false">
      <c r="B1362" s="100" t="s">
        <v>1849</v>
      </c>
      <c r="C1362" s="155" t="n">
        <v>535336564.91</v>
      </c>
    </row>
    <row r="1363" customFormat="false" ht="15" hidden="false" customHeight="false" outlineLevel="0" collapsed="false">
      <c r="B1363" s="100" t="s">
        <v>1853</v>
      </c>
      <c r="C1363" s="155" t="n">
        <v>978821818.34</v>
      </c>
    </row>
    <row r="1364" customFormat="false" ht="15" hidden="false" customHeight="false" outlineLevel="0" collapsed="false">
      <c r="B1364" s="100" t="s">
        <v>1854</v>
      </c>
      <c r="C1364" s="155" t="n">
        <v>143965453.89</v>
      </c>
    </row>
    <row r="1365" customFormat="false" ht="15" hidden="false" customHeight="false" outlineLevel="0" collapsed="false">
      <c r="B1365" s="100" t="s">
        <v>1697</v>
      </c>
      <c r="C1365" s="155" t="n">
        <v>58414216.07</v>
      </c>
    </row>
    <row r="1366" customFormat="false" ht="15" hidden="false" customHeight="false" outlineLevel="0" collapsed="false">
      <c r="B1366" s="100" t="s">
        <v>1857</v>
      </c>
      <c r="C1366" s="155" t="n">
        <v>10582605</v>
      </c>
    </row>
    <row r="1367" customFormat="false" ht="15" hidden="false" customHeight="false" outlineLevel="0" collapsed="false">
      <c r="B1367" s="100" t="s">
        <v>1858</v>
      </c>
      <c r="C1367" s="155" t="n">
        <v>756774039.48</v>
      </c>
    </row>
    <row r="1368" customFormat="false" ht="15" hidden="false" customHeight="false" outlineLevel="0" collapsed="false">
      <c r="B1368" s="100" t="s">
        <v>1859</v>
      </c>
      <c r="C1368" s="155" t="n">
        <v>144828123.85</v>
      </c>
    </row>
    <row r="1369" customFormat="false" ht="15" hidden="false" customHeight="false" outlineLevel="0" collapsed="false">
      <c r="B1369" s="100" t="s">
        <v>1720</v>
      </c>
      <c r="C1369" s="155" t="n">
        <v>332995067.14</v>
      </c>
    </row>
    <row r="1370" customFormat="false" ht="15" hidden="false" customHeight="false" outlineLevel="0" collapsed="false">
      <c r="B1370" s="100" t="s">
        <v>1724</v>
      </c>
      <c r="C1370" s="155" t="n">
        <v>699994152.58</v>
      </c>
    </row>
    <row r="1371" customFormat="false" ht="15" hidden="false" customHeight="false" outlineLevel="0" collapsed="false">
      <c r="B1371" s="100" t="s">
        <v>1873</v>
      </c>
      <c r="C1371" s="155" t="n">
        <v>79706943.49</v>
      </c>
    </row>
    <row r="1372" customFormat="false" ht="15" hidden="false" customHeight="false" outlineLevel="0" collapsed="false">
      <c r="B1372" s="100" t="s">
        <v>1726</v>
      </c>
      <c r="C1372" s="155" t="n">
        <v>207217032.01</v>
      </c>
    </row>
    <row r="1373" customFormat="false" ht="15" hidden="false" customHeight="false" outlineLevel="0" collapsed="false">
      <c r="B1373" s="100" t="s">
        <v>1732</v>
      </c>
      <c r="C1373" s="155" t="n">
        <v>271798671.18</v>
      </c>
    </row>
    <row r="1374" customFormat="false" ht="15" hidden="false" customHeight="false" outlineLevel="0" collapsed="false">
      <c r="B1374" s="100" t="s">
        <v>1877</v>
      </c>
      <c r="C1374" s="155" t="n">
        <v>283041427.15</v>
      </c>
    </row>
    <row r="1375" customFormat="false" ht="15" hidden="false" customHeight="false" outlineLevel="0" collapsed="false">
      <c r="B1375" s="100" t="s">
        <v>2107</v>
      </c>
      <c r="C1375" s="155" t="n">
        <v>2151253.27</v>
      </c>
    </row>
    <row r="1376" customFormat="false" ht="15" hidden="false" customHeight="false" outlineLevel="0" collapsed="false">
      <c r="B1376" s="100" t="s">
        <v>1735</v>
      </c>
      <c r="C1376" s="155" t="n">
        <v>252135094.65</v>
      </c>
    </row>
    <row r="1377" customFormat="false" ht="15" hidden="false" customHeight="false" outlineLevel="0" collapsed="false">
      <c r="B1377" s="100" t="s">
        <v>1736</v>
      </c>
      <c r="C1377" s="155" t="n">
        <v>44146507.54</v>
      </c>
    </row>
    <row r="1378" customFormat="false" ht="15" hidden="false" customHeight="false" outlineLevel="0" collapsed="false">
      <c r="B1378" s="100" t="s">
        <v>1878</v>
      </c>
      <c r="C1378" s="155" t="n">
        <v>1117403.72</v>
      </c>
    </row>
    <row r="1379" customFormat="false" ht="15" hidden="false" customHeight="false" outlineLevel="0" collapsed="false">
      <c r="B1379" s="100" t="s">
        <v>1740</v>
      </c>
      <c r="C1379" s="155" t="n">
        <v>300879525.2</v>
      </c>
    </row>
    <row r="1380" customFormat="false" ht="15" hidden="false" customHeight="false" outlineLevel="0" collapsed="false">
      <c r="B1380" s="100" t="s">
        <v>1901</v>
      </c>
      <c r="C1380" s="155" t="n">
        <v>503369354.82</v>
      </c>
    </row>
    <row r="1381" customFormat="false" ht="15" hidden="false" customHeight="false" outlineLevel="0" collapsed="false">
      <c r="B1381" s="100" t="s">
        <v>1904</v>
      </c>
      <c r="C1381" s="155" t="n">
        <v>202072343.63</v>
      </c>
    </row>
    <row r="1382" customFormat="false" ht="15" hidden="false" customHeight="false" outlineLevel="0" collapsed="false">
      <c r="B1382" s="100" t="s">
        <v>1907</v>
      </c>
      <c r="C1382" s="155" t="n">
        <v>387715615.31</v>
      </c>
    </row>
    <row r="1383" customFormat="false" ht="15" hidden="false" customHeight="false" outlineLevel="0" collapsed="false">
      <c r="B1383" s="100" t="s">
        <v>2108</v>
      </c>
      <c r="C1383" s="155" t="n">
        <v>169507755.19</v>
      </c>
    </row>
    <row r="1384" customFormat="false" ht="15" hidden="false" customHeight="false" outlineLevel="0" collapsed="false">
      <c r="B1384" s="100" t="s">
        <v>1912</v>
      </c>
      <c r="C1384" s="155" t="n">
        <v>810212625.12</v>
      </c>
    </row>
    <row r="1385" customFormat="false" ht="15" hidden="false" customHeight="false" outlineLevel="0" collapsed="false">
      <c r="B1385" s="100" t="s">
        <v>1916</v>
      </c>
      <c r="C1385" s="155" t="n">
        <v>260658289.97</v>
      </c>
    </row>
    <row r="1386" customFormat="false" ht="15" hidden="false" customHeight="false" outlineLevel="0" collapsed="false">
      <c r="B1386" s="100" t="s">
        <v>1786</v>
      </c>
      <c r="C1386" s="155" t="n">
        <v>435335347.8</v>
      </c>
    </row>
    <row r="1387" customFormat="false" ht="15" hidden="false" customHeight="false" outlineLevel="0" collapsed="false">
      <c r="B1387" s="100" t="s">
        <v>1787</v>
      </c>
      <c r="C1387" s="155" t="n">
        <v>544894776.24</v>
      </c>
    </row>
    <row r="1388" customFormat="false" ht="15" hidden="false" customHeight="false" outlineLevel="0" collapsed="false">
      <c r="B1388" s="100" t="s">
        <v>2109</v>
      </c>
      <c r="C1388" s="155" t="n">
        <v>29575647.84</v>
      </c>
    </row>
    <row r="1389" customFormat="false" ht="15" hidden="false" customHeight="false" outlineLevel="0" collapsed="false">
      <c r="B1389" s="100" t="s">
        <v>1918</v>
      </c>
      <c r="C1389" s="155" t="n">
        <v>680716012.94</v>
      </c>
    </row>
    <row r="1390" customFormat="false" ht="15" hidden="false" customHeight="false" outlineLevel="0" collapsed="false">
      <c r="B1390" s="100" t="s">
        <v>1919</v>
      </c>
      <c r="C1390" s="155" t="n">
        <v>30321775.27</v>
      </c>
    </row>
    <row r="1391" customFormat="false" ht="15" hidden="false" customHeight="false" outlineLevel="0" collapsed="false">
      <c r="B1391" s="100" t="s">
        <v>1789</v>
      </c>
      <c r="C1391" s="155" t="n">
        <v>159813481.52</v>
      </c>
    </row>
    <row r="1392" customFormat="false" ht="15" hidden="false" customHeight="false" outlineLevel="0" collapsed="false">
      <c r="B1392" s="100" t="s">
        <v>1791</v>
      </c>
      <c r="C1392" s="155" t="n">
        <v>112915000.96</v>
      </c>
    </row>
    <row r="1393" customFormat="false" ht="15" hidden="false" customHeight="false" outlineLevel="0" collapsed="false">
      <c r="B1393" s="100" t="s">
        <v>1923</v>
      </c>
      <c r="C1393" s="155" t="n">
        <v>1289335.96</v>
      </c>
    </row>
    <row r="1394" customFormat="false" ht="15" hidden="false" customHeight="false" outlineLevel="0" collapsed="false">
      <c r="B1394" s="100" t="s">
        <v>1924</v>
      </c>
      <c r="C1394" s="155" t="n">
        <v>577142597.4</v>
      </c>
    </row>
    <row r="1395" customFormat="false" ht="15" hidden="false" customHeight="false" outlineLevel="0" collapsed="false">
      <c r="B1395" s="100" t="s">
        <v>1925</v>
      </c>
      <c r="C1395" s="155" t="n">
        <v>451214134</v>
      </c>
    </row>
    <row r="1396" customFormat="false" ht="15.75" hidden="false" customHeight="false" outlineLevel="0" collapsed="false">
      <c r="C1396" s="113" t="n">
        <f aca="false">SUM(C1116:C1395)</f>
        <v>74065658708.47</v>
      </c>
    </row>
    <row r="1398" customFormat="false" ht="15.75" hidden="false" customHeight="false" outlineLevel="0" collapsed="false">
      <c r="B1398" s="156" t="s">
        <v>2111</v>
      </c>
      <c r="C1398" s="113" t="n">
        <f aca="false">+C1396-C1113</f>
        <v>-261576179.949982</v>
      </c>
    </row>
    <row r="1401" s="11" customFormat="true" ht="15" hidden="false" customHeight="false" outlineLevel="0" collapsed="false">
      <c r="B1401" s="115" t="s">
        <v>1935</v>
      </c>
      <c r="C1401" s="157" t="n">
        <v>44651</v>
      </c>
      <c r="D1401" s="116"/>
      <c r="E1401" s="117"/>
      <c r="F1401" s="118"/>
      <c r="G1401" s="70"/>
      <c r="H1401" s="70"/>
    </row>
    <row r="1402" s="11" customFormat="true" ht="45" hidden="false" customHeight="false" outlineLevel="0" collapsed="false">
      <c r="B1402" s="119" t="s">
        <v>790</v>
      </c>
      <c r="C1402" s="119" t="s">
        <v>1936</v>
      </c>
      <c r="D1402" s="120" t="s">
        <v>792</v>
      </c>
      <c r="E1402" s="121" t="s">
        <v>793</v>
      </c>
      <c r="F1402" s="90" t="s">
        <v>794</v>
      </c>
      <c r="G1402" s="70"/>
      <c r="H1402" s="70"/>
    </row>
    <row r="1403" s="11" customFormat="true" ht="15" hidden="false" customHeight="false" outlineLevel="0" collapsed="false">
      <c r="B1403" s="158" t="s">
        <v>2112</v>
      </c>
      <c r="C1403" s="159" t="n">
        <v>22525</v>
      </c>
      <c r="D1403" s="160" t="n">
        <v>35914.0106</v>
      </c>
      <c r="E1403" s="161" t="n">
        <v>36553.95</v>
      </c>
      <c r="F1403" s="90" t="s">
        <v>2113</v>
      </c>
      <c r="G1403" s="70"/>
      <c r="H1403" s="70"/>
    </row>
    <row r="1404" s="11" customFormat="true" ht="12.75" hidden="false" customHeight="false" outlineLevel="0" collapsed="false">
      <c r="B1404" s="127" t="s">
        <v>2114</v>
      </c>
      <c r="C1404" s="127"/>
      <c r="D1404" s="127"/>
      <c r="E1404" s="127"/>
      <c r="F1404" s="118"/>
      <c r="G1404" s="70"/>
      <c r="H1404" s="70"/>
    </row>
    <row r="1405" s="11" customFormat="true" ht="12.75" hidden="false" customHeight="false" outlineLevel="0" collapsed="false">
      <c r="B1405" s="127"/>
      <c r="C1405" s="127"/>
      <c r="D1405" s="127"/>
      <c r="E1405" s="127"/>
      <c r="F1405" s="118"/>
      <c r="G1405" s="70"/>
      <c r="H1405" s="70"/>
    </row>
    <row r="1406" s="11" customFormat="true" ht="12.75" hidden="false" customHeight="false" outlineLevel="0" collapsed="false">
      <c r="B1406" s="11" t="s">
        <v>1937</v>
      </c>
      <c r="C1406" s="162" t="n">
        <v>0.0177</v>
      </c>
      <c r="D1406" s="127"/>
      <c r="E1406" s="127"/>
      <c r="F1406" s="118"/>
      <c r="G1406" s="70"/>
      <c r="H1406" s="70"/>
    </row>
    <row r="1407" s="11" customFormat="true" ht="12.75" hidden="false" customHeight="false" outlineLevel="0" collapsed="false">
      <c r="C1407" s="126"/>
      <c r="F1407" s="70"/>
      <c r="G1407" s="70"/>
      <c r="H1407" s="70"/>
    </row>
    <row r="1408" s="11" customFormat="true" ht="12.75" hidden="false" customHeight="false" outlineLevel="0" collapsed="false">
      <c r="C1408" s="126"/>
      <c r="F1408" s="70"/>
      <c r="G1408" s="70"/>
      <c r="H1408" s="70"/>
    </row>
    <row r="1409" s="11" customFormat="true" ht="15" hidden="false" customHeight="false" outlineLevel="0" collapsed="false">
      <c r="B1409" s="106" t="s">
        <v>2115</v>
      </c>
      <c r="C1409" s="126"/>
      <c r="F1409" s="70"/>
      <c r="G1409" s="70"/>
      <c r="H1409" s="70"/>
    </row>
    <row r="1410" s="11" customFormat="true" ht="15" hidden="false" customHeight="false" outlineLevel="0" collapsed="false">
      <c r="B1410" s="134" t="s">
        <v>2116</v>
      </c>
      <c r="C1410" s="163" t="s">
        <v>1940</v>
      </c>
      <c r="F1410" s="70"/>
      <c r="G1410" s="70"/>
      <c r="H1410" s="70"/>
    </row>
    <row r="1411" s="11" customFormat="true" ht="15" hidden="false" customHeight="false" outlineLevel="0" collapsed="false">
      <c r="B1411" s="164" t="s">
        <v>2117</v>
      </c>
      <c r="C1411" s="165" t="n">
        <v>11525</v>
      </c>
      <c r="F1411" s="70"/>
      <c r="G1411" s="70"/>
      <c r="H1411" s="70"/>
    </row>
    <row r="1412" s="11" customFormat="true" ht="15" hidden="false" customHeight="false" outlineLevel="0" collapsed="false">
      <c r="B1412" s="164" t="s">
        <v>2118</v>
      </c>
      <c r="C1412" s="165" t="n">
        <v>1</v>
      </c>
      <c r="F1412" s="70"/>
      <c r="G1412" s="70"/>
      <c r="H1412" s="70"/>
    </row>
    <row r="1413" s="11" customFormat="true" ht="15" hidden="false" customHeight="false" outlineLevel="0" collapsed="false">
      <c r="B1413" s="164" t="s">
        <v>2119</v>
      </c>
      <c r="C1413" s="165" t="n">
        <v>1</v>
      </c>
      <c r="F1413" s="70"/>
      <c r="G1413" s="70"/>
      <c r="H1413" s="70"/>
    </row>
    <row r="1414" s="11" customFormat="true" ht="15" hidden="false" customHeight="false" outlineLevel="0" collapsed="false">
      <c r="B1414" s="164" t="s">
        <v>2120</v>
      </c>
      <c r="C1414" s="165" t="n">
        <v>2</v>
      </c>
      <c r="F1414" s="70"/>
      <c r="G1414" s="70"/>
      <c r="H1414" s="70"/>
    </row>
    <row r="1415" s="11" customFormat="true" ht="15" hidden="false" customHeight="false" outlineLevel="0" collapsed="false">
      <c r="B1415" s="164"/>
      <c r="C1415" s="165"/>
      <c r="F1415" s="70"/>
      <c r="G1415" s="70"/>
      <c r="H1415" s="70"/>
    </row>
    <row r="1416" s="11" customFormat="true" ht="15" hidden="false" customHeight="false" outlineLevel="0" collapsed="false">
      <c r="B1416" s="100" t="s">
        <v>2121</v>
      </c>
      <c r="C1416" s="110" t="n">
        <v>28800</v>
      </c>
      <c r="F1416" s="70"/>
      <c r="G1416" s="70"/>
      <c r="H1416" s="70"/>
    </row>
    <row r="1417" s="11" customFormat="true" ht="15" hidden="false" customHeight="false" outlineLevel="0" collapsed="false">
      <c r="B1417" s="100" t="s">
        <v>2112</v>
      </c>
      <c r="C1417" s="166" t="n">
        <v>22525</v>
      </c>
      <c r="F1417" s="70"/>
      <c r="G1417" s="70"/>
      <c r="H1417" s="70"/>
    </row>
    <row r="1418" s="11" customFormat="true" ht="12.75" hidden="false" customHeight="false" outlineLevel="0" collapsed="false">
      <c r="C1418" s="126"/>
      <c r="F1418" s="70"/>
      <c r="G1418" s="70"/>
      <c r="H1418" s="70"/>
    </row>
    <row r="1419" s="11" customFormat="true" ht="15" hidden="false" customHeight="false" outlineLevel="0" collapsed="false">
      <c r="B1419" s="134" t="s">
        <v>2122</v>
      </c>
      <c r="C1419" s="135" t="s">
        <v>1940</v>
      </c>
      <c r="F1419" s="70"/>
      <c r="G1419" s="70"/>
      <c r="H1419" s="70"/>
    </row>
    <row r="1420" s="11" customFormat="true" ht="15" hidden="false" customHeight="false" outlineLevel="0" collapsed="false">
      <c r="B1420" s="164" t="s">
        <v>2117</v>
      </c>
      <c r="C1420" s="165" t="n">
        <v>11525</v>
      </c>
      <c r="F1420" s="70"/>
      <c r="G1420" s="70"/>
      <c r="H1420" s="70"/>
    </row>
    <row r="1421" s="11" customFormat="true" ht="15" hidden="false" customHeight="false" outlineLevel="0" collapsed="false">
      <c r="B1421" s="164" t="s">
        <v>2118</v>
      </c>
      <c r="C1421" s="165" t="n">
        <v>1</v>
      </c>
      <c r="F1421" s="70"/>
      <c r="G1421" s="70"/>
      <c r="H1421" s="70"/>
    </row>
    <row r="1422" s="11" customFormat="true" ht="15" hidden="false" customHeight="false" outlineLevel="0" collapsed="false">
      <c r="B1422" s="164" t="s">
        <v>2119</v>
      </c>
      <c r="C1422" s="165" t="n">
        <v>1</v>
      </c>
      <c r="F1422" s="70"/>
      <c r="G1422" s="70"/>
      <c r="H1422" s="70"/>
    </row>
    <row r="1423" s="11" customFormat="true" ht="15" hidden="false" customHeight="false" outlineLevel="0" collapsed="false">
      <c r="B1423" s="164" t="s">
        <v>2120</v>
      </c>
      <c r="C1423" s="165" t="n">
        <v>2</v>
      </c>
      <c r="F1423" s="70"/>
      <c r="G1423" s="70"/>
      <c r="H1423" s="70"/>
    </row>
    <row r="1424" s="11" customFormat="true" ht="15" hidden="false" customHeight="false" outlineLevel="0" collapsed="false">
      <c r="B1424" s="100" t="s">
        <v>2121</v>
      </c>
      <c r="C1424" s="110" t="n">
        <v>28800</v>
      </c>
      <c r="F1424" s="70"/>
      <c r="G1424" s="70"/>
      <c r="H1424" s="70"/>
    </row>
    <row r="1425" s="11" customFormat="true" ht="15" hidden="false" customHeight="false" outlineLevel="0" collapsed="false">
      <c r="B1425" s="100" t="s">
        <v>2112</v>
      </c>
      <c r="C1425" s="166" t="n">
        <v>22525</v>
      </c>
      <c r="F1425" s="70"/>
      <c r="G1425" s="70"/>
      <c r="H1425" s="70"/>
    </row>
    <row r="1426" s="11" customFormat="true" ht="12.75" hidden="false" customHeight="false" outlineLevel="0" collapsed="false">
      <c r="C1426" s="126"/>
      <c r="F1426" s="70"/>
      <c r="G1426" s="70"/>
      <c r="H1426" s="70"/>
    </row>
    <row r="1427" s="11" customFormat="true" ht="12.75" hidden="false" customHeight="false" outlineLevel="0" collapsed="false">
      <c r="C1427" s="126"/>
      <c r="F1427" s="70"/>
      <c r="G1427" s="70"/>
      <c r="H1427" s="70"/>
    </row>
    <row r="1428" s="11" customFormat="true" ht="15" hidden="false" customHeight="false" outlineLevel="0" collapsed="false">
      <c r="B1428" s="134" t="s">
        <v>2123</v>
      </c>
      <c r="C1428" s="136" t="s">
        <v>1942</v>
      </c>
      <c r="F1428" s="70"/>
      <c r="G1428" s="70"/>
      <c r="H1428" s="70"/>
    </row>
    <row r="1429" s="11" customFormat="true" ht="15" hidden="false" customHeight="false" outlineLevel="0" collapsed="false">
      <c r="B1429" s="164" t="s">
        <v>2117</v>
      </c>
      <c r="C1429" s="167" t="n">
        <v>473943624.93</v>
      </c>
      <c r="F1429" s="70"/>
      <c r="G1429" s="70"/>
      <c r="H1429" s="70"/>
    </row>
    <row r="1430" s="11" customFormat="true" ht="15" hidden="false" customHeight="false" outlineLevel="0" collapsed="false">
      <c r="B1430" s="164" t="s">
        <v>2118</v>
      </c>
      <c r="C1430" s="167" t="n">
        <v>428691445.42</v>
      </c>
      <c r="F1430" s="70"/>
      <c r="G1430" s="70"/>
      <c r="H1430" s="70"/>
    </row>
    <row r="1431" s="11" customFormat="true" ht="15" hidden="false" customHeight="false" outlineLevel="0" collapsed="false">
      <c r="B1431" s="164" t="s">
        <v>2119</v>
      </c>
      <c r="C1431" s="167" t="n">
        <v>403844409.79</v>
      </c>
      <c r="F1431" s="70"/>
      <c r="G1431" s="70"/>
      <c r="H1431" s="70"/>
    </row>
    <row r="1432" s="11" customFormat="true" ht="15" hidden="false" customHeight="false" outlineLevel="0" collapsed="false">
      <c r="B1432" s="164" t="s">
        <v>2120</v>
      </c>
      <c r="C1432" s="167" t="n">
        <v>691751971.41</v>
      </c>
      <c r="F1432" s="70"/>
      <c r="G1432" s="70"/>
      <c r="H1432" s="70"/>
    </row>
    <row r="1433" s="11" customFormat="true" ht="15" hidden="false" customHeight="false" outlineLevel="0" collapsed="false">
      <c r="B1433" s="100" t="s">
        <v>2121</v>
      </c>
      <c r="C1433" s="167" t="n">
        <v>455921547.84</v>
      </c>
      <c r="F1433" s="70"/>
      <c r="G1433" s="70"/>
      <c r="H1433" s="70"/>
    </row>
    <row r="1434" s="11" customFormat="true" ht="15" hidden="false" customHeight="false" outlineLevel="0" collapsed="false">
      <c r="B1434" s="100" t="s">
        <v>2112</v>
      </c>
      <c r="C1434" s="167" t="n">
        <v>806578725.16</v>
      </c>
      <c r="F1434" s="70"/>
      <c r="G1434" s="70"/>
      <c r="H1434" s="70"/>
    </row>
    <row r="1435" s="11" customFormat="true" ht="15.75" hidden="false" customHeight="false" outlineLevel="0" collapsed="false">
      <c r="B1435" s="168"/>
      <c r="C1435" s="113" t="n">
        <f aca="false">SUM(C1429:C1434)</f>
        <v>3260731724.55</v>
      </c>
      <c r="F1435" s="70"/>
      <c r="G1435" s="70"/>
      <c r="H1435" s="70"/>
    </row>
    <row r="1436" s="11" customFormat="true" ht="12.75" hidden="false" customHeight="false" outlineLevel="0" collapsed="false">
      <c r="C1436" s="126"/>
      <c r="F1436" s="70"/>
      <c r="G1436" s="70"/>
      <c r="H1436" s="70"/>
    </row>
    <row r="1437" s="11" customFormat="true" ht="15" hidden="false" customHeight="false" outlineLevel="0" collapsed="false">
      <c r="B1437" s="134" t="s">
        <v>2124</v>
      </c>
      <c r="C1437" s="136" t="s">
        <v>1942</v>
      </c>
      <c r="F1437" s="70"/>
      <c r="G1437" s="70"/>
      <c r="H1437" s="70"/>
    </row>
    <row r="1438" s="11" customFormat="true" ht="15" hidden="false" customHeight="false" outlineLevel="0" collapsed="false">
      <c r="B1438" s="164" t="s">
        <v>2117</v>
      </c>
      <c r="C1438" s="167" t="n">
        <v>505880825.83</v>
      </c>
      <c r="F1438" s="70"/>
      <c r="G1438" s="70"/>
      <c r="H1438" s="70"/>
    </row>
    <row r="1439" s="11" customFormat="true" ht="15" hidden="false" customHeight="false" outlineLevel="0" collapsed="false">
      <c r="B1439" s="164" t="s">
        <v>2118</v>
      </c>
      <c r="C1439" s="167" t="n">
        <v>381931131.46</v>
      </c>
      <c r="F1439" s="70"/>
      <c r="G1439" s="70"/>
      <c r="H1439" s="70"/>
    </row>
    <row r="1440" s="11" customFormat="true" ht="15" hidden="false" customHeight="false" outlineLevel="0" collapsed="false">
      <c r="B1440" s="164" t="s">
        <v>2119</v>
      </c>
      <c r="C1440" s="167" t="n">
        <v>377130566.94</v>
      </c>
      <c r="F1440" s="70"/>
      <c r="G1440" s="70"/>
      <c r="H1440" s="70"/>
    </row>
    <row r="1441" s="11" customFormat="true" ht="15" hidden="false" customHeight="false" outlineLevel="0" collapsed="false">
      <c r="B1441" s="164" t="s">
        <v>2120</v>
      </c>
      <c r="C1441" s="167" t="n">
        <v>728528977.91</v>
      </c>
      <c r="F1441" s="70"/>
      <c r="G1441" s="70"/>
      <c r="H1441" s="70"/>
    </row>
    <row r="1442" s="11" customFormat="true" ht="15" hidden="false" customHeight="false" outlineLevel="0" collapsed="false">
      <c r="B1442" s="100" t="s">
        <v>2121</v>
      </c>
      <c r="C1442" s="167" t="n">
        <v>498071924.08</v>
      </c>
      <c r="F1442" s="70"/>
      <c r="G1442" s="70"/>
      <c r="H1442" s="70"/>
    </row>
    <row r="1443" s="11" customFormat="true" ht="15" hidden="false" customHeight="false" outlineLevel="0" collapsed="false">
      <c r="B1443" s="100" t="s">
        <v>2112</v>
      </c>
      <c r="C1443" s="167" t="n">
        <v>808526520.92</v>
      </c>
      <c r="F1443" s="70"/>
      <c r="G1443" s="70"/>
      <c r="H1443" s="70"/>
    </row>
    <row r="1444" s="169" customFormat="true" ht="15.75" hidden="false" customHeight="false" outlineLevel="0" collapsed="false">
      <c r="B1444" s="170"/>
      <c r="C1444" s="113" t="n">
        <f aca="false">SUM(C1438:C1443)</f>
        <v>3300069947.14</v>
      </c>
      <c r="F1444" s="171"/>
      <c r="G1444" s="171"/>
      <c r="H1444" s="171"/>
    </row>
    <row r="1445" s="169" customFormat="true" ht="15" hidden="false" customHeight="false" outlineLevel="0" collapsed="false">
      <c r="C1445" s="170"/>
      <c r="F1445" s="171"/>
      <c r="G1445" s="171"/>
      <c r="H1445" s="171"/>
    </row>
    <row r="1446" s="11" customFormat="true" ht="12.75" hidden="false" customHeight="false" outlineLevel="0" collapsed="false">
      <c r="C1446" s="126"/>
      <c r="F1446" s="70"/>
      <c r="G1446" s="70"/>
      <c r="H1446" s="70"/>
    </row>
    <row r="1447" s="11" customFormat="true" ht="15.75" hidden="false" customHeight="false" outlineLevel="0" collapsed="false">
      <c r="B1447" s="137" t="s">
        <v>1944</v>
      </c>
      <c r="C1447" s="113" t="n">
        <f aca="false">+C1444-C1435</f>
        <v>39338222.5900002</v>
      </c>
      <c r="F1447" s="70"/>
      <c r="G1447" s="70"/>
      <c r="H1447" s="70"/>
    </row>
    <row r="1448" s="11" customFormat="true" ht="15.75" hidden="false" customHeight="false" outlineLevel="0" collapsed="false">
      <c r="B1448" s="172"/>
      <c r="C1448" s="173"/>
      <c r="F1448" s="70"/>
      <c r="G1448" s="70"/>
      <c r="H1448" s="70"/>
    </row>
    <row r="1449" customFormat="false" ht="12.75" hidden="false" customHeight="false" outlineLevel="0" collapsed="false">
      <c r="C1449" s="80"/>
    </row>
    <row r="1450" customFormat="false" ht="62.25" hidden="false" customHeight="true" outlineLevel="0" collapsed="false">
      <c r="B1450" s="174" t="s">
        <v>2125</v>
      </c>
      <c r="C1450" s="174"/>
      <c r="D1450" s="174"/>
      <c r="E1450" s="174"/>
      <c r="F1450" s="174"/>
    </row>
  </sheetData>
  <mergeCells count="5">
    <mergeCell ref="B1:E1"/>
    <mergeCell ref="C3:C7"/>
    <mergeCell ref="D3:D7"/>
    <mergeCell ref="F229:F260"/>
    <mergeCell ref="B1450:F1450"/>
  </mergeCells>
  <conditionalFormatting sqref="B223">
    <cfRule type="expression" priority="2" aboveAverage="0" equalAverage="0" bottom="0" percent="0" rank="0" text="" dxfId="5">
      <formula>$A67226="Total"</formula>
    </cfRule>
  </conditionalFormatting>
  <conditionalFormatting sqref="C248:D250 D246 D234 D237 C230:C231 C238 D232">
    <cfRule type="expression" priority="3" aboveAverage="0" equalAverage="0" bottom="0" percent="0" rank="0" text="" dxfId="6">
      <formula>#ref!="Total"</formula>
    </cfRule>
  </conditionalFormatting>
  <conditionalFormatting sqref="C260:D260 C255:D257 C244:D244 C236:D236 C229">
    <cfRule type="expression" priority="4" aboveAverage="0" equalAverage="0" bottom="0" percent="0" rank="0" text="" dxfId="7">
      <formula>#ref!="Total"</formula>
    </cfRule>
  </conditionalFormatting>
  <conditionalFormatting sqref="C244:D244 C250:D252 C259:D260 C255:D255 C235:D235 C237:D239 C241 C229:D230">
    <cfRule type="expression" priority="5" aboveAverage="0" equalAverage="0" bottom="0" percent="0" rank="0" text="" dxfId="8">
      <formula>#ref!="Total"</formula>
    </cfRule>
  </conditionalFormatting>
  <conditionalFormatting sqref="C253:D253 C256:D257 C249:D251 C243:D243 C245:D247 C240:D240 C234:D236 C229:D230">
    <cfRule type="expression" priority="6" aboveAverage="0" equalAverage="0" bottom="0" percent="0" rank="0" text="" dxfId="9">
      <formula>#ref!="Total"</formula>
    </cfRule>
  </conditionalFormatting>
  <conditionalFormatting sqref="C249:D249 D255 D253 C258:D258 C236 C233:D233">
    <cfRule type="expression" priority="7" aboveAverage="0" equalAverage="0" bottom="0" percent="0" rank="0" text="" dxfId="10">
      <formula>#ref!="Total"</formula>
    </cfRule>
  </conditionalFormatting>
  <conditionalFormatting sqref="D239 C234">
    <cfRule type="expression" priority="8" aboveAverage="0" equalAverage="0" bottom="0" percent="0" rank="0" text="" dxfId="11">
      <formula>#ref!="Total"</formula>
    </cfRule>
  </conditionalFormatting>
  <conditionalFormatting sqref="C244:D245 C259:D260 C249:D250 C253:D253 C229:D233 D247 C237:D237 C235:D235 C239:D242">
    <cfRule type="expression" priority="9" aboveAverage="0" equalAverage="0" bottom="0" percent="0" rank="0" text="" dxfId="12">
      <formula>#ref!="Total"</formula>
    </cfRule>
  </conditionalFormatting>
  <conditionalFormatting sqref="D235">
    <cfRule type="expression" priority="10" aboveAverage="0" equalAverage="0" bottom="0" percent="0" rank="0" text="" dxfId="13">
      <formula>$A234="Total"</formula>
    </cfRule>
  </conditionalFormatting>
  <conditionalFormatting sqref="C243:D243">
    <cfRule type="expression" priority="11" aboveAverage="0" equalAverage="0" bottom="0" percent="0" rank="0" text="" dxfId="14">
      <formula>$A241="Total"</formula>
    </cfRule>
  </conditionalFormatting>
  <conditionalFormatting sqref="C246:D248 C255:D255 C243:D243 C258:D258 C238:D238 C240:D240">
    <cfRule type="expression" priority="12" aboveAverage="0" equalAverage="0" bottom="0" percent="0" rank="0" text="" dxfId="15">
      <formula>#ref!="Total"</formula>
    </cfRule>
  </conditionalFormatting>
  <conditionalFormatting sqref="C234:D234 C243:D243 C245:D245">
    <cfRule type="expression" priority="13" aboveAverage="0" equalAverage="0" bottom="0" percent="0" rank="0" text="" dxfId="16">
      <formula>$A229="Total"</formula>
    </cfRule>
  </conditionalFormatting>
  <conditionalFormatting sqref="C229:D229">
    <cfRule type="expression" priority="14" aboveAverage="0" equalAverage="0" bottom="0" percent="0" rank="0" text="" dxfId="17">
      <formula>$A226="Total"</formula>
    </cfRule>
  </conditionalFormatting>
  <conditionalFormatting sqref="C230:D230 C246:D247">
    <cfRule type="expression" priority="15" aboveAverage="0" equalAverage="0" bottom="0" percent="0" rank="0" text="" dxfId="18">
      <formula>$A226="Total"</formula>
    </cfRule>
  </conditionalFormatting>
  <conditionalFormatting sqref="C238 C242">
    <cfRule type="expression" priority="16" aboveAverage="0" equalAverage="0" bottom="0" percent="0" rank="0" text="" dxfId="19">
      <formula>$A233="Total"</formula>
    </cfRule>
  </conditionalFormatting>
  <conditionalFormatting sqref="C252 C233">
    <cfRule type="expression" priority="17" aboveAverage="0" equalAverage="0" bottom="0" percent="0" rank="0" text="" dxfId="20">
      <formula>$A230="Total"</formula>
    </cfRule>
  </conditionalFormatting>
  <conditionalFormatting sqref="C236 C258 C254:C255">
    <cfRule type="expression" priority="18" aboveAverage="0" equalAverage="0" bottom="0" percent="0" rank="0" text="" dxfId="21">
      <formula>$A232="Total"</formula>
    </cfRule>
  </conditionalFormatting>
  <conditionalFormatting sqref="C240">
    <cfRule type="expression" priority="19" aboveAverage="0" equalAverage="0" bottom="0" percent="0" rank="0" text="" dxfId="22">
      <formula>$A234="Total"</formula>
    </cfRule>
  </conditionalFormatting>
  <conditionalFormatting sqref="C243">
    <cfRule type="expression" priority="20" aboveAverage="0" equalAverage="0" bottom="0" percent="0" rank="0" text="" dxfId="23">
      <formula>$A238="Total"</formula>
    </cfRule>
  </conditionalFormatting>
  <conditionalFormatting sqref="C248">
    <cfRule type="expression" priority="21" aboveAverage="0" equalAverage="0" bottom="0" percent="0" rank="0" text="" dxfId="24">
      <formula>$A245="Total"</formula>
    </cfRule>
  </conditionalFormatting>
  <conditionalFormatting sqref="C232">
    <cfRule type="expression" priority="22" aboveAverage="0" equalAverage="0" bottom="0" percent="0" rank="0" text="" dxfId="25">
      <formula>$A228="Total"</formula>
    </cfRule>
  </conditionalFormatting>
  <conditionalFormatting sqref="C230">
    <cfRule type="expression" priority="23" aboveAverage="0" equalAverage="0" bottom="0" percent="0" rank="0" text="" dxfId="26">
      <formula>$A227="Total"</formula>
    </cfRule>
  </conditionalFormatting>
  <conditionalFormatting sqref="D238 D242">
    <cfRule type="expression" priority="24" aboveAverage="0" equalAverage="0" bottom="0" percent="0" rank="0" text="" dxfId="27">
      <formula>$A233="Total"</formula>
    </cfRule>
  </conditionalFormatting>
  <conditionalFormatting sqref="D252 D233">
    <cfRule type="expression" priority="25" aboveAverage="0" equalAverage="0" bottom="0" percent="0" rank="0" text="" dxfId="28">
      <formula>$A230="Total"</formula>
    </cfRule>
  </conditionalFormatting>
  <conditionalFormatting sqref="D236 D258 D254:D255">
    <cfRule type="expression" priority="26" aboveAverage="0" equalAverage="0" bottom="0" percent="0" rank="0" text="" dxfId="29">
      <formula>$A232="Total"</formula>
    </cfRule>
  </conditionalFormatting>
  <conditionalFormatting sqref="D240">
    <cfRule type="expression" priority="27" aboveAverage="0" equalAverage="0" bottom="0" percent="0" rank="0" text="" dxfId="30">
      <formula>$A234="Total"</formula>
    </cfRule>
  </conditionalFormatting>
  <conditionalFormatting sqref="D248">
    <cfRule type="expression" priority="28" aboveAverage="0" equalAverage="0" bottom="0" percent="0" rank="0" text="" dxfId="31">
      <formula>$A245="Total"</formula>
    </cfRule>
  </conditionalFormatting>
  <conditionalFormatting sqref="D243">
    <cfRule type="expression" priority="29" aboveAverage="0" equalAverage="0" bottom="0" percent="0" rank="0" text="" dxfId="32">
      <formula>$A238="Total"</formula>
    </cfRule>
  </conditionalFormatting>
  <conditionalFormatting sqref="D232">
    <cfRule type="expression" priority="30" aboveAverage="0" equalAverage="0" bottom="0" percent="0" rank="0" text="" dxfId="33">
      <formula>$A228="Total"</formula>
    </cfRule>
  </conditionalFormatting>
  <conditionalFormatting sqref="D230">
    <cfRule type="expression" priority="31" aboveAverage="0" equalAverage="0" bottom="0" percent="0" rank="0" text="" dxfId="34">
      <formula>$A227="Total"</formula>
    </cfRule>
  </conditionalFormatting>
  <conditionalFormatting sqref="C235 C252 C242">
    <cfRule type="expression" priority="32" aboveAverage="0" equalAverage="0" bottom="0" percent="0" rank="0" text="" dxfId="35">
      <formula>$A231="Total"</formula>
    </cfRule>
  </conditionalFormatting>
  <conditionalFormatting sqref="C237 C241:C242">
    <cfRule type="expression" priority="33" aboveAverage="0" equalAverage="0" bottom="0" percent="0" rank="0" text="" dxfId="36">
      <formula>$A235="Total"</formula>
    </cfRule>
  </conditionalFormatting>
  <conditionalFormatting sqref="C232">
    <cfRule type="expression" priority="34" aboveAverage="0" equalAverage="0" bottom="0" percent="0" rank="0" text="" dxfId="37">
      <formula>$A230="Total"</formula>
    </cfRule>
  </conditionalFormatting>
  <conditionalFormatting sqref="C232">
    <cfRule type="expression" priority="35" aboveAverage="0" equalAverage="0" bottom="0" percent="0" rank="0" text="" dxfId="38">
      <formula>$A228="Total"</formula>
    </cfRule>
  </conditionalFormatting>
  <conditionalFormatting sqref="C229">
    <cfRule type="expression" priority="36" aboveAverage="0" equalAverage="0" bottom="0" percent="0" rank="0" text="" dxfId="39">
      <formula>$A225="Total"</formula>
    </cfRule>
  </conditionalFormatting>
  <conditionalFormatting sqref="C234">
    <cfRule type="expression" priority="37" aboveAverage="0" equalAverage="0" bottom="0" percent="0" rank="0" text="" dxfId="40">
      <formula>$A231="Total"</formula>
    </cfRule>
  </conditionalFormatting>
  <conditionalFormatting sqref="C236 C256">
    <cfRule type="expression" priority="38" aboveAverage="0" equalAverage="0" bottom="0" percent="0" rank="0" text="" dxfId="41">
      <formula>$A233="Total"</formula>
    </cfRule>
  </conditionalFormatting>
  <conditionalFormatting sqref="C238">
    <cfRule type="expression" priority="39" aboveAverage="0" equalAverage="0" bottom="0" percent="0" rank="0" text="" dxfId="42">
      <formula>$A234="Total"</formula>
    </cfRule>
  </conditionalFormatting>
  <conditionalFormatting sqref="C248">
    <cfRule type="expression" priority="40" aboveAverage="0" equalAverage="0" bottom="0" percent="0" rank="0" text="" dxfId="43">
      <formula>$A244="Total"</formula>
    </cfRule>
  </conditionalFormatting>
  <conditionalFormatting sqref="C252">
    <cfRule type="expression" priority="41" aboveAverage="0" equalAverage="0" bottom="0" percent="0" rank="0" text="" dxfId="44">
      <formula>$A250="Total"</formula>
    </cfRule>
  </conditionalFormatting>
  <conditionalFormatting sqref="C254">
    <cfRule type="expression" priority="42" aboveAverage="0" equalAverage="0" bottom="0" percent="0" rank="0" text="" dxfId="45">
      <formula>$A251="Total"</formula>
    </cfRule>
  </conditionalFormatting>
  <conditionalFormatting sqref="C259">
    <cfRule type="expression" priority="43" aboveAverage="0" equalAverage="0" bottom="0" percent="0" rank="0" text="" dxfId="46">
      <formula>$A257="Total"</formula>
    </cfRule>
  </conditionalFormatting>
  <conditionalFormatting sqref="C254">
    <cfRule type="expression" priority="44" aboveAverage="0" equalAverage="0" bottom="0" percent="0" rank="0" text="" dxfId="47">
      <formula>$A248="Total"</formula>
    </cfRule>
  </conditionalFormatting>
  <conditionalFormatting sqref="C257">
    <cfRule type="expression" priority="45" aboveAverage="0" equalAverage="0" bottom="0" percent="0" rank="0" text="" dxfId="48">
      <formula>$A255="Total"</formula>
    </cfRule>
  </conditionalFormatting>
  <conditionalFormatting sqref="D252">
    <cfRule type="expression" priority="46" aboveAverage="0" equalAverage="0" bottom="0" percent="0" rank="0" text="" dxfId="49">
      <formula>$A251="Total"</formula>
    </cfRule>
  </conditionalFormatting>
  <conditionalFormatting sqref="D235 D252 D242">
    <cfRule type="expression" priority="47" aboveAverage="0" equalAverage="0" bottom="0" percent="0" rank="0" text="" dxfId="50">
      <formula>$A231="Total"</formula>
    </cfRule>
  </conditionalFormatting>
  <conditionalFormatting sqref="D237 D241:D242">
    <cfRule type="expression" priority="48" aboveAverage="0" equalAverage="0" bottom="0" percent="0" rank="0" text="" dxfId="51">
      <formula>$A235="Total"</formula>
    </cfRule>
  </conditionalFormatting>
  <conditionalFormatting sqref="D232">
    <cfRule type="expression" priority="49" aboveAverage="0" equalAverage="0" bottom="0" percent="0" rank="0" text="" dxfId="52">
      <formula>$A230="Total"</formula>
    </cfRule>
  </conditionalFormatting>
  <conditionalFormatting sqref="D232">
    <cfRule type="expression" priority="50" aboveAverage="0" equalAverage="0" bottom="0" percent="0" rank="0" text="" dxfId="53">
      <formula>$A228="Total"</formula>
    </cfRule>
  </conditionalFormatting>
  <conditionalFormatting sqref="D229">
    <cfRule type="expression" priority="51" aboveAverage="0" equalAverage="0" bottom="0" percent="0" rank="0" text="" dxfId="54">
      <formula>$A225="Total"</formula>
    </cfRule>
  </conditionalFormatting>
  <conditionalFormatting sqref="D234">
    <cfRule type="expression" priority="52" aboveAverage="0" equalAverage="0" bottom="0" percent="0" rank="0" text="" dxfId="55">
      <formula>$A231="Total"</formula>
    </cfRule>
  </conditionalFormatting>
  <conditionalFormatting sqref="D236 D256">
    <cfRule type="expression" priority="53" aboveAverage="0" equalAverage="0" bottom="0" percent="0" rank="0" text="" dxfId="56">
      <formula>$A233="Total"</formula>
    </cfRule>
  </conditionalFormatting>
  <conditionalFormatting sqref="D238">
    <cfRule type="expression" priority="54" aboveAverage="0" equalAverage="0" bottom="0" percent="0" rank="0" text="" dxfId="57">
      <formula>$A234="Total"</formula>
    </cfRule>
  </conditionalFormatting>
  <conditionalFormatting sqref="D248">
    <cfRule type="expression" priority="55" aboveAverage="0" equalAverage="0" bottom="0" percent="0" rank="0" text="" dxfId="58">
      <formula>$A244="Total"</formula>
    </cfRule>
  </conditionalFormatting>
  <conditionalFormatting sqref="D252">
    <cfRule type="expression" priority="56" aboveAverage="0" equalAverage="0" bottom="0" percent="0" rank="0" text="" dxfId="59">
      <formula>$A250="Total"</formula>
    </cfRule>
  </conditionalFormatting>
  <conditionalFormatting sqref="D254">
    <cfRule type="expression" priority="57" aboveAverage="0" equalAverage="0" bottom="0" percent="0" rank="0" text="" dxfId="60">
      <formula>$A251="Total"</formula>
    </cfRule>
  </conditionalFormatting>
  <conditionalFormatting sqref="D259">
    <cfRule type="expression" priority="58" aboveAverage="0" equalAverage="0" bottom="0" percent="0" rank="0" text="" dxfId="61">
      <formula>$A257="Total"</formula>
    </cfRule>
  </conditionalFormatting>
  <conditionalFormatting sqref="D254">
    <cfRule type="expression" priority="59" aboveAverage="0" equalAverage="0" bottom="0" percent="0" rank="0" text="" dxfId="62">
      <formula>$A248="Total"</formula>
    </cfRule>
  </conditionalFormatting>
  <conditionalFormatting sqref="D257">
    <cfRule type="expression" priority="60" aboveAverage="0" equalAverage="0" bottom="0" percent="0" rank="0" text="" dxfId="63">
      <formula>$A255="Total"</formula>
    </cfRule>
  </conditionalFormatting>
  <conditionalFormatting sqref="D252">
    <cfRule type="expression" priority="61" aboveAverage="0" equalAverage="0" bottom="0" percent="0" rank="0" text="" dxfId="64">
      <formula>$A251="Total"</formula>
    </cfRule>
  </conditionalFormatting>
  <conditionalFormatting sqref="D235 D252 D242">
    <cfRule type="expression" priority="62" aboveAverage="0" equalAverage="0" bottom="0" percent="0" rank="0" text="" dxfId="65">
      <formula>$A231="Total"</formula>
    </cfRule>
  </conditionalFormatting>
  <conditionalFormatting sqref="D237 D241:D242">
    <cfRule type="expression" priority="63" aboveAverage="0" equalAverage="0" bottom="0" percent="0" rank="0" text="" dxfId="66">
      <formula>$A235="Total"</formula>
    </cfRule>
  </conditionalFormatting>
  <conditionalFormatting sqref="D232">
    <cfRule type="expression" priority="64" aboveAverage="0" equalAverage="0" bottom="0" percent="0" rank="0" text="" dxfId="67">
      <formula>$A230="Total"</formula>
    </cfRule>
  </conditionalFormatting>
  <conditionalFormatting sqref="D232">
    <cfRule type="expression" priority="65" aboveAverage="0" equalAverage="0" bottom="0" percent="0" rank="0" text="" dxfId="68">
      <formula>$A228="Total"</formula>
    </cfRule>
  </conditionalFormatting>
  <conditionalFormatting sqref="D229">
    <cfRule type="expression" priority="66" aboveAverage="0" equalAverage="0" bottom="0" percent="0" rank="0" text="" dxfId="69">
      <formula>$A225="Total"</formula>
    </cfRule>
  </conditionalFormatting>
  <conditionalFormatting sqref="D234">
    <cfRule type="expression" priority="67" aboveAverage="0" equalAverage="0" bottom="0" percent="0" rank="0" text="" dxfId="70">
      <formula>$A231="Total"</formula>
    </cfRule>
  </conditionalFormatting>
  <conditionalFormatting sqref="D236 D256">
    <cfRule type="expression" priority="68" aboveAverage="0" equalAverage="0" bottom="0" percent="0" rank="0" text="" dxfId="71">
      <formula>$A233="Total"</formula>
    </cfRule>
  </conditionalFormatting>
  <conditionalFormatting sqref="D238">
    <cfRule type="expression" priority="69" aboveAverage="0" equalAverage="0" bottom="0" percent="0" rank="0" text="" dxfId="72">
      <formula>$A234="Total"</formula>
    </cfRule>
  </conditionalFormatting>
  <conditionalFormatting sqref="D248">
    <cfRule type="expression" priority="70" aboveAverage="0" equalAverage="0" bottom="0" percent="0" rank="0" text="" dxfId="73">
      <formula>$A244="Total"</formula>
    </cfRule>
  </conditionalFormatting>
  <conditionalFormatting sqref="D252">
    <cfRule type="expression" priority="71" aboveAverage="0" equalAverage="0" bottom="0" percent="0" rank="0" text="" dxfId="74">
      <formula>$A250="Total"</formula>
    </cfRule>
  </conditionalFormatting>
  <conditionalFormatting sqref="D254">
    <cfRule type="expression" priority="72" aboveAverage="0" equalAverage="0" bottom="0" percent="0" rank="0" text="" dxfId="75">
      <formula>$A251="Total"</formula>
    </cfRule>
  </conditionalFormatting>
  <conditionalFormatting sqref="D259">
    <cfRule type="expression" priority="73" aboveAverage="0" equalAverage="0" bottom="0" percent="0" rank="0" text="" dxfId="76">
      <formula>$A257="Total"</formula>
    </cfRule>
  </conditionalFormatting>
  <conditionalFormatting sqref="D254">
    <cfRule type="expression" priority="74" aboveAverage="0" equalAverage="0" bottom="0" percent="0" rank="0" text="" dxfId="77">
      <formula>$A248="Total"</formula>
    </cfRule>
  </conditionalFormatting>
  <conditionalFormatting sqref="D257">
    <cfRule type="expression" priority="75" aboveAverage="0" equalAverage="0" bottom="0" percent="0" rank="0" text="" dxfId="78">
      <formula>$A255="Total"</formula>
    </cfRule>
  </conditionalFormatting>
  <conditionalFormatting sqref="C241 C254 C258">
    <cfRule type="expression" priority="76" aboveAverage="0" equalAverage="0" bottom="0" percent="0" rank="0" text="" dxfId="79">
      <formula>$A238="Total"</formula>
    </cfRule>
  </conditionalFormatting>
  <conditionalFormatting sqref="C241">
    <cfRule type="expression" priority="77" aboveAverage="0" equalAverage="0" bottom="0" percent="0" rank="0" text="" dxfId="80">
      <formula>$A240="Total"</formula>
    </cfRule>
  </conditionalFormatting>
  <conditionalFormatting sqref="C234 C259">
    <cfRule type="expression" priority="78" aboveAverage="0" equalAverage="0" bottom="0" percent="0" rank="0" text="" dxfId="81">
      <formula>$A232="Total"</formula>
    </cfRule>
  </conditionalFormatting>
  <conditionalFormatting sqref="D241 D254 D258">
    <cfRule type="expression" priority="79" aboveAverage="0" equalAverage="0" bottom="0" percent="0" rank="0" text="" dxfId="82">
      <formula>$A238="Total"</formula>
    </cfRule>
  </conditionalFormatting>
  <conditionalFormatting sqref="D241">
    <cfRule type="expression" priority="80" aboveAverage="0" equalAverage="0" bottom="0" percent="0" rank="0" text="" dxfId="83">
      <formula>$A240="Total"</formula>
    </cfRule>
  </conditionalFormatting>
  <conditionalFormatting sqref="D234 D259">
    <cfRule type="expression" priority="81" aboveAverage="0" equalAverage="0" bottom="0" percent="0" rank="0" text="" dxfId="84">
      <formula>$A232="Total"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5" width="5.42"/>
    <col collapsed="false" customWidth="true" hidden="false" outlineLevel="0" max="2" min="2" style="5" width="82"/>
    <col collapsed="false" customWidth="true" hidden="false" outlineLevel="0" max="3" min="3" style="62" width="25.71"/>
    <col collapsed="false" customWidth="true" hidden="false" outlineLevel="0" max="4" min="4" style="5" width="25.71"/>
    <col collapsed="false" customWidth="true" hidden="false" outlineLevel="0" max="5" min="5" style="5" width="14"/>
    <col collapsed="false" customWidth="true" hidden="false" outlineLevel="0" max="6" min="6" style="63" width="11"/>
    <col collapsed="false" customWidth="true" hidden="false" outlineLevel="0" max="7" min="7" style="63" width="18.14"/>
    <col collapsed="false" customWidth="false" hidden="false" outlineLevel="0" max="8" min="8" style="63" width="9.14"/>
    <col collapsed="false" customWidth="false" hidden="false" outlineLevel="0" max="16384" min="9" style="5" width="9.14"/>
  </cols>
  <sheetData>
    <row r="1" s="1" customFormat="true" ht="12.75" hidden="false" customHeight="false" outlineLevel="0" collapsed="false">
      <c r="A1" s="4" t="s">
        <v>0</v>
      </c>
      <c r="B1" s="64" t="s">
        <v>27</v>
      </c>
      <c r="C1" s="64"/>
      <c r="D1" s="64"/>
      <c r="E1" s="64"/>
      <c r="F1" s="65"/>
      <c r="G1" s="65"/>
      <c r="H1" s="65"/>
    </row>
    <row r="2" s="1" customFormat="true" ht="13.5" hidden="false" customHeight="false" outlineLevel="0" collapsed="false">
      <c r="C2" s="66"/>
      <c r="F2" s="65"/>
      <c r="G2" s="65"/>
      <c r="H2" s="65"/>
    </row>
    <row r="3" s="9" customFormat="true" ht="15" hidden="false" customHeight="false" outlineLevel="0" collapsed="false">
      <c r="B3" s="138" t="s">
        <v>2126</v>
      </c>
      <c r="C3" s="139"/>
      <c r="D3" s="140"/>
      <c r="F3" s="141"/>
      <c r="G3" s="141"/>
      <c r="H3" s="141"/>
    </row>
    <row r="4" s="9" customFormat="true" ht="15" hidden="false" customHeight="false" outlineLevel="0" collapsed="false">
      <c r="B4" s="144" t="s">
        <v>2127</v>
      </c>
      <c r="C4" s="139"/>
      <c r="D4" s="140"/>
      <c r="F4" s="141"/>
      <c r="G4" s="141"/>
      <c r="H4" s="141"/>
    </row>
    <row r="5" s="9" customFormat="true" ht="15" hidden="false" customHeight="false" outlineLevel="0" collapsed="false">
      <c r="B5" s="144" t="s">
        <v>204</v>
      </c>
      <c r="C5" s="139"/>
      <c r="D5" s="140"/>
      <c r="F5" s="141"/>
      <c r="G5" s="141"/>
      <c r="H5" s="141"/>
    </row>
    <row r="6" s="9" customFormat="true" ht="15" hidden="false" customHeight="false" outlineLevel="0" collapsed="false">
      <c r="B6" s="144" t="s">
        <v>2128</v>
      </c>
      <c r="C6" s="139"/>
      <c r="D6" s="140"/>
      <c r="F6" s="141"/>
      <c r="G6" s="141"/>
      <c r="H6" s="141"/>
    </row>
    <row r="7" s="9" customFormat="true" ht="30.75" hidden="false" customHeight="false" outlineLevel="0" collapsed="false">
      <c r="B7" s="175" t="s">
        <v>2129</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5" t="s">
        <v>209</v>
      </c>
    </row>
    <row r="13" customFormat="false" ht="12.75" hidden="false" customHeight="false" outlineLevel="0" collapsed="false">
      <c r="B13" s="76" t="s">
        <v>210</v>
      </c>
      <c r="C13" s="77" t="s">
        <v>211</v>
      </c>
      <c r="D13" s="76" t="s">
        <v>212</v>
      </c>
      <c r="E13" s="76" t="s">
        <v>213</v>
      </c>
      <c r="F13" s="78" t="s">
        <v>214</v>
      </c>
      <c r="G13" s="78" t="s">
        <v>215</v>
      </c>
      <c r="H13" s="78" t="s">
        <v>216</v>
      </c>
      <c r="I13" s="79"/>
    </row>
    <row r="14" customFormat="false" ht="12.75" hidden="false" customHeight="false" outlineLevel="0" collapsed="false">
      <c r="B14" s="79" t="s">
        <v>217</v>
      </c>
      <c r="C14" s="80"/>
    </row>
    <row r="15" customFormat="false" ht="12.75" hidden="false" customHeight="false" outlineLevel="0" collapsed="false">
      <c r="B15" s="79" t="s">
        <v>218</v>
      </c>
      <c r="C15" s="80"/>
    </row>
    <row r="16" customFormat="false" ht="12.75" hidden="false" customHeight="false" outlineLevel="0" collapsed="false">
      <c r="B16" s="5" t="s">
        <v>231</v>
      </c>
      <c r="C16" s="80" t="s">
        <v>220</v>
      </c>
      <c r="D16" s="5" t="s">
        <v>232</v>
      </c>
      <c r="E16" s="5" t="s">
        <v>233</v>
      </c>
      <c r="F16" s="63" t="n">
        <v>38300</v>
      </c>
      <c r="G16" s="63" t="n">
        <v>915.52</v>
      </c>
      <c r="H16" s="63" t="n">
        <v>5.37</v>
      </c>
    </row>
    <row r="17" customFormat="false" ht="12.75" hidden="false" customHeight="false" outlineLevel="0" collapsed="false">
      <c r="B17" s="5" t="s">
        <v>243</v>
      </c>
      <c r="C17" s="80" t="s">
        <v>220</v>
      </c>
      <c r="D17" s="5" t="s">
        <v>227</v>
      </c>
      <c r="E17" s="5" t="s">
        <v>244</v>
      </c>
      <c r="F17" s="63" t="n">
        <v>18972</v>
      </c>
      <c r="G17" s="63" t="n">
        <v>709.54</v>
      </c>
      <c r="H17" s="63" t="n">
        <v>4.16</v>
      </c>
    </row>
    <row r="18" customFormat="false" ht="12.75" hidden="false" customHeight="false" outlineLevel="0" collapsed="false">
      <c r="B18" s="5" t="s">
        <v>234</v>
      </c>
      <c r="C18" s="80" t="s">
        <v>220</v>
      </c>
      <c r="D18" s="5" t="s">
        <v>235</v>
      </c>
      <c r="E18" s="5" t="s">
        <v>236</v>
      </c>
      <c r="F18" s="63" t="n">
        <v>83750</v>
      </c>
      <c r="G18" s="63" t="n">
        <v>648.39</v>
      </c>
      <c r="H18" s="63" t="n">
        <v>3.8</v>
      </c>
    </row>
    <row r="19" customFormat="false" ht="12.75" hidden="false" customHeight="false" outlineLevel="0" collapsed="false">
      <c r="B19" s="5" t="s">
        <v>229</v>
      </c>
      <c r="C19" s="80" t="s">
        <v>220</v>
      </c>
      <c r="D19" s="5" t="s">
        <v>227</v>
      </c>
      <c r="E19" s="5" t="s">
        <v>230</v>
      </c>
      <c r="F19" s="63" t="n">
        <v>32800</v>
      </c>
      <c r="G19" s="63" t="n">
        <v>625.45</v>
      </c>
      <c r="H19" s="63" t="n">
        <v>3.67</v>
      </c>
    </row>
    <row r="20" customFormat="false" ht="12.75" hidden="false" customHeight="false" outlineLevel="0" collapsed="false">
      <c r="B20" s="5" t="s">
        <v>223</v>
      </c>
      <c r="C20" s="80" t="s">
        <v>220</v>
      </c>
      <c r="D20" s="5" t="s">
        <v>224</v>
      </c>
      <c r="E20" s="5" t="s">
        <v>225</v>
      </c>
      <c r="F20" s="63" t="n">
        <v>28500</v>
      </c>
      <c r="G20" s="63" t="n">
        <v>583.87</v>
      </c>
      <c r="H20" s="63" t="n">
        <v>3.42</v>
      </c>
    </row>
    <row r="21" customFormat="false" ht="12.75" hidden="false" customHeight="false" outlineLevel="0" collapsed="false">
      <c r="B21" s="5" t="s">
        <v>219</v>
      </c>
      <c r="C21" s="80" t="s">
        <v>220</v>
      </c>
      <c r="D21" s="5" t="s">
        <v>221</v>
      </c>
      <c r="E21" s="5" t="s">
        <v>222</v>
      </c>
      <c r="F21" s="63" t="n">
        <v>20800</v>
      </c>
      <c r="G21" s="63" t="n">
        <v>548.03</v>
      </c>
      <c r="H21" s="63" t="n">
        <v>3.21</v>
      </c>
    </row>
    <row r="22" customFormat="false" ht="12.75" hidden="false" customHeight="false" outlineLevel="0" collapsed="false">
      <c r="B22" s="5" t="s">
        <v>291</v>
      </c>
      <c r="C22" s="80" t="s">
        <v>220</v>
      </c>
      <c r="D22" s="5" t="s">
        <v>292</v>
      </c>
      <c r="E22" s="5" t="s">
        <v>293</v>
      </c>
      <c r="F22" s="63" t="n">
        <v>39700</v>
      </c>
      <c r="G22" s="63" t="n">
        <v>518.96</v>
      </c>
      <c r="H22" s="63" t="n">
        <v>3.04</v>
      </c>
    </row>
    <row r="23" customFormat="false" ht="12.75" hidden="false" customHeight="false" outlineLevel="0" collapsed="false">
      <c r="B23" s="5" t="s">
        <v>226</v>
      </c>
      <c r="C23" s="80" t="s">
        <v>220</v>
      </c>
      <c r="D23" s="5" t="s">
        <v>227</v>
      </c>
      <c r="E23" s="5" t="s">
        <v>228</v>
      </c>
      <c r="F23" s="63" t="n">
        <v>41600</v>
      </c>
      <c r="G23" s="63" t="n">
        <v>484.12</v>
      </c>
      <c r="H23" s="63" t="n">
        <v>2.84</v>
      </c>
    </row>
    <row r="24" customFormat="false" ht="12.75" hidden="false" customHeight="false" outlineLevel="0" collapsed="false">
      <c r="B24" s="5" t="s">
        <v>267</v>
      </c>
      <c r="C24" s="80" t="s">
        <v>220</v>
      </c>
      <c r="D24" s="5" t="s">
        <v>258</v>
      </c>
      <c r="E24" s="5" t="s">
        <v>268</v>
      </c>
      <c r="F24" s="63" t="n">
        <v>51300</v>
      </c>
      <c r="G24" s="63" t="n">
        <v>479.86</v>
      </c>
      <c r="H24" s="63" t="n">
        <v>2.81</v>
      </c>
    </row>
    <row r="25" customFormat="false" ht="12.75" hidden="false" customHeight="false" outlineLevel="0" collapsed="false">
      <c r="B25" s="5" t="s">
        <v>318</v>
      </c>
      <c r="C25" s="80" t="s">
        <v>220</v>
      </c>
      <c r="D25" s="5" t="s">
        <v>302</v>
      </c>
      <c r="E25" s="5" t="s">
        <v>319</v>
      </c>
      <c r="F25" s="63" t="n">
        <v>7050</v>
      </c>
      <c r="G25" s="63" t="n">
        <v>465.46</v>
      </c>
      <c r="H25" s="63" t="n">
        <v>2.73</v>
      </c>
    </row>
    <row r="26" customFormat="false" ht="12.75" hidden="false" customHeight="false" outlineLevel="0" collapsed="false">
      <c r="B26" s="5" t="s">
        <v>276</v>
      </c>
      <c r="C26" s="80" t="s">
        <v>220</v>
      </c>
      <c r="D26" s="5" t="s">
        <v>277</v>
      </c>
      <c r="E26" s="5" t="s">
        <v>278</v>
      </c>
      <c r="F26" s="63" t="n">
        <v>58225</v>
      </c>
      <c r="G26" s="63" t="n">
        <v>452.64</v>
      </c>
      <c r="H26" s="63" t="n">
        <v>2.65</v>
      </c>
    </row>
    <row r="27" customFormat="false" ht="12.75" hidden="false" customHeight="false" outlineLevel="0" collapsed="false">
      <c r="B27" s="5" t="s">
        <v>323</v>
      </c>
      <c r="C27" s="80" t="s">
        <v>220</v>
      </c>
      <c r="D27" s="5" t="s">
        <v>324</v>
      </c>
      <c r="E27" s="5" t="s">
        <v>325</v>
      </c>
      <c r="F27" s="63" t="n">
        <v>58500</v>
      </c>
      <c r="G27" s="63" t="n">
        <v>450.22</v>
      </c>
      <c r="H27" s="63" t="n">
        <v>2.64</v>
      </c>
    </row>
    <row r="28" customFormat="false" ht="12.75" hidden="false" customHeight="false" outlineLevel="0" collapsed="false">
      <c r="B28" s="5" t="s">
        <v>271</v>
      </c>
      <c r="C28" s="80" t="s">
        <v>220</v>
      </c>
      <c r="D28" s="5" t="s">
        <v>272</v>
      </c>
      <c r="E28" s="5" t="s">
        <v>273</v>
      </c>
      <c r="F28" s="63" t="n">
        <v>61500</v>
      </c>
      <c r="G28" s="63" t="n">
        <v>411.16</v>
      </c>
      <c r="H28" s="63" t="n">
        <v>2.41</v>
      </c>
    </row>
    <row r="29" customFormat="false" ht="12.75" hidden="false" customHeight="false" outlineLevel="0" collapsed="false">
      <c r="B29" s="5" t="s">
        <v>274</v>
      </c>
      <c r="C29" s="80" t="s">
        <v>220</v>
      </c>
      <c r="D29" s="5" t="s">
        <v>272</v>
      </c>
      <c r="E29" s="5" t="s">
        <v>275</v>
      </c>
      <c r="F29" s="63" t="n">
        <v>8050</v>
      </c>
      <c r="G29" s="63" t="n">
        <v>354.37</v>
      </c>
      <c r="H29" s="63" t="n">
        <v>2.08</v>
      </c>
    </row>
    <row r="30" customFormat="false" ht="12.75" hidden="false" customHeight="false" outlineLevel="0" collapsed="false">
      <c r="B30" s="5" t="s">
        <v>360</v>
      </c>
      <c r="C30" s="80" t="s">
        <v>220</v>
      </c>
      <c r="D30" s="5" t="s">
        <v>227</v>
      </c>
      <c r="E30" s="5" t="s">
        <v>361</v>
      </c>
      <c r="F30" s="63" t="n">
        <v>23400</v>
      </c>
      <c r="G30" s="63" t="n">
        <v>350.87</v>
      </c>
      <c r="H30" s="63" t="n">
        <v>2.06</v>
      </c>
    </row>
    <row r="31" customFormat="false" ht="12.75" hidden="false" customHeight="false" outlineLevel="0" collapsed="false">
      <c r="B31" s="5" t="s">
        <v>752</v>
      </c>
      <c r="C31" s="80" t="s">
        <v>220</v>
      </c>
      <c r="D31" s="5" t="s">
        <v>258</v>
      </c>
      <c r="E31" s="5" t="s">
        <v>1953</v>
      </c>
      <c r="F31" s="63" t="n">
        <v>23250</v>
      </c>
      <c r="G31" s="63" t="n">
        <v>341.86</v>
      </c>
      <c r="H31" s="63" t="n">
        <v>2</v>
      </c>
    </row>
    <row r="32" customFormat="false" ht="12.75" hidden="false" customHeight="false" outlineLevel="0" collapsed="false">
      <c r="B32" s="5" t="s">
        <v>1949</v>
      </c>
      <c r="C32" s="80" t="s">
        <v>220</v>
      </c>
      <c r="D32" s="5" t="s">
        <v>258</v>
      </c>
      <c r="E32" s="5" t="s">
        <v>1950</v>
      </c>
      <c r="F32" s="63" t="n">
        <v>38800</v>
      </c>
      <c r="G32" s="63" t="n">
        <v>283.36</v>
      </c>
      <c r="H32" s="63" t="n">
        <v>1.66</v>
      </c>
    </row>
    <row r="33" customFormat="false" ht="12.75" hidden="false" customHeight="false" outlineLevel="0" collapsed="false">
      <c r="B33" s="5" t="s">
        <v>269</v>
      </c>
      <c r="C33" s="80" t="s">
        <v>220</v>
      </c>
      <c r="D33" s="5" t="s">
        <v>258</v>
      </c>
      <c r="E33" s="5" t="s">
        <v>270</v>
      </c>
      <c r="F33" s="63" t="n">
        <v>12203</v>
      </c>
      <c r="G33" s="63" t="n">
        <v>214.02</v>
      </c>
      <c r="H33" s="63" t="n">
        <v>1.25</v>
      </c>
    </row>
    <row r="34" customFormat="false" ht="12.75" hidden="false" customHeight="false" outlineLevel="0" collapsed="false">
      <c r="B34" s="5" t="s">
        <v>245</v>
      </c>
      <c r="C34" s="80" t="s">
        <v>220</v>
      </c>
      <c r="D34" s="5" t="s">
        <v>246</v>
      </c>
      <c r="E34" s="5" t="s">
        <v>247</v>
      </c>
      <c r="F34" s="63" t="n">
        <v>9300</v>
      </c>
      <c r="G34" s="63" t="n">
        <v>164.39</v>
      </c>
      <c r="H34" s="63" t="n">
        <v>0.96</v>
      </c>
    </row>
    <row r="35" customFormat="false" ht="12.75" hidden="false" customHeight="false" outlineLevel="0" collapsed="false">
      <c r="B35" s="5" t="s">
        <v>313</v>
      </c>
      <c r="C35" s="80" t="s">
        <v>220</v>
      </c>
      <c r="D35" s="5" t="s">
        <v>309</v>
      </c>
      <c r="E35" s="5" t="s">
        <v>314</v>
      </c>
      <c r="F35" s="63" t="n">
        <v>29604</v>
      </c>
      <c r="G35" s="63" t="n">
        <v>158.74</v>
      </c>
      <c r="H35" s="63" t="n">
        <v>0.93</v>
      </c>
    </row>
    <row r="36" customFormat="false" ht="12.75" hidden="false" customHeight="false" outlineLevel="0" collapsed="false">
      <c r="B36" s="5" t="s">
        <v>393</v>
      </c>
      <c r="C36" s="80" t="s">
        <v>220</v>
      </c>
      <c r="D36" s="5" t="s">
        <v>224</v>
      </c>
      <c r="E36" s="5" t="s">
        <v>394</v>
      </c>
      <c r="F36" s="63" t="n">
        <v>60100</v>
      </c>
      <c r="G36" s="63" t="n">
        <v>150.64</v>
      </c>
      <c r="H36" s="63" t="n">
        <v>0.88</v>
      </c>
    </row>
    <row r="37" customFormat="false" ht="12.75" hidden="false" customHeight="false" outlineLevel="0" collapsed="false">
      <c r="B37" s="5" t="s">
        <v>356</v>
      </c>
      <c r="C37" s="80" t="s">
        <v>220</v>
      </c>
      <c r="D37" s="5" t="s">
        <v>232</v>
      </c>
      <c r="E37" s="5" t="s">
        <v>357</v>
      </c>
      <c r="F37" s="63" t="n">
        <v>11000</v>
      </c>
      <c r="G37" s="63" t="n">
        <v>146.4</v>
      </c>
      <c r="H37" s="63" t="n">
        <v>0.86</v>
      </c>
    </row>
    <row r="38" customFormat="false" ht="12.75" hidden="false" customHeight="false" outlineLevel="0" collapsed="false">
      <c r="B38" s="5" t="s">
        <v>2130</v>
      </c>
      <c r="C38" s="80" t="s">
        <v>220</v>
      </c>
      <c r="D38" s="5" t="s">
        <v>376</v>
      </c>
      <c r="E38" s="5" t="s">
        <v>2131</v>
      </c>
      <c r="F38" s="63" t="n">
        <v>1390</v>
      </c>
      <c r="G38" s="63" t="n">
        <v>143.07</v>
      </c>
      <c r="H38" s="63" t="n">
        <v>0.84</v>
      </c>
    </row>
    <row r="39" customFormat="false" ht="12.75" hidden="false" customHeight="false" outlineLevel="0" collapsed="false">
      <c r="B39" s="5" t="s">
        <v>373</v>
      </c>
      <c r="C39" s="80" t="s">
        <v>220</v>
      </c>
      <c r="D39" s="5" t="s">
        <v>241</v>
      </c>
      <c r="E39" s="5" t="s">
        <v>374</v>
      </c>
      <c r="F39" s="63" t="n">
        <v>12500</v>
      </c>
      <c r="G39" s="63" t="n">
        <v>140.18</v>
      </c>
      <c r="H39" s="63" t="n">
        <v>0.82</v>
      </c>
    </row>
    <row r="40" customFormat="false" ht="12.75" hidden="false" customHeight="false" outlineLevel="0" collapsed="false">
      <c r="B40" s="5" t="s">
        <v>514</v>
      </c>
      <c r="C40" s="80" t="s">
        <v>220</v>
      </c>
      <c r="D40" s="5" t="s">
        <v>382</v>
      </c>
      <c r="E40" s="5" t="s">
        <v>515</v>
      </c>
      <c r="F40" s="63" t="n">
        <v>18000</v>
      </c>
      <c r="G40" s="63" t="n">
        <v>135.89</v>
      </c>
      <c r="H40" s="63" t="n">
        <v>0.8</v>
      </c>
    </row>
    <row r="41" customFormat="false" ht="12.75" hidden="false" customHeight="false" outlineLevel="0" collapsed="false">
      <c r="B41" s="5" t="s">
        <v>289</v>
      </c>
      <c r="C41" s="80" t="s">
        <v>220</v>
      </c>
      <c r="D41" s="5" t="s">
        <v>227</v>
      </c>
      <c r="E41" s="5" t="s">
        <v>290</v>
      </c>
      <c r="F41" s="63" t="n">
        <v>2150</v>
      </c>
      <c r="G41" s="63" t="n">
        <v>132.34</v>
      </c>
      <c r="H41" s="63" t="n">
        <v>0.78</v>
      </c>
    </row>
    <row r="42" customFormat="false" ht="12.75" hidden="false" customHeight="false" outlineLevel="0" collapsed="false">
      <c r="B42" s="5" t="s">
        <v>499</v>
      </c>
      <c r="C42" s="80" t="s">
        <v>220</v>
      </c>
      <c r="D42" s="5" t="s">
        <v>249</v>
      </c>
      <c r="E42" s="5" t="s">
        <v>500</v>
      </c>
      <c r="F42" s="63" t="n">
        <v>89500</v>
      </c>
      <c r="G42" s="63" t="n">
        <v>120.83</v>
      </c>
      <c r="H42" s="63" t="n">
        <v>0.71</v>
      </c>
    </row>
    <row r="43" customFormat="false" ht="12.75" hidden="false" customHeight="false" outlineLevel="0" collapsed="false">
      <c r="B43" s="5" t="s">
        <v>2132</v>
      </c>
      <c r="C43" s="80" t="s">
        <v>220</v>
      </c>
      <c r="D43" s="5" t="s">
        <v>295</v>
      </c>
      <c r="E43" s="5" t="s">
        <v>2133</v>
      </c>
      <c r="F43" s="63" t="n">
        <v>9200</v>
      </c>
      <c r="G43" s="63" t="n">
        <v>114.58</v>
      </c>
      <c r="H43" s="63" t="n">
        <v>0.67</v>
      </c>
    </row>
    <row r="44" customFormat="false" ht="12.75" hidden="false" customHeight="false" outlineLevel="0" collapsed="false">
      <c r="B44" s="5" t="s">
        <v>493</v>
      </c>
      <c r="C44" s="80" t="s">
        <v>220</v>
      </c>
      <c r="D44" s="5" t="s">
        <v>258</v>
      </c>
      <c r="E44" s="5" t="s">
        <v>494</v>
      </c>
      <c r="F44" s="63" t="n">
        <v>20500</v>
      </c>
      <c r="G44" s="63" t="n">
        <v>101.18</v>
      </c>
      <c r="H44" s="63" t="n">
        <v>0.59</v>
      </c>
    </row>
    <row r="45" customFormat="false" ht="12.75" hidden="false" customHeight="false" outlineLevel="0" collapsed="false">
      <c r="B45" s="5" t="s">
        <v>476</v>
      </c>
      <c r="C45" s="80" t="s">
        <v>220</v>
      </c>
      <c r="D45" s="5" t="s">
        <v>477</v>
      </c>
      <c r="E45" s="5" t="s">
        <v>478</v>
      </c>
      <c r="F45" s="63" t="n">
        <v>2000</v>
      </c>
      <c r="G45" s="63" t="n">
        <v>90.32</v>
      </c>
      <c r="H45" s="63" t="n">
        <v>0.53</v>
      </c>
    </row>
    <row r="46" customFormat="false" ht="12.75" hidden="false" customHeight="false" outlineLevel="0" collapsed="false">
      <c r="B46" s="5" t="s">
        <v>378</v>
      </c>
      <c r="C46" s="80" t="s">
        <v>220</v>
      </c>
      <c r="D46" s="5" t="s">
        <v>379</v>
      </c>
      <c r="E46" s="5" t="s">
        <v>380</v>
      </c>
      <c r="F46" s="63" t="n">
        <v>3450</v>
      </c>
      <c r="G46" s="63" t="n">
        <v>81.7</v>
      </c>
      <c r="H46" s="63" t="n">
        <v>0.48</v>
      </c>
    </row>
    <row r="47" customFormat="false" ht="12.75" hidden="false" customHeight="false" outlineLevel="0" collapsed="false">
      <c r="B47" s="5" t="s">
        <v>2134</v>
      </c>
      <c r="C47" s="80" t="s">
        <v>220</v>
      </c>
      <c r="D47" s="5" t="s">
        <v>255</v>
      </c>
      <c r="E47" s="5" t="s">
        <v>2135</v>
      </c>
      <c r="F47" s="63" t="n">
        <v>2200</v>
      </c>
      <c r="G47" s="63" t="n">
        <v>80.37</v>
      </c>
      <c r="H47" s="63" t="n">
        <v>0.47</v>
      </c>
    </row>
    <row r="48" customFormat="false" ht="12.75" hidden="false" customHeight="false" outlineLevel="0" collapsed="false">
      <c r="B48" s="5" t="s">
        <v>1960</v>
      </c>
      <c r="C48" s="80" t="s">
        <v>220</v>
      </c>
      <c r="D48" s="5" t="s">
        <v>379</v>
      </c>
      <c r="E48" s="5" t="s">
        <v>1961</v>
      </c>
      <c r="F48" s="63" t="n">
        <v>3600</v>
      </c>
      <c r="G48" s="63" t="n">
        <v>77.69</v>
      </c>
      <c r="H48" s="63" t="n">
        <v>0.46</v>
      </c>
    </row>
    <row r="49" customFormat="false" ht="12.75" hidden="false" customHeight="false" outlineLevel="0" collapsed="false">
      <c r="B49" s="5" t="s">
        <v>1951</v>
      </c>
      <c r="C49" s="80" t="s">
        <v>220</v>
      </c>
      <c r="D49" s="5" t="s">
        <v>272</v>
      </c>
      <c r="E49" s="5" t="s">
        <v>1952</v>
      </c>
      <c r="F49" s="63" t="n">
        <v>8000</v>
      </c>
      <c r="G49" s="63" t="n">
        <v>73.18</v>
      </c>
      <c r="H49" s="63" t="n">
        <v>0.43</v>
      </c>
    </row>
    <row r="50" customFormat="false" ht="12.75" hidden="false" customHeight="false" outlineLevel="0" collapsed="false">
      <c r="B50" s="5" t="s">
        <v>262</v>
      </c>
      <c r="C50" s="80" t="s">
        <v>220</v>
      </c>
      <c r="D50" s="5" t="s">
        <v>249</v>
      </c>
      <c r="E50" s="5" t="s">
        <v>263</v>
      </c>
      <c r="F50" s="63" t="n">
        <v>33500</v>
      </c>
      <c r="G50" s="63" t="n">
        <v>72.63</v>
      </c>
      <c r="H50" s="63" t="n">
        <v>0.43</v>
      </c>
    </row>
    <row r="51" customFormat="false" ht="12.75" hidden="false" customHeight="false" outlineLevel="0" collapsed="false">
      <c r="B51" s="5" t="s">
        <v>301</v>
      </c>
      <c r="C51" s="80" t="s">
        <v>220</v>
      </c>
      <c r="D51" s="5" t="s">
        <v>302</v>
      </c>
      <c r="E51" s="5" t="s">
        <v>303</v>
      </c>
      <c r="F51" s="63" t="n">
        <v>24000</v>
      </c>
      <c r="G51" s="63" t="n">
        <v>71.82</v>
      </c>
      <c r="H51" s="63" t="n">
        <v>0.42</v>
      </c>
    </row>
    <row r="52" customFormat="false" ht="12.75" hidden="false" customHeight="false" outlineLevel="0" collapsed="false">
      <c r="B52" s="5" t="s">
        <v>2136</v>
      </c>
      <c r="C52" s="80" t="s">
        <v>220</v>
      </c>
      <c r="D52" s="5" t="s">
        <v>249</v>
      </c>
      <c r="E52" s="5" t="s">
        <v>2137</v>
      </c>
      <c r="F52" s="63" t="n">
        <v>14000</v>
      </c>
      <c r="G52" s="63" t="n">
        <v>68.86</v>
      </c>
      <c r="H52" s="63" t="n">
        <v>0.4</v>
      </c>
    </row>
    <row r="53" customFormat="false" ht="12.75" hidden="false" customHeight="false" outlineLevel="0" collapsed="false">
      <c r="B53" s="5" t="s">
        <v>2138</v>
      </c>
      <c r="C53" s="80" t="s">
        <v>220</v>
      </c>
      <c r="D53" s="5" t="s">
        <v>302</v>
      </c>
      <c r="E53" s="5" t="s">
        <v>2139</v>
      </c>
      <c r="F53" s="63" t="n">
        <v>2400</v>
      </c>
      <c r="G53" s="63" t="n">
        <v>58.35</v>
      </c>
      <c r="H53" s="63" t="n">
        <v>0.34</v>
      </c>
    </row>
    <row r="54" customFormat="false" ht="12.75" hidden="false" customHeight="false" outlineLevel="0" collapsed="false">
      <c r="B54" s="5" t="s">
        <v>342</v>
      </c>
      <c r="C54" s="80" t="s">
        <v>220</v>
      </c>
      <c r="D54" s="5" t="s">
        <v>343</v>
      </c>
      <c r="E54" s="5" t="s">
        <v>344</v>
      </c>
      <c r="F54" s="63" t="n">
        <v>6250</v>
      </c>
      <c r="G54" s="63" t="n">
        <v>55.52</v>
      </c>
      <c r="H54" s="63" t="n">
        <v>0.33</v>
      </c>
    </row>
    <row r="55" customFormat="false" ht="12.75" hidden="false" customHeight="false" outlineLevel="0" collapsed="false">
      <c r="B55" s="5" t="s">
        <v>2140</v>
      </c>
      <c r="C55" s="80" t="s">
        <v>220</v>
      </c>
      <c r="D55" s="5" t="s">
        <v>272</v>
      </c>
      <c r="E55" s="5" t="s">
        <v>2141</v>
      </c>
      <c r="F55" s="63" t="n">
        <v>4000</v>
      </c>
      <c r="G55" s="63" t="n">
        <v>42.63</v>
      </c>
      <c r="H55" s="63" t="n">
        <v>0.25</v>
      </c>
    </row>
    <row r="56" customFormat="false" ht="12.75" hidden="false" customHeight="false" outlineLevel="0" collapsed="false">
      <c r="B56" s="5" t="s">
        <v>1982</v>
      </c>
      <c r="C56" s="80" t="s">
        <v>220</v>
      </c>
      <c r="D56" s="5" t="s">
        <v>382</v>
      </c>
      <c r="E56" s="5" t="s">
        <v>1983</v>
      </c>
      <c r="F56" s="63" t="n">
        <v>1285</v>
      </c>
      <c r="G56" s="63" t="n">
        <v>5.09</v>
      </c>
      <c r="H56" s="63" t="n">
        <v>0.03</v>
      </c>
    </row>
    <row r="57" customFormat="false" ht="12.75" hidden="false" customHeight="false" outlineLevel="0" collapsed="false">
      <c r="B57" s="5" t="s">
        <v>675</v>
      </c>
      <c r="C57" s="80" t="s">
        <v>220</v>
      </c>
      <c r="D57" s="5" t="s">
        <v>227</v>
      </c>
      <c r="E57" s="5" t="s">
        <v>230</v>
      </c>
      <c r="F57" s="63" t="n">
        <v>-1500</v>
      </c>
      <c r="G57" s="63" t="n">
        <v>-28.71</v>
      </c>
      <c r="H57" s="63" t="n">
        <v>-0.17</v>
      </c>
    </row>
    <row r="58" customFormat="false" ht="12.75" hidden="false" customHeight="false" outlineLevel="0" collapsed="false">
      <c r="B58" s="5" t="s">
        <v>630</v>
      </c>
      <c r="C58" s="80" t="s">
        <v>220</v>
      </c>
      <c r="D58" s="5" t="s">
        <v>343</v>
      </c>
      <c r="E58" s="5" t="s">
        <v>344</v>
      </c>
      <c r="F58" s="63" t="n">
        <v>-6250</v>
      </c>
      <c r="G58" s="63" t="n">
        <v>-55.66</v>
      </c>
      <c r="H58" s="63" t="n">
        <v>-0.33</v>
      </c>
    </row>
    <row r="59" customFormat="false" ht="12.75" hidden="false" customHeight="false" outlineLevel="0" collapsed="false">
      <c r="B59" s="5" t="s">
        <v>647</v>
      </c>
      <c r="C59" s="80" t="s">
        <v>220</v>
      </c>
      <c r="D59" s="5" t="s">
        <v>302</v>
      </c>
      <c r="E59" s="5" t="s">
        <v>303</v>
      </c>
      <c r="F59" s="63" t="n">
        <v>-24000</v>
      </c>
      <c r="G59" s="63" t="n">
        <v>-72.2</v>
      </c>
      <c r="H59" s="63" t="n">
        <v>-0.42</v>
      </c>
    </row>
    <row r="60" customFormat="false" ht="12.75" hidden="false" customHeight="false" outlineLevel="0" collapsed="false">
      <c r="B60" s="5" t="s">
        <v>658</v>
      </c>
      <c r="C60" s="80" t="s">
        <v>220</v>
      </c>
      <c r="D60" s="5" t="s">
        <v>272</v>
      </c>
      <c r="E60" s="5" t="s">
        <v>275</v>
      </c>
      <c r="F60" s="63" t="n">
        <v>-5400</v>
      </c>
      <c r="G60" s="63" t="n">
        <v>-239.2</v>
      </c>
      <c r="H60" s="63" t="n">
        <v>-1.4</v>
      </c>
    </row>
    <row r="61" customFormat="false" ht="12.75" hidden="false" customHeight="false" outlineLevel="0" collapsed="false">
      <c r="B61" s="5" t="s">
        <v>676</v>
      </c>
      <c r="C61" s="80" t="s">
        <v>220</v>
      </c>
      <c r="D61" s="5" t="s">
        <v>227</v>
      </c>
      <c r="E61" s="5" t="s">
        <v>228</v>
      </c>
      <c r="F61" s="63" t="n">
        <v>-28700</v>
      </c>
      <c r="G61" s="63" t="n">
        <v>-334.38</v>
      </c>
      <c r="H61" s="63" t="n">
        <v>-1.96</v>
      </c>
    </row>
    <row r="62" customFormat="false" ht="12.75" hidden="false" customHeight="false" outlineLevel="0" collapsed="false">
      <c r="B62" s="5" t="s">
        <v>622</v>
      </c>
      <c r="C62" s="80" t="s">
        <v>220</v>
      </c>
      <c r="D62" s="5" t="s">
        <v>227</v>
      </c>
      <c r="E62" s="5" t="s">
        <v>361</v>
      </c>
      <c r="F62" s="63" t="n">
        <v>-23400</v>
      </c>
      <c r="G62" s="63" t="n">
        <v>-352.03</v>
      </c>
      <c r="H62" s="63" t="n">
        <v>-2.06</v>
      </c>
    </row>
    <row r="63" customFormat="false" ht="12.75" hidden="false" customHeight="false" outlineLevel="0" collapsed="false">
      <c r="B63" s="5" t="s">
        <v>657</v>
      </c>
      <c r="C63" s="80" t="s">
        <v>220</v>
      </c>
      <c r="D63" s="5" t="s">
        <v>277</v>
      </c>
      <c r="E63" s="5" t="s">
        <v>278</v>
      </c>
      <c r="F63" s="63" t="n">
        <v>-45225</v>
      </c>
      <c r="G63" s="63" t="n">
        <v>-353.7</v>
      </c>
      <c r="H63" s="63" t="n">
        <v>-2.07</v>
      </c>
    </row>
    <row r="64" customFormat="false" ht="12.75" hidden="false" customHeight="false" outlineLevel="0" collapsed="false">
      <c r="B64" s="5" t="s">
        <v>640</v>
      </c>
      <c r="C64" s="80" t="s">
        <v>220</v>
      </c>
      <c r="D64" s="5" t="s">
        <v>302</v>
      </c>
      <c r="E64" s="5" t="s">
        <v>319</v>
      </c>
      <c r="F64" s="63" t="n">
        <v>-6100</v>
      </c>
      <c r="G64" s="63" t="n">
        <v>-403.99</v>
      </c>
      <c r="H64" s="63" t="n">
        <v>-2.37</v>
      </c>
    </row>
    <row r="65" customFormat="false" ht="12.75" hidden="false" customHeight="false" outlineLevel="0" collapsed="false">
      <c r="B65" s="5" t="s">
        <v>659</v>
      </c>
      <c r="C65" s="80" t="s">
        <v>220</v>
      </c>
      <c r="D65" s="5" t="s">
        <v>272</v>
      </c>
      <c r="E65" s="5" t="s">
        <v>273</v>
      </c>
      <c r="F65" s="63" t="n">
        <v>-61500</v>
      </c>
      <c r="G65" s="63" t="n">
        <v>-413.65</v>
      </c>
      <c r="H65" s="63" t="n">
        <v>-2.42</v>
      </c>
    </row>
    <row r="66" customFormat="false" ht="12.75" hidden="false" customHeight="false" outlineLevel="0" collapsed="false">
      <c r="B66" s="5" t="s">
        <v>670</v>
      </c>
      <c r="C66" s="80" t="s">
        <v>220</v>
      </c>
      <c r="D66" s="5" t="s">
        <v>227</v>
      </c>
      <c r="E66" s="5" t="s">
        <v>244</v>
      </c>
      <c r="F66" s="63" t="n">
        <v>-11400</v>
      </c>
      <c r="G66" s="63" t="n">
        <v>-427.88</v>
      </c>
      <c r="H66" s="63" t="n">
        <v>-2.51</v>
      </c>
    </row>
    <row r="67" customFormat="false" ht="12.75" hidden="false" customHeight="false" outlineLevel="0" collapsed="false">
      <c r="B67" s="5" t="s">
        <v>677</v>
      </c>
      <c r="C67" s="80" t="s">
        <v>220</v>
      </c>
      <c r="D67" s="5" t="s">
        <v>224</v>
      </c>
      <c r="E67" s="5" t="s">
        <v>225</v>
      </c>
      <c r="F67" s="63" t="n">
        <v>-21600</v>
      </c>
      <c r="G67" s="63" t="n">
        <v>-443.89</v>
      </c>
      <c r="H67" s="63" t="n">
        <v>-2.6</v>
      </c>
    </row>
    <row r="68" customFormat="false" ht="12.75" hidden="false" customHeight="false" outlineLevel="0" collapsed="false">
      <c r="B68" s="5" t="s">
        <v>639</v>
      </c>
      <c r="C68" s="80" t="s">
        <v>220</v>
      </c>
      <c r="D68" s="5" t="s">
        <v>324</v>
      </c>
      <c r="E68" s="5" t="s">
        <v>325</v>
      </c>
      <c r="F68" s="63" t="n">
        <v>-58500</v>
      </c>
      <c r="G68" s="63" t="n">
        <v>-453.05</v>
      </c>
      <c r="H68" s="63" t="n">
        <v>-2.66</v>
      </c>
    </row>
    <row r="69" customFormat="false" ht="12.75" hidden="false" customHeight="false" outlineLevel="0" collapsed="false">
      <c r="B69" s="5" t="s">
        <v>651</v>
      </c>
      <c r="C69" s="80" t="s">
        <v>220</v>
      </c>
      <c r="D69" s="5" t="s">
        <v>292</v>
      </c>
      <c r="E69" s="5" t="s">
        <v>293</v>
      </c>
      <c r="F69" s="63" t="n">
        <v>-36125</v>
      </c>
      <c r="G69" s="63" t="n">
        <v>-475.06</v>
      </c>
      <c r="H69" s="63" t="n">
        <v>-2.78</v>
      </c>
    </row>
    <row r="70" customFormat="false" ht="12.75" hidden="false" customHeight="false" outlineLevel="0" collapsed="false">
      <c r="B70" s="5" t="s">
        <v>661</v>
      </c>
      <c r="C70" s="80" t="s">
        <v>220</v>
      </c>
      <c r="D70" s="5" t="s">
        <v>258</v>
      </c>
      <c r="E70" s="5" t="s">
        <v>268</v>
      </c>
      <c r="F70" s="63" t="n">
        <v>-51300</v>
      </c>
      <c r="G70" s="63" t="n">
        <v>-482.07</v>
      </c>
      <c r="H70" s="63" t="n">
        <v>-2.83</v>
      </c>
    </row>
    <row r="71" customFormat="false" ht="12.75" hidden="false" customHeight="false" outlineLevel="0" collapsed="false">
      <c r="B71" s="5" t="s">
        <v>674</v>
      </c>
      <c r="C71" s="80" t="s">
        <v>220</v>
      </c>
      <c r="D71" s="5" t="s">
        <v>232</v>
      </c>
      <c r="E71" s="5" t="s">
        <v>233</v>
      </c>
      <c r="F71" s="63" t="n">
        <v>-26400</v>
      </c>
      <c r="G71" s="63" t="n">
        <v>-634.37</v>
      </c>
      <c r="H71" s="63" t="n">
        <v>-3.72</v>
      </c>
    </row>
    <row r="72" customFormat="false" ht="12.75" hidden="false" customHeight="false" outlineLevel="0" collapsed="false">
      <c r="B72" s="5" t="s">
        <v>673</v>
      </c>
      <c r="C72" s="80" t="s">
        <v>220</v>
      </c>
      <c r="D72" s="5" t="s">
        <v>235</v>
      </c>
      <c r="E72" s="5" t="s">
        <v>236</v>
      </c>
      <c r="F72" s="63" t="n">
        <v>-83750</v>
      </c>
      <c r="G72" s="63" t="n">
        <v>-651.45</v>
      </c>
      <c r="H72" s="63" t="n">
        <v>-3.82</v>
      </c>
    </row>
    <row r="73" s="11" customFormat="true" ht="12.75" hidden="false" customHeight="false" outlineLevel="0" collapsed="false">
      <c r="B73" s="147" t="s">
        <v>1986</v>
      </c>
      <c r="C73" s="126"/>
      <c r="F73" s="70"/>
      <c r="G73" s="84" t="n">
        <f aca="false">SUM(G16:G56)</f>
        <v>11124.1</v>
      </c>
      <c r="H73" s="84" t="n">
        <f aca="false">SUM(H16:H56)</f>
        <v>65.21</v>
      </c>
    </row>
    <row r="74" s="11" customFormat="true" ht="12.75" hidden="false" customHeight="false" outlineLevel="0" collapsed="false">
      <c r="B74" s="83" t="s">
        <v>2142</v>
      </c>
      <c r="C74" s="126"/>
      <c r="F74" s="70"/>
      <c r="G74" s="70"/>
      <c r="H74" s="70"/>
    </row>
    <row r="75" s="11" customFormat="true" ht="12.75" hidden="false" customHeight="false" outlineLevel="0" collapsed="false">
      <c r="B75" s="83" t="s">
        <v>2143</v>
      </c>
      <c r="C75" s="126"/>
      <c r="F75" s="70"/>
      <c r="G75" s="70"/>
      <c r="H75" s="70"/>
    </row>
    <row r="76" customFormat="false" ht="12.75" hidden="false" customHeight="false" outlineLevel="0" collapsed="false">
      <c r="B76" s="5" t="s">
        <v>2144</v>
      </c>
      <c r="C76" s="80" t="s">
        <v>220</v>
      </c>
      <c r="D76" s="5" t="s">
        <v>249</v>
      </c>
      <c r="E76" s="5" t="s">
        <v>2145</v>
      </c>
      <c r="F76" s="63" t="n">
        <v>513486</v>
      </c>
      <c r="G76" s="63" t="n">
        <v>687.56</v>
      </c>
      <c r="H76" s="63" t="n">
        <v>4.03</v>
      </c>
    </row>
    <row r="77" customFormat="false" ht="12.75" hidden="false" customHeight="false" outlineLevel="0" collapsed="false">
      <c r="B77" s="5" t="s">
        <v>1989</v>
      </c>
      <c r="C77" s="80" t="s">
        <v>220</v>
      </c>
      <c r="D77" s="5" t="s">
        <v>284</v>
      </c>
      <c r="E77" s="5" t="s">
        <v>1990</v>
      </c>
      <c r="F77" s="63" t="n">
        <v>26000</v>
      </c>
      <c r="G77" s="63" t="n">
        <v>81.42</v>
      </c>
      <c r="H77" s="63" t="n">
        <v>0.48</v>
      </c>
    </row>
    <row r="78" s="11" customFormat="true" ht="12.75" hidden="false" customHeight="false" outlineLevel="0" collapsed="false">
      <c r="B78" s="83" t="s">
        <v>1991</v>
      </c>
      <c r="C78" s="126"/>
      <c r="F78" s="70"/>
      <c r="G78" s="84" t="n">
        <f aca="false">SUM(G76:G77)</f>
        <v>768.98</v>
      </c>
      <c r="H78" s="84" t="n">
        <f aca="false">SUM(H76:H77)</f>
        <v>4.51</v>
      </c>
    </row>
    <row r="79" s="11" customFormat="true" ht="12.75" hidden="false" customHeight="false" outlineLevel="0" collapsed="false">
      <c r="B79" s="83" t="s">
        <v>1992</v>
      </c>
      <c r="C79" s="126"/>
      <c r="F79" s="70"/>
      <c r="G79" s="84" t="n">
        <f aca="false">+G73+G78</f>
        <v>11893.08</v>
      </c>
      <c r="H79" s="84" t="n">
        <f aca="false">+H73+H78</f>
        <v>69.72</v>
      </c>
    </row>
    <row r="80" customFormat="false" ht="12.75" hidden="false" customHeight="false" outlineLevel="0" collapsed="false">
      <c r="B80" s="148" t="s">
        <v>2146</v>
      </c>
      <c r="C80" s="80"/>
    </row>
    <row r="81" customFormat="false" ht="12.75" hidden="false" customHeight="false" outlineLevel="0" collapsed="false">
      <c r="B81" s="148" t="s">
        <v>2147</v>
      </c>
      <c r="C81" s="80"/>
    </row>
    <row r="82" customFormat="false" ht="12.75" hidden="false" customHeight="false" outlineLevel="0" collapsed="false">
      <c r="B82" s="148" t="s">
        <v>2148</v>
      </c>
      <c r="C82" s="80"/>
    </row>
    <row r="83" customFormat="false" ht="12.75" hidden="false" customHeight="false" outlineLevel="0" collapsed="false">
      <c r="B83" s="5" t="s">
        <v>2149</v>
      </c>
      <c r="C83" s="80" t="s">
        <v>220</v>
      </c>
      <c r="D83" s="5" t="s">
        <v>2150</v>
      </c>
      <c r="E83" s="5" t="s">
        <v>2151</v>
      </c>
      <c r="F83" s="63" t="n">
        <v>2040</v>
      </c>
      <c r="G83" s="63" t="n">
        <v>1376.73</v>
      </c>
      <c r="H83" s="63" t="n">
        <v>8.07</v>
      </c>
    </row>
    <row r="84" customFormat="false" ht="12.75" hidden="false" customHeight="false" outlineLevel="0" collapsed="false">
      <c r="B84" s="5" t="s">
        <v>2152</v>
      </c>
      <c r="C84" s="80" t="s">
        <v>220</v>
      </c>
      <c r="D84" s="5" t="s">
        <v>2150</v>
      </c>
      <c r="E84" s="5" t="s">
        <v>2151</v>
      </c>
      <c r="F84" s="63" t="n">
        <v>-2040</v>
      </c>
      <c r="G84" s="63" t="n">
        <v>-1376.73</v>
      </c>
      <c r="H84" s="63" t="n">
        <v>-8.07</v>
      </c>
    </row>
    <row r="85" customFormat="false" ht="12.75" hidden="false" customHeight="false" outlineLevel="0" collapsed="false">
      <c r="B85" s="148" t="s">
        <v>2153</v>
      </c>
      <c r="C85" s="80"/>
      <c r="G85" s="176" t="n">
        <f aca="false">+SUMIF(G83:G84,"&gt;0",G83:G84)</f>
        <v>1376.73</v>
      </c>
      <c r="H85" s="176" t="n">
        <f aca="false">+SUMIF(H83:H84,"&gt;0",H83:H84)</f>
        <v>8.07</v>
      </c>
    </row>
    <row r="86" customFormat="false" ht="12.75" hidden="false" customHeight="false" outlineLevel="0" collapsed="false">
      <c r="B86" s="76" t="s">
        <v>210</v>
      </c>
      <c r="C86" s="77" t="s">
        <v>211</v>
      </c>
      <c r="D86" s="76" t="s">
        <v>680</v>
      </c>
      <c r="E86" s="76" t="s">
        <v>213</v>
      </c>
      <c r="F86" s="78" t="s">
        <v>214</v>
      </c>
      <c r="G86" s="78" t="s">
        <v>215</v>
      </c>
      <c r="H86" s="78" t="s">
        <v>216</v>
      </c>
    </row>
    <row r="87" customFormat="false" ht="12.75" hidden="false" customHeight="false" outlineLevel="0" collapsed="false">
      <c r="B87" s="79" t="s">
        <v>681</v>
      </c>
      <c r="C87" s="80"/>
    </row>
    <row r="88" customFormat="false" ht="12.75" hidden="false" customHeight="false" outlineLevel="0" collapsed="false">
      <c r="B88" s="79" t="s">
        <v>218</v>
      </c>
      <c r="C88" s="80"/>
    </row>
    <row r="89" customFormat="false" ht="12.75" hidden="false" customHeight="false" outlineLevel="0" collapsed="false">
      <c r="B89" s="79" t="s">
        <v>682</v>
      </c>
      <c r="C89" s="80"/>
    </row>
    <row r="90" customFormat="false" ht="12.75" hidden="false" customHeight="false" outlineLevel="0" collapsed="false">
      <c r="B90" s="5" t="s">
        <v>690</v>
      </c>
      <c r="C90" s="80" t="n">
        <v>3.77</v>
      </c>
      <c r="D90" s="5" t="s">
        <v>684</v>
      </c>
      <c r="E90" s="5" t="s">
        <v>691</v>
      </c>
      <c r="F90" s="63" t="n">
        <v>500000</v>
      </c>
      <c r="G90" s="63" t="n">
        <v>504.13</v>
      </c>
      <c r="H90" s="63" t="n">
        <v>2.95</v>
      </c>
    </row>
    <row r="91" customFormat="false" ht="12.75" hidden="false" customHeight="false" outlineLevel="0" collapsed="false">
      <c r="B91" s="5" t="s">
        <v>2154</v>
      </c>
      <c r="C91" s="80" t="n">
        <v>6.09</v>
      </c>
      <c r="D91" s="5" t="s">
        <v>684</v>
      </c>
      <c r="E91" s="5" t="s">
        <v>2155</v>
      </c>
      <c r="F91" s="63" t="n">
        <v>500000</v>
      </c>
      <c r="G91" s="63" t="n">
        <v>492.91</v>
      </c>
      <c r="H91" s="63" t="n">
        <v>2.89</v>
      </c>
    </row>
    <row r="92" customFormat="false" ht="12.75" hidden="false" customHeight="false" outlineLevel="0" collapsed="false">
      <c r="B92" s="5" t="s">
        <v>698</v>
      </c>
      <c r="C92" s="80" t="n">
        <v>4.61</v>
      </c>
      <c r="D92" s="5" t="s">
        <v>684</v>
      </c>
      <c r="E92" s="5" t="s">
        <v>699</v>
      </c>
      <c r="F92" s="63" t="n">
        <v>300000</v>
      </c>
      <c r="G92" s="63" t="n">
        <v>308.31</v>
      </c>
      <c r="H92" s="63" t="n">
        <v>1.81</v>
      </c>
    </row>
    <row r="93" customFormat="false" ht="12.75" hidden="false" customHeight="false" outlineLevel="0" collapsed="false">
      <c r="B93" s="5" t="s">
        <v>696</v>
      </c>
      <c r="C93" s="80" t="n">
        <v>4.23</v>
      </c>
      <c r="D93" s="5" t="s">
        <v>684</v>
      </c>
      <c r="E93" s="5" t="s">
        <v>697</v>
      </c>
      <c r="F93" s="63" t="n">
        <v>300000</v>
      </c>
      <c r="G93" s="63" t="n">
        <v>305.39</v>
      </c>
      <c r="H93" s="63" t="n">
        <v>1.79</v>
      </c>
    </row>
    <row r="94" customFormat="false" ht="12.75" hidden="false" customHeight="false" outlineLevel="0" collapsed="false">
      <c r="B94" s="5" t="s">
        <v>686</v>
      </c>
      <c r="C94" s="80" t="n">
        <v>3.35</v>
      </c>
      <c r="D94" s="5" t="s">
        <v>684</v>
      </c>
      <c r="E94" s="5" t="s">
        <v>687</v>
      </c>
      <c r="F94" s="63" t="n">
        <v>300000</v>
      </c>
      <c r="G94" s="63" t="n">
        <v>300.17</v>
      </c>
      <c r="H94" s="63" t="n">
        <v>1.76</v>
      </c>
    </row>
    <row r="95" customFormat="false" ht="12.75" hidden="false" customHeight="false" outlineLevel="0" collapsed="false">
      <c r="B95" s="5" t="s">
        <v>708</v>
      </c>
      <c r="C95" s="80" t="n">
        <v>5</v>
      </c>
      <c r="D95" s="5" t="s">
        <v>684</v>
      </c>
      <c r="E95" s="5" t="s">
        <v>709</v>
      </c>
      <c r="F95" s="63" t="n">
        <v>200000</v>
      </c>
      <c r="G95" s="63" t="n">
        <v>207.99</v>
      </c>
      <c r="H95" s="63" t="n">
        <v>1.22</v>
      </c>
    </row>
    <row r="96" customFormat="false" ht="12.75" hidden="false" customHeight="false" outlineLevel="0" collapsed="false">
      <c r="B96" s="5" t="s">
        <v>683</v>
      </c>
      <c r="C96" s="80" t="n">
        <v>4.32</v>
      </c>
      <c r="D96" s="5" t="s">
        <v>684</v>
      </c>
      <c r="E96" s="5" t="s">
        <v>685</v>
      </c>
      <c r="F96" s="63" t="n">
        <v>200000</v>
      </c>
      <c r="G96" s="63" t="n">
        <v>203.5</v>
      </c>
      <c r="H96" s="63" t="n">
        <v>1.19</v>
      </c>
    </row>
    <row r="97" customFormat="false" ht="12.75" hidden="false" customHeight="false" outlineLevel="0" collapsed="false">
      <c r="B97" s="79" t="s">
        <v>714</v>
      </c>
      <c r="C97" s="81"/>
      <c r="D97" s="79"/>
      <c r="E97" s="79"/>
      <c r="F97" s="82"/>
      <c r="G97" s="82" t="n">
        <f aca="false">SUM(G86:G96)</f>
        <v>2322.4</v>
      </c>
      <c r="H97" s="82" t="n">
        <f aca="false">SUM(H86:H96)</f>
        <v>13.61</v>
      </c>
    </row>
    <row r="98" customFormat="false" ht="12.75" hidden="false" customHeight="false" outlineLevel="0" collapsed="false">
      <c r="B98" s="79" t="s">
        <v>715</v>
      </c>
      <c r="C98" s="80"/>
    </row>
    <row r="99" customFormat="false" ht="12.75" hidden="false" customHeight="false" outlineLevel="0" collapsed="false">
      <c r="B99" s="5" t="s">
        <v>2156</v>
      </c>
      <c r="C99" s="80" t="n">
        <v>5.83</v>
      </c>
      <c r="D99" s="5" t="s">
        <v>717</v>
      </c>
      <c r="E99" s="5" t="s">
        <v>2157</v>
      </c>
      <c r="F99" s="63" t="n">
        <v>50</v>
      </c>
      <c r="G99" s="63" t="n">
        <v>541.39</v>
      </c>
      <c r="H99" s="63" t="n">
        <v>3.17</v>
      </c>
    </row>
    <row r="100" customFormat="false" ht="12.75" hidden="false" customHeight="false" outlineLevel="0" collapsed="false">
      <c r="B100" s="5" t="s">
        <v>2158</v>
      </c>
      <c r="C100" s="80" t="n">
        <v>5.14</v>
      </c>
      <c r="D100" s="5" t="s">
        <v>717</v>
      </c>
      <c r="E100" s="5" t="s">
        <v>2159</v>
      </c>
      <c r="F100" s="63" t="n">
        <v>20</v>
      </c>
      <c r="G100" s="63" t="n">
        <v>203.11</v>
      </c>
      <c r="H100" s="63" t="n">
        <v>1.19</v>
      </c>
    </row>
    <row r="101" customFormat="false" ht="12.75" hidden="false" customHeight="false" outlineLevel="0" collapsed="false">
      <c r="B101" s="79" t="s">
        <v>738</v>
      </c>
      <c r="C101" s="85"/>
      <c r="D101" s="79"/>
      <c r="E101" s="79"/>
      <c r="F101" s="82"/>
      <c r="G101" s="82" t="n">
        <f aca="false">SUM(G98:G100)</f>
        <v>744.5</v>
      </c>
      <c r="H101" s="82" t="n">
        <f aca="false">SUM(H98:H100)</f>
        <v>4.36</v>
      </c>
    </row>
    <row r="102" customFormat="false" ht="12.75" hidden="false" customHeight="false" outlineLevel="0" collapsed="false">
      <c r="B102" s="79" t="s">
        <v>2160</v>
      </c>
      <c r="C102" s="85"/>
      <c r="D102" s="79"/>
      <c r="E102" s="79"/>
      <c r="F102" s="82"/>
      <c r="G102" s="82" t="n">
        <v>537.59</v>
      </c>
      <c r="H102" s="82" t="n">
        <v>3.15</v>
      </c>
    </row>
    <row r="103" customFormat="false" ht="12.75" hidden="false" customHeight="false" outlineLevel="0" collapsed="false">
      <c r="B103" s="79" t="s">
        <v>756</v>
      </c>
      <c r="C103" s="85"/>
      <c r="D103" s="79"/>
      <c r="E103" s="79"/>
      <c r="F103" s="82"/>
      <c r="G103" s="82" t="n">
        <v>16874.3</v>
      </c>
      <c r="H103" s="82" t="n">
        <v>98.9</v>
      </c>
    </row>
    <row r="104" customFormat="false" ht="12.75" hidden="false" customHeight="false" outlineLevel="0" collapsed="false">
      <c r="B104" s="79" t="s">
        <v>757</v>
      </c>
      <c r="C104" s="85"/>
      <c r="D104" s="79"/>
      <c r="E104" s="79"/>
      <c r="F104" s="82"/>
      <c r="G104" s="82" t="n">
        <v>187.159679690001</v>
      </c>
      <c r="H104" s="82" t="n">
        <v>1.09999999999999</v>
      </c>
    </row>
    <row r="105" customFormat="false" ht="12.75" hidden="false" customHeight="false" outlineLevel="0" collapsed="false">
      <c r="B105" s="79" t="s">
        <v>758</v>
      </c>
      <c r="C105" s="85"/>
      <c r="D105" s="79"/>
      <c r="E105" s="79"/>
      <c r="F105" s="82"/>
      <c r="G105" s="82" t="n">
        <v>17061.45967969</v>
      </c>
      <c r="H105" s="82" t="n">
        <v>100</v>
      </c>
    </row>
    <row r="106" customFormat="false" ht="12.75" hidden="false" customHeight="false" outlineLevel="0" collapsed="false">
      <c r="B106" s="5" t="s">
        <v>759</v>
      </c>
    </row>
    <row r="107" customFormat="false" ht="12.75" hidden="false" customHeight="false" outlineLevel="0" collapsed="false">
      <c r="B107" s="5" t="s">
        <v>760</v>
      </c>
    </row>
    <row r="108" customFormat="false" ht="12.75" hidden="false" customHeight="false" outlineLevel="0" collapsed="false">
      <c r="B108" s="5" t="s">
        <v>761</v>
      </c>
      <c r="C108" s="86" t="n">
        <v>44651</v>
      </c>
    </row>
    <row r="109" customFormat="false" ht="12.75" hidden="false" customHeight="false" outlineLevel="0" collapsed="false">
      <c r="B109" s="79" t="s">
        <v>762</v>
      </c>
    </row>
    <row r="110" customFormat="false" ht="25.5" hidden="false" customHeight="false" outlineLevel="0" collapsed="false">
      <c r="B110" s="87" t="s">
        <v>763</v>
      </c>
      <c r="C110" s="62" t="s">
        <v>764</v>
      </c>
    </row>
    <row r="111" customFormat="false" ht="12.75" hidden="false" customHeight="false" outlineLevel="0" collapsed="false">
      <c r="B111" s="79"/>
    </row>
    <row r="112" customFormat="false" ht="12.75" hidden="false" customHeight="false" outlineLevel="0" collapsed="false">
      <c r="B112" s="79" t="s">
        <v>765</v>
      </c>
    </row>
    <row r="113" customFormat="false" ht="12.75" hidden="false" customHeight="false" outlineLevel="0" collapsed="false">
      <c r="B113" s="79" t="s">
        <v>766</v>
      </c>
    </row>
    <row r="114" customFormat="false" ht="12.75" hidden="false" customHeight="false" outlineLevel="0" collapsed="false">
      <c r="B114" s="83" t="s">
        <v>767</v>
      </c>
    </row>
    <row r="115" customFormat="false" ht="12.75" hidden="false" customHeight="false" outlineLevel="0" collapsed="false">
      <c r="B115" s="79" t="s">
        <v>2161</v>
      </c>
      <c r="C115" s="85"/>
    </row>
    <row r="116" customFormat="false" ht="12.75" hidden="false" customHeight="false" outlineLevel="0" collapsed="false">
      <c r="B116" s="79" t="s">
        <v>2162</v>
      </c>
      <c r="C116" s="85"/>
    </row>
    <row r="117" customFormat="false" ht="12.75" hidden="false" customHeight="false" outlineLevel="0" collapsed="false">
      <c r="B117" s="79" t="s">
        <v>2163</v>
      </c>
      <c r="C117" s="85"/>
    </row>
    <row r="118" customFormat="false" ht="12.75" hidden="false" customHeight="false" outlineLevel="0" collapsed="false">
      <c r="B118" s="79" t="s">
        <v>2164</v>
      </c>
      <c r="C118" s="85"/>
    </row>
    <row r="119" customFormat="false" ht="12.75" hidden="false" customHeight="false" outlineLevel="0" collapsed="false">
      <c r="B119" s="79" t="s">
        <v>2165</v>
      </c>
      <c r="C119" s="85"/>
    </row>
    <row r="120" customFormat="false" ht="12.75" hidden="false" customHeight="false" outlineLevel="0" collapsed="false">
      <c r="B120" s="79" t="s">
        <v>2166</v>
      </c>
      <c r="C120" s="85"/>
    </row>
    <row r="121" customFormat="false" ht="12.75" hidden="false" customHeight="false" outlineLevel="0" collapsed="false">
      <c r="B121" s="79" t="s">
        <v>2167</v>
      </c>
      <c r="C121" s="85"/>
    </row>
    <row r="122" customFormat="false" ht="12.75" hidden="false" customHeight="false" outlineLevel="0" collapsed="false">
      <c r="B122" s="79" t="s">
        <v>2168</v>
      </c>
      <c r="C122" s="85"/>
    </row>
    <row r="123" customFormat="false" ht="12.75" hidden="false" customHeight="false" outlineLevel="0" collapsed="false">
      <c r="B123" s="79" t="s">
        <v>2169</v>
      </c>
      <c r="C123" s="85"/>
    </row>
    <row r="124" customFormat="false" ht="12.75" hidden="false" customHeight="false" outlineLevel="0" collapsed="false">
      <c r="B124" s="79" t="s">
        <v>2170</v>
      </c>
      <c r="C124" s="85"/>
    </row>
    <row r="125" customFormat="false" ht="12.75" hidden="false" customHeight="false" outlineLevel="0" collapsed="false">
      <c r="B125" s="79" t="s">
        <v>2171</v>
      </c>
      <c r="C125" s="85"/>
    </row>
    <row r="126" customFormat="false" ht="12.75" hidden="false" customHeight="false" outlineLevel="0" collapsed="false">
      <c r="B126" s="79" t="s">
        <v>2172</v>
      </c>
      <c r="C126" s="85"/>
    </row>
    <row r="127" customFormat="false" ht="12.75" hidden="false" customHeight="false" outlineLevel="0" collapsed="false">
      <c r="B127" s="177" t="s">
        <v>2173</v>
      </c>
      <c r="C127" s="81"/>
    </row>
    <row r="128" customFormat="false" ht="12.75" hidden="false" customHeight="false" outlineLevel="0" collapsed="false">
      <c r="B128" s="148" t="s">
        <v>2174</v>
      </c>
      <c r="C128" s="80"/>
    </row>
    <row r="129" customFormat="false" ht="12.75" hidden="false" customHeight="false" outlineLevel="0" collapsed="false">
      <c r="B129" s="148" t="s">
        <v>2175</v>
      </c>
      <c r="C129" s="80"/>
    </row>
    <row r="130" customFormat="false" ht="12.75" hidden="false" customHeight="false" outlineLevel="0" collapsed="false">
      <c r="B130" s="79" t="s">
        <v>779</v>
      </c>
      <c r="C130" s="80"/>
    </row>
    <row r="133" customFormat="false" ht="14.25" hidden="false" customHeight="false" outlineLevel="0" collapsed="false">
      <c r="B133" s="88" t="s">
        <v>780</v>
      </c>
      <c r="C133" s="89"/>
    </row>
    <row r="134" customFormat="false" ht="25.5" hidden="false" customHeight="false" outlineLevel="0" collapsed="false">
      <c r="B134" s="90" t="s">
        <v>781</v>
      </c>
      <c r="C134" s="90" t="s">
        <v>782</v>
      </c>
    </row>
    <row r="135" customFormat="false" ht="12.75" hidden="false" customHeight="false" outlineLevel="0" collapsed="false">
      <c r="B135" s="91" t="s">
        <v>783</v>
      </c>
      <c r="C135" s="92" t="n">
        <v>0</v>
      </c>
    </row>
    <row r="136" customFormat="false" ht="12.75" hidden="false" customHeight="false" outlineLevel="0" collapsed="false">
      <c r="B136" s="91" t="s">
        <v>784</v>
      </c>
      <c r="C136" s="92" t="n">
        <v>0</v>
      </c>
    </row>
    <row r="137" customFormat="false" ht="12.75" hidden="false" customHeight="false" outlineLevel="0" collapsed="false">
      <c r="B137" s="91" t="s">
        <v>785</v>
      </c>
      <c r="C137" s="92" t="n">
        <v>2300</v>
      </c>
    </row>
    <row r="138" customFormat="false" ht="12.75" hidden="false" customHeight="false" outlineLevel="0" collapsed="false">
      <c r="B138" s="91" t="s">
        <v>786</v>
      </c>
      <c r="C138" s="92" t="n">
        <v>0</v>
      </c>
    </row>
    <row r="139" customFormat="false" ht="12.75" hidden="false" customHeight="false" outlineLevel="0" collapsed="false">
      <c r="B139" s="93" t="s">
        <v>787</v>
      </c>
      <c r="C139" s="92" t="n">
        <v>0</v>
      </c>
    </row>
    <row r="140" customFormat="false" ht="12.75" hidden="false" customHeight="false" outlineLevel="0" collapsed="false">
      <c r="B140" s="94" t="s">
        <v>788</v>
      </c>
      <c r="C140" s="95" t="n">
        <f aca="false">SUM(C135:C139)</f>
        <v>2300</v>
      </c>
    </row>
    <row r="143" customFormat="false" ht="15" hidden="false" customHeight="false" outlineLevel="0" collapsed="false">
      <c r="B143" s="96" t="s">
        <v>789</v>
      </c>
      <c r="C143" s="97" t="n">
        <v>44651</v>
      </c>
      <c r="D143" s="11"/>
      <c r="E143" s="11"/>
      <c r="F143" s="70"/>
    </row>
    <row r="144" customFormat="false" ht="60" hidden="false" customHeight="false" outlineLevel="0" collapsed="false">
      <c r="B144" s="98" t="s">
        <v>790</v>
      </c>
      <c r="C144" s="98" t="s">
        <v>791</v>
      </c>
      <c r="D144" s="99" t="s">
        <v>792</v>
      </c>
      <c r="E144" s="98" t="s">
        <v>793</v>
      </c>
      <c r="F144" s="98" t="s">
        <v>794</v>
      </c>
    </row>
    <row r="145" customFormat="false" ht="15" hidden="false" customHeight="false" outlineLevel="0" collapsed="false">
      <c r="B145" s="149" t="s">
        <v>797</v>
      </c>
      <c r="C145" s="150" t="n">
        <v>-83750</v>
      </c>
      <c r="D145" s="151" t="n">
        <v>739.0522</v>
      </c>
      <c r="E145" s="151" t="n">
        <v>777.85</v>
      </c>
      <c r="F145" s="178" t="n">
        <v>2300</v>
      </c>
    </row>
    <row r="146" customFormat="false" ht="15" hidden="false" customHeight="false" outlineLevel="0" collapsed="false">
      <c r="B146" s="149" t="s">
        <v>800</v>
      </c>
      <c r="C146" s="150" t="n">
        <v>-24000</v>
      </c>
      <c r="D146" s="151" t="n">
        <v>292.8508</v>
      </c>
      <c r="E146" s="151" t="n">
        <v>300.85</v>
      </c>
      <c r="F146" s="178"/>
    </row>
    <row r="147" customFormat="false" ht="15" hidden="false" customHeight="false" outlineLevel="0" collapsed="false">
      <c r="B147" s="149" t="s">
        <v>806</v>
      </c>
      <c r="C147" s="150" t="n">
        <v>-61500</v>
      </c>
      <c r="D147" s="151" t="n">
        <v>718.8257</v>
      </c>
      <c r="E147" s="151" t="n">
        <v>672.6</v>
      </c>
      <c r="F147" s="178"/>
    </row>
    <row r="148" customFormat="false" ht="15" hidden="false" customHeight="false" outlineLevel="0" collapsed="false">
      <c r="B148" s="149" t="s">
        <v>834</v>
      </c>
      <c r="C148" s="150" t="n">
        <v>-5400</v>
      </c>
      <c r="D148" s="151" t="n">
        <v>4512.258</v>
      </c>
      <c r="E148" s="151" t="n">
        <v>4429.7</v>
      </c>
      <c r="F148" s="178"/>
    </row>
    <row r="149" customFormat="false" ht="15" hidden="false" customHeight="false" outlineLevel="0" collapsed="false">
      <c r="B149" s="149" t="s">
        <v>849</v>
      </c>
      <c r="C149" s="150" t="n">
        <v>-28700</v>
      </c>
      <c r="D149" s="151" t="n">
        <v>1191.6593</v>
      </c>
      <c r="E149" s="151" t="n">
        <v>1165.1</v>
      </c>
      <c r="F149" s="178"/>
    </row>
    <row r="150" customFormat="false" ht="15" hidden="false" customHeight="false" outlineLevel="0" collapsed="false">
      <c r="B150" s="149" t="s">
        <v>854</v>
      </c>
      <c r="C150" s="150" t="n">
        <v>-21600</v>
      </c>
      <c r="D150" s="151" t="n">
        <v>1978.0455</v>
      </c>
      <c r="E150" s="151" t="n">
        <v>2055.05</v>
      </c>
      <c r="F150" s="178"/>
    </row>
    <row r="151" customFormat="false" ht="15" hidden="false" customHeight="false" outlineLevel="0" collapsed="false">
      <c r="B151" s="149" t="s">
        <v>855</v>
      </c>
      <c r="C151" s="150" t="n">
        <v>-26400</v>
      </c>
      <c r="D151" s="151" t="n">
        <v>2315.9021</v>
      </c>
      <c r="E151" s="151" t="n">
        <v>2402.9</v>
      </c>
      <c r="F151" s="178"/>
    </row>
    <row r="152" customFormat="false" ht="15" hidden="false" customHeight="false" outlineLevel="0" collapsed="false">
      <c r="B152" s="149" t="s">
        <v>864</v>
      </c>
      <c r="C152" s="150" t="n">
        <v>-51300</v>
      </c>
      <c r="D152" s="151" t="n">
        <v>931.2335</v>
      </c>
      <c r="E152" s="151" t="n">
        <v>939.7</v>
      </c>
      <c r="F152" s="178"/>
    </row>
    <row r="153" customFormat="false" ht="15" hidden="false" customHeight="false" outlineLevel="0" collapsed="false">
      <c r="B153" s="149" t="s">
        <v>866</v>
      </c>
      <c r="C153" s="150" t="n">
        <v>-1500</v>
      </c>
      <c r="D153" s="151" t="n">
        <v>1885.9913</v>
      </c>
      <c r="E153" s="151" t="n">
        <v>1913.7</v>
      </c>
      <c r="F153" s="178"/>
    </row>
    <row r="154" customFormat="false" ht="15" hidden="false" customHeight="false" outlineLevel="0" collapsed="false">
      <c r="B154" s="149" t="s">
        <v>916</v>
      </c>
      <c r="C154" s="150" t="n">
        <v>-11400</v>
      </c>
      <c r="D154" s="151" t="n">
        <v>3707.2092</v>
      </c>
      <c r="E154" s="151" t="n">
        <v>3753.3</v>
      </c>
      <c r="F154" s="178"/>
    </row>
    <row r="155" customFormat="false" ht="15" hidden="false" customHeight="false" outlineLevel="0" collapsed="false">
      <c r="B155" s="149" t="s">
        <v>917</v>
      </c>
      <c r="C155" s="150" t="n">
        <v>-45225</v>
      </c>
      <c r="D155" s="151" t="n">
        <v>734.1413</v>
      </c>
      <c r="E155" s="151" t="n">
        <v>782.1</v>
      </c>
      <c r="F155" s="178"/>
    </row>
    <row r="156" customFormat="false" ht="15" hidden="false" customHeight="false" outlineLevel="0" collapsed="false">
      <c r="B156" s="149" t="s">
        <v>920</v>
      </c>
      <c r="C156" s="150" t="n">
        <v>-36125</v>
      </c>
      <c r="D156" s="151" t="n">
        <v>1360.4367</v>
      </c>
      <c r="E156" s="151" t="n">
        <v>1315.05</v>
      </c>
      <c r="F156" s="178"/>
    </row>
    <row r="157" customFormat="false" ht="15" hidden="false" customHeight="false" outlineLevel="0" collapsed="false">
      <c r="B157" s="149" t="s">
        <v>921</v>
      </c>
      <c r="C157" s="150" t="n">
        <v>-23400</v>
      </c>
      <c r="D157" s="151" t="n">
        <v>1537.0208</v>
      </c>
      <c r="E157" s="151" t="n">
        <v>1504.4</v>
      </c>
      <c r="F157" s="178"/>
    </row>
    <row r="158" customFormat="false" ht="15" hidden="false" customHeight="false" outlineLevel="0" collapsed="false">
      <c r="B158" s="149" t="s">
        <v>926</v>
      </c>
      <c r="C158" s="150" t="n">
        <v>-6100</v>
      </c>
      <c r="D158" s="151" t="n">
        <v>6381.2316</v>
      </c>
      <c r="E158" s="151" t="n">
        <v>6622.8</v>
      </c>
      <c r="F158" s="178"/>
    </row>
    <row r="159" customFormat="false" ht="15" hidden="false" customHeight="false" outlineLevel="0" collapsed="false">
      <c r="B159" s="149" t="s">
        <v>928</v>
      </c>
      <c r="C159" s="150" t="n">
        <v>-6250</v>
      </c>
      <c r="D159" s="151" t="n">
        <v>906.6287</v>
      </c>
      <c r="E159" s="151" t="n">
        <v>890.55</v>
      </c>
      <c r="F159" s="178"/>
    </row>
    <row r="160" customFormat="false" ht="15" hidden="false" customHeight="false" outlineLevel="0" collapsed="false">
      <c r="B160" s="149" t="s">
        <v>929</v>
      </c>
      <c r="C160" s="150" t="n">
        <v>-58500</v>
      </c>
      <c r="D160" s="151" t="n">
        <v>807.5429</v>
      </c>
      <c r="E160" s="151" t="n">
        <v>774.45</v>
      </c>
      <c r="F160" s="178"/>
    </row>
    <row r="163" customFormat="false" ht="12.75" hidden="false" customHeight="false" outlineLevel="0" collapsed="false">
      <c r="B163" s="152" t="s">
        <v>2103</v>
      </c>
      <c r="C163" s="179" t="n">
        <v>0.3412</v>
      </c>
    </row>
    <row r="165" customFormat="false" ht="15" hidden="false" customHeight="false" outlineLevel="0" collapsed="false">
      <c r="B165" s="106" t="s">
        <v>935</v>
      </c>
      <c r="C165" s="180"/>
    </row>
    <row r="166" customFormat="false" ht="15.75" hidden="false" customHeight="false" outlineLevel="0" collapsed="false">
      <c r="B166" s="153" t="s">
        <v>936</v>
      </c>
      <c r="C166" s="154" t="s">
        <v>1940</v>
      </c>
    </row>
    <row r="167" customFormat="false" ht="15" hidden="false" customHeight="false" outlineLevel="0" collapsed="false">
      <c r="B167" s="100" t="s">
        <v>941</v>
      </c>
      <c r="C167" s="110" t="n">
        <v>2</v>
      </c>
    </row>
    <row r="168" customFormat="false" ht="15" hidden="false" customHeight="false" outlineLevel="0" collapsed="false">
      <c r="B168" s="100" t="s">
        <v>944</v>
      </c>
      <c r="C168" s="110" t="n">
        <v>33</v>
      </c>
    </row>
    <row r="169" customFormat="false" ht="15" hidden="false" customHeight="false" outlineLevel="0" collapsed="false">
      <c r="B169" s="100" t="s">
        <v>2176</v>
      </c>
      <c r="C169" s="110" t="n">
        <v>3</v>
      </c>
    </row>
    <row r="170" customFormat="false" ht="15" hidden="false" customHeight="false" outlineLevel="0" collapsed="false">
      <c r="B170" s="100" t="s">
        <v>958</v>
      </c>
      <c r="C170" s="110" t="n">
        <v>68</v>
      </c>
    </row>
    <row r="171" customFormat="false" ht="15" hidden="false" customHeight="false" outlineLevel="0" collapsed="false">
      <c r="B171" s="100" t="s">
        <v>975</v>
      </c>
      <c r="C171" s="110" t="n">
        <v>13</v>
      </c>
    </row>
    <row r="172" customFormat="false" ht="15" hidden="false" customHeight="false" outlineLevel="0" collapsed="false">
      <c r="B172" s="100" t="s">
        <v>999</v>
      </c>
      <c r="C172" s="110" t="n">
        <v>16</v>
      </c>
    </row>
    <row r="173" customFormat="false" ht="15" hidden="false" customHeight="false" outlineLevel="0" collapsed="false">
      <c r="B173" s="100" t="s">
        <v>1003</v>
      </c>
      <c r="C173" s="110" t="n">
        <v>15</v>
      </c>
    </row>
    <row r="174" customFormat="false" ht="15" hidden="false" customHeight="false" outlineLevel="0" collapsed="false">
      <c r="B174" s="100" t="s">
        <v>1020</v>
      </c>
      <c r="C174" s="110" t="n">
        <v>52</v>
      </c>
    </row>
    <row r="175" customFormat="false" ht="15" hidden="false" customHeight="false" outlineLevel="0" collapsed="false">
      <c r="B175" s="100" t="s">
        <v>1052</v>
      </c>
      <c r="C175" s="110" t="n">
        <v>65</v>
      </c>
    </row>
    <row r="176" customFormat="false" ht="15" hidden="false" customHeight="false" outlineLevel="0" collapsed="false">
      <c r="B176" s="100" t="s">
        <v>1069</v>
      </c>
      <c r="C176" s="110" t="n">
        <v>12</v>
      </c>
    </row>
    <row r="177" customFormat="false" ht="15" hidden="false" customHeight="false" outlineLevel="0" collapsed="false">
      <c r="B177" s="100" t="s">
        <v>1076</v>
      </c>
      <c r="C177" s="110" t="n">
        <v>39</v>
      </c>
    </row>
    <row r="178" customFormat="false" ht="15" hidden="false" customHeight="false" outlineLevel="0" collapsed="false">
      <c r="B178" s="100" t="s">
        <v>1110</v>
      </c>
      <c r="C178" s="110" t="n">
        <v>36</v>
      </c>
    </row>
    <row r="179" customFormat="false" ht="15" hidden="false" customHeight="false" outlineLevel="0" collapsed="false">
      <c r="B179" s="100" t="s">
        <v>1118</v>
      </c>
      <c r="C179" s="110" t="n">
        <v>51</v>
      </c>
    </row>
    <row r="180" customFormat="false" ht="15" hidden="false" customHeight="false" outlineLevel="0" collapsed="false">
      <c r="B180" s="100" t="s">
        <v>1120</v>
      </c>
      <c r="C180" s="110" t="n">
        <v>13</v>
      </c>
    </row>
    <row r="181" customFormat="false" ht="15" hidden="false" customHeight="false" outlineLevel="0" collapsed="false">
      <c r="B181" s="100" t="s">
        <v>1132</v>
      </c>
      <c r="C181" s="110" t="n">
        <v>3</v>
      </c>
    </row>
    <row r="182" customFormat="false" ht="15" hidden="false" customHeight="false" outlineLevel="0" collapsed="false">
      <c r="B182" s="100" t="s">
        <v>1138</v>
      </c>
      <c r="C182" s="110" t="n">
        <v>25</v>
      </c>
    </row>
    <row r="183" customFormat="false" ht="15" hidden="false" customHeight="false" outlineLevel="0" collapsed="false">
      <c r="B183" s="100" t="s">
        <v>1139</v>
      </c>
      <c r="C183" s="110" t="n">
        <v>28</v>
      </c>
    </row>
    <row r="184" customFormat="false" ht="15" hidden="false" customHeight="false" outlineLevel="0" collapsed="false">
      <c r="B184" s="100" t="s">
        <v>1149</v>
      </c>
      <c r="C184" s="110" t="n">
        <v>28</v>
      </c>
    </row>
    <row r="185" customFormat="false" ht="15" hidden="false" customHeight="false" outlineLevel="0" collapsed="false">
      <c r="B185" s="100" t="s">
        <v>1151</v>
      </c>
      <c r="C185" s="110" t="n">
        <v>53</v>
      </c>
    </row>
    <row r="186" customFormat="false" ht="15" hidden="false" customHeight="false" outlineLevel="0" collapsed="false">
      <c r="B186" s="100" t="s">
        <v>1152</v>
      </c>
      <c r="C186" s="110" t="n">
        <v>3</v>
      </c>
    </row>
    <row r="187" customFormat="false" ht="15" hidden="false" customHeight="false" outlineLevel="0" collapsed="false">
      <c r="B187" s="100" t="s">
        <v>1153</v>
      </c>
      <c r="C187" s="110" t="n">
        <v>23</v>
      </c>
    </row>
    <row r="188" customFormat="false" ht="15" hidden="false" customHeight="false" outlineLevel="0" collapsed="false">
      <c r="B188" s="100" t="s">
        <v>1161</v>
      </c>
      <c r="C188" s="110" t="n">
        <v>2</v>
      </c>
    </row>
    <row r="189" customFormat="false" ht="15" hidden="false" customHeight="false" outlineLevel="0" collapsed="false">
      <c r="B189" s="100" t="s">
        <v>947</v>
      </c>
      <c r="C189" s="110" t="n">
        <v>3</v>
      </c>
    </row>
    <row r="190" customFormat="false" ht="15" hidden="false" customHeight="false" outlineLevel="0" collapsed="false">
      <c r="B190" s="100" t="s">
        <v>1171</v>
      </c>
      <c r="C190" s="110" t="n">
        <v>1</v>
      </c>
    </row>
    <row r="191" customFormat="false" ht="15" hidden="false" customHeight="false" outlineLevel="0" collapsed="false">
      <c r="B191" s="100" t="s">
        <v>974</v>
      </c>
      <c r="C191" s="110" t="n">
        <v>1</v>
      </c>
    </row>
    <row r="192" customFormat="false" ht="15" hidden="false" customHeight="false" outlineLevel="0" collapsed="false">
      <c r="B192" s="100" t="s">
        <v>1225</v>
      </c>
      <c r="C192" s="110" t="n">
        <v>3</v>
      </c>
    </row>
    <row r="193" customFormat="false" ht="15" hidden="false" customHeight="false" outlineLevel="0" collapsed="false">
      <c r="B193" s="100" t="s">
        <v>1231</v>
      </c>
      <c r="C193" s="110" t="n">
        <v>4</v>
      </c>
    </row>
    <row r="194" customFormat="false" ht="15" hidden="false" customHeight="false" outlineLevel="0" collapsed="false">
      <c r="B194" s="100" t="s">
        <v>1051</v>
      </c>
      <c r="C194" s="110" t="n">
        <v>2</v>
      </c>
    </row>
    <row r="195" customFormat="false" ht="15" hidden="false" customHeight="false" outlineLevel="0" collapsed="false">
      <c r="B195" s="100" t="s">
        <v>1075</v>
      </c>
      <c r="C195" s="110" t="n">
        <v>2</v>
      </c>
    </row>
    <row r="196" customFormat="false" ht="15" hidden="false" customHeight="false" outlineLevel="0" collapsed="false">
      <c r="B196" s="100" t="s">
        <v>1117</v>
      </c>
      <c r="C196" s="110" t="n">
        <v>5</v>
      </c>
    </row>
    <row r="197" customFormat="false" ht="15" hidden="false" customHeight="false" outlineLevel="0" collapsed="false">
      <c r="B197" s="100" t="s">
        <v>1131</v>
      </c>
      <c r="C197" s="110" t="n">
        <v>1</v>
      </c>
    </row>
    <row r="198" customFormat="false" ht="15" hidden="false" customHeight="false" outlineLevel="0" collapsed="false">
      <c r="B198" s="100" t="s">
        <v>1133</v>
      </c>
      <c r="C198" s="110" t="n">
        <v>1</v>
      </c>
    </row>
    <row r="199" customFormat="false" ht="15" hidden="false" customHeight="false" outlineLevel="0" collapsed="false">
      <c r="B199" s="100" t="s">
        <v>1137</v>
      </c>
      <c r="C199" s="110" t="n">
        <v>2</v>
      </c>
    </row>
    <row r="200" customFormat="false" ht="15" hidden="false" customHeight="false" outlineLevel="0" collapsed="false">
      <c r="B200" s="100" t="s">
        <v>1314</v>
      </c>
      <c r="C200" s="110" t="n">
        <v>1</v>
      </c>
    </row>
    <row r="201" customFormat="false" ht="15" hidden="false" customHeight="false" outlineLevel="0" collapsed="false">
      <c r="B201" s="100" t="s">
        <v>1148</v>
      </c>
      <c r="C201" s="110" t="n">
        <v>3</v>
      </c>
    </row>
    <row r="202" customFormat="false" ht="15" hidden="false" customHeight="false" outlineLevel="0" collapsed="false">
      <c r="B202" s="100" t="s">
        <v>1150</v>
      </c>
      <c r="C202" s="110" t="n">
        <v>3</v>
      </c>
    </row>
    <row r="203" customFormat="false" ht="15" hidden="false" customHeight="false" outlineLevel="0" collapsed="false">
      <c r="B203" s="100" t="s">
        <v>1322</v>
      </c>
      <c r="C203" s="110" t="n">
        <v>3</v>
      </c>
    </row>
    <row r="204" customFormat="false" ht="15" hidden="false" customHeight="false" outlineLevel="0" collapsed="false">
      <c r="B204" s="100" t="s">
        <v>1152</v>
      </c>
      <c r="C204" s="110" t="n">
        <v>2</v>
      </c>
    </row>
    <row r="205" customFormat="false" ht="15" hidden="false" customHeight="false" outlineLevel="0" collapsed="false">
      <c r="B205" s="100" t="s">
        <v>1329</v>
      </c>
      <c r="C205" s="110" t="n">
        <v>2</v>
      </c>
    </row>
    <row r="206" customFormat="false" ht="15" hidden="false" customHeight="false" outlineLevel="0" collapsed="false">
      <c r="B206" s="100" t="s">
        <v>1330</v>
      </c>
      <c r="C206" s="110" t="n">
        <v>1</v>
      </c>
    </row>
    <row r="207" customFormat="false" ht="15" hidden="false" customHeight="false" outlineLevel="0" collapsed="false">
      <c r="B207" s="100" t="s">
        <v>1333</v>
      </c>
      <c r="C207" s="110" t="n">
        <v>4</v>
      </c>
    </row>
    <row r="208" customFormat="false" ht="15" hidden="false" customHeight="false" outlineLevel="0" collapsed="false">
      <c r="B208" s="100" t="s">
        <v>1170</v>
      </c>
      <c r="C208" s="110" t="n">
        <v>9</v>
      </c>
    </row>
    <row r="209" customFormat="false" ht="15" hidden="false" customHeight="false" outlineLevel="0" collapsed="false">
      <c r="B209" s="100" t="s">
        <v>1365</v>
      </c>
      <c r="C209" s="110" t="n">
        <v>2</v>
      </c>
    </row>
    <row r="210" customFormat="false" ht="15" hidden="false" customHeight="false" outlineLevel="0" collapsed="false">
      <c r="B210" s="100" t="s">
        <v>1378</v>
      </c>
      <c r="C210" s="110" t="n">
        <v>6</v>
      </c>
    </row>
    <row r="211" customFormat="false" ht="15" hidden="false" customHeight="false" outlineLevel="0" collapsed="false">
      <c r="B211" s="100" t="s">
        <v>1383</v>
      </c>
      <c r="C211" s="110" t="n">
        <v>3</v>
      </c>
    </row>
    <row r="212" customFormat="false" ht="15" hidden="false" customHeight="false" outlineLevel="0" collapsed="false">
      <c r="B212" s="100" t="s">
        <v>1385</v>
      </c>
      <c r="C212" s="110" t="n">
        <v>5</v>
      </c>
    </row>
    <row r="213" customFormat="false" ht="15" hidden="false" customHeight="false" outlineLevel="0" collapsed="false">
      <c r="B213" s="100" t="s">
        <v>1386</v>
      </c>
      <c r="C213" s="110" t="n">
        <v>1</v>
      </c>
    </row>
    <row r="214" customFormat="false" ht="15" hidden="false" customHeight="false" outlineLevel="0" collapsed="false">
      <c r="B214" s="100" t="s">
        <v>1403</v>
      </c>
      <c r="C214" s="110" t="n">
        <v>5</v>
      </c>
    </row>
    <row r="215" customFormat="false" ht="15" hidden="false" customHeight="false" outlineLevel="0" collapsed="false">
      <c r="B215" s="100" t="s">
        <v>1248</v>
      </c>
      <c r="C215" s="110" t="n">
        <v>2</v>
      </c>
    </row>
    <row r="216" customFormat="false" ht="15" hidden="false" customHeight="false" outlineLevel="0" collapsed="false">
      <c r="B216" s="100" t="s">
        <v>1408</v>
      </c>
      <c r="C216" s="110" t="n">
        <v>1</v>
      </c>
    </row>
    <row r="217" customFormat="false" ht="15" hidden="false" customHeight="false" outlineLevel="0" collapsed="false">
      <c r="B217" s="100" t="s">
        <v>1423</v>
      </c>
      <c r="C217" s="110" t="n">
        <v>7</v>
      </c>
    </row>
    <row r="218" customFormat="false" ht="15" hidden="false" customHeight="false" outlineLevel="0" collapsed="false">
      <c r="B218" s="100" t="s">
        <v>1424</v>
      </c>
      <c r="C218" s="110" t="n">
        <v>1</v>
      </c>
    </row>
    <row r="219" customFormat="false" ht="15" hidden="false" customHeight="false" outlineLevel="0" collapsed="false">
      <c r="B219" s="100" t="s">
        <v>1431</v>
      </c>
      <c r="C219" s="110" t="n">
        <v>1</v>
      </c>
    </row>
    <row r="220" customFormat="false" ht="15" hidden="false" customHeight="false" outlineLevel="0" collapsed="false">
      <c r="B220" s="100" t="s">
        <v>1301</v>
      </c>
      <c r="C220" s="110" t="n">
        <v>4</v>
      </c>
    </row>
    <row r="221" customFormat="false" ht="15" hidden="false" customHeight="false" outlineLevel="0" collapsed="false">
      <c r="B221" s="100" t="s">
        <v>1446</v>
      </c>
      <c r="C221" s="110" t="n">
        <v>2</v>
      </c>
    </row>
    <row r="222" customFormat="false" ht="15" hidden="false" customHeight="false" outlineLevel="0" collapsed="false">
      <c r="B222" s="100" t="s">
        <v>1457</v>
      </c>
      <c r="C222" s="110" t="n">
        <v>1</v>
      </c>
    </row>
    <row r="223" customFormat="false" ht="15" hidden="false" customHeight="false" outlineLevel="0" collapsed="false">
      <c r="B223" s="100" t="s">
        <v>1460</v>
      </c>
      <c r="C223" s="110" t="n">
        <v>3</v>
      </c>
    </row>
    <row r="224" customFormat="false" ht="15" hidden="false" customHeight="false" outlineLevel="0" collapsed="false">
      <c r="B224" s="100" t="s">
        <v>1313</v>
      </c>
      <c r="C224" s="110" t="n">
        <v>3</v>
      </c>
    </row>
    <row r="225" customFormat="false" ht="15" hidden="false" customHeight="false" outlineLevel="0" collapsed="false">
      <c r="B225" s="100" t="s">
        <v>1321</v>
      </c>
      <c r="C225" s="110" t="n">
        <v>5</v>
      </c>
    </row>
    <row r="226" customFormat="false" ht="15" hidden="false" customHeight="false" outlineLevel="0" collapsed="false">
      <c r="B226" s="100" t="s">
        <v>1466</v>
      </c>
      <c r="C226" s="110" t="n">
        <v>5</v>
      </c>
    </row>
    <row r="227" customFormat="false" ht="15" hidden="false" customHeight="false" outlineLevel="0" collapsed="false">
      <c r="B227" s="100" t="s">
        <v>1330</v>
      </c>
      <c r="C227" s="110" t="n">
        <v>2</v>
      </c>
    </row>
    <row r="228" customFormat="false" ht="15" hidden="false" customHeight="false" outlineLevel="0" collapsed="false">
      <c r="B228" s="100" t="s">
        <v>1334</v>
      </c>
      <c r="C228" s="110" t="n">
        <v>7</v>
      </c>
    </row>
    <row r="229" customFormat="false" ht="15" hidden="false" customHeight="false" outlineLevel="0" collapsed="false">
      <c r="B229" s="100" t="s">
        <v>1482</v>
      </c>
      <c r="C229" s="110" t="n">
        <v>6</v>
      </c>
    </row>
    <row r="230" customFormat="false" ht="15" hidden="false" customHeight="false" outlineLevel="0" collapsed="false">
      <c r="B230" s="100" t="s">
        <v>1516</v>
      </c>
      <c r="C230" s="110" t="n">
        <v>1</v>
      </c>
    </row>
    <row r="231" customFormat="false" ht="15" hidden="false" customHeight="false" outlineLevel="0" collapsed="false">
      <c r="B231" s="100" t="s">
        <v>1366</v>
      </c>
      <c r="C231" s="110" t="n">
        <v>5</v>
      </c>
    </row>
    <row r="232" customFormat="false" ht="15" hidden="false" customHeight="false" outlineLevel="0" collapsed="false">
      <c r="B232" s="100" t="s">
        <v>1535</v>
      </c>
      <c r="C232" s="110" t="n">
        <v>2</v>
      </c>
    </row>
    <row r="233" customFormat="false" ht="15" hidden="false" customHeight="false" outlineLevel="0" collapsed="false">
      <c r="B233" s="100" t="s">
        <v>1539</v>
      </c>
      <c r="C233" s="110" t="n">
        <v>1</v>
      </c>
    </row>
    <row r="234" customFormat="false" ht="15" hidden="false" customHeight="false" outlineLevel="0" collapsed="false">
      <c r="B234" s="100" t="s">
        <v>1699</v>
      </c>
      <c r="C234" s="110" t="n">
        <v>1</v>
      </c>
    </row>
    <row r="235" customFormat="false" ht="15" hidden="false" customHeight="false" outlineLevel="0" collapsed="false">
      <c r="B235" s="100" t="s">
        <v>1386</v>
      </c>
      <c r="C235" s="110" t="n">
        <v>6</v>
      </c>
    </row>
    <row r="236" customFormat="false" ht="15" hidden="false" customHeight="false" outlineLevel="0" collapsed="false">
      <c r="B236" s="100" t="s">
        <v>1391</v>
      </c>
      <c r="C236" s="110" t="n">
        <v>2</v>
      </c>
    </row>
    <row r="237" customFormat="false" ht="15" hidden="false" customHeight="false" outlineLevel="0" collapsed="false">
      <c r="B237" s="100" t="s">
        <v>1404</v>
      </c>
      <c r="C237" s="110" t="n">
        <v>2</v>
      </c>
    </row>
    <row r="238" customFormat="false" ht="15" hidden="false" customHeight="false" outlineLevel="0" collapsed="false">
      <c r="B238" s="100" t="s">
        <v>1406</v>
      </c>
      <c r="C238" s="110" t="n">
        <v>1</v>
      </c>
    </row>
    <row r="239" customFormat="false" ht="15" hidden="false" customHeight="false" outlineLevel="0" collapsed="false">
      <c r="B239" s="100" t="s">
        <v>1408</v>
      </c>
      <c r="C239" s="110" t="n">
        <v>2</v>
      </c>
    </row>
    <row r="240" customFormat="false" ht="15" hidden="false" customHeight="false" outlineLevel="0" collapsed="false">
      <c r="B240" s="100" t="s">
        <v>1580</v>
      </c>
      <c r="C240" s="110" t="n">
        <v>1</v>
      </c>
    </row>
    <row r="241" customFormat="false" ht="15" hidden="false" customHeight="false" outlineLevel="0" collapsed="false">
      <c r="B241" s="100" t="s">
        <v>1424</v>
      </c>
      <c r="C241" s="110" t="n">
        <v>5</v>
      </c>
    </row>
    <row r="242" customFormat="false" ht="15" hidden="false" customHeight="false" outlineLevel="0" collapsed="false">
      <c r="B242" s="100" t="s">
        <v>1608</v>
      </c>
      <c r="C242" s="110" t="n">
        <v>2</v>
      </c>
    </row>
    <row r="243" customFormat="false" ht="15" hidden="false" customHeight="false" outlineLevel="0" collapsed="false">
      <c r="B243" s="100" t="s">
        <v>1624</v>
      </c>
      <c r="C243" s="110" t="n">
        <v>2</v>
      </c>
    </row>
    <row r="244" customFormat="false" ht="15" hidden="false" customHeight="false" outlineLevel="0" collapsed="false">
      <c r="B244" s="100" t="s">
        <v>1458</v>
      </c>
      <c r="C244" s="110" t="n">
        <v>5</v>
      </c>
    </row>
    <row r="245" customFormat="false" ht="15" hidden="false" customHeight="false" outlineLevel="0" collapsed="false">
      <c r="B245" s="100" t="s">
        <v>1461</v>
      </c>
      <c r="C245" s="110" t="n">
        <v>6</v>
      </c>
    </row>
    <row r="246" customFormat="false" ht="15" hidden="false" customHeight="false" outlineLevel="0" collapsed="false">
      <c r="B246" s="100" t="s">
        <v>1628</v>
      </c>
      <c r="C246" s="110" t="n">
        <v>1</v>
      </c>
    </row>
    <row r="247" customFormat="false" ht="15" hidden="false" customHeight="false" outlineLevel="0" collapsed="false">
      <c r="B247" s="100" t="s">
        <v>1629</v>
      </c>
      <c r="C247" s="110" t="n">
        <v>4</v>
      </c>
    </row>
    <row r="248" customFormat="false" ht="15" hidden="false" customHeight="false" outlineLevel="0" collapsed="false">
      <c r="B248" s="100" t="s">
        <v>1465</v>
      </c>
      <c r="C248" s="110" t="n">
        <v>2</v>
      </c>
    </row>
    <row r="249" customFormat="false" ht="15" hidden="false" customHeight="false" outlineLevel="0" collapsed="false">
      <c r="B249" s="100" t="s">
        <v>1633</v>
      </c>
      <c r="C249" s="110" t="n">
        <v>3</v>
      </c>
    </row>
    <row r="250" customFormat="false" ht="15" hidden="false" customHeight="false" outlineLevel="0" collapsed="false">
      <c r="B250" s="100" t="s">
        <v>1643</v>
      </c>
      <c r="C250" s="110" t="n">
        <v>1</v>
      </c>
    </row>
    <row r="251" customFormat="false" ht="15" hidden="false" customHeight="false" outlineLevel="0" collapsed="false">
      <c r="B251" s="100" t="s">
        <v>1647</v>
      </c>
      <c r="C251" s="110" t="n">
        <v>1</v>
      </c>
    </row>
    <row r="252" customFormat="false" ht="15" hidden="false" customHeight="false" outlineLevel="0" collapsed="false">
      <c r="B252" s="100" t="s">
        <v>1652</v>
      </c>
      <c r="C252" s="110" t="n">
        <v>4</v>
      </c>
    </row>
    <row r="253" customFormat="false" ht="15" hidden="false" customHeight="false" outlineLevel="0" collapsed="false">
      <c r="B253" s="100" t="s">
        <v>1655</v>
      </c>
      <c r="C253" s="110" t="n">
        <v>2</v>
      </c>
    </row>
    <row r="254" customFormat="false" ht="15" hidden="false" customHeight="false" outlineLevel="0" collapsed="false">
      <c r="B254" s="100" t="s">
        <v>1516</v>
      </c>
      <c r="C254" s="110" t="n">
        <v>6</v>
      </c>
    </row>
    <row r="255" customFormat="false" ht="15" hidden="false" customHeight="false" outlineLevel="0" collapsed="false">
      <c r="B255" s="100" t="s">
        <v>1693</v>
      </c>
      <c r="C255" s="110" t="n">
        <v>7</v>
      </c>
    </row>
    <row r="256" customFormat="false" ht="15" hidden="false" customHeight="false" outlineLevel="0" collapsed="false">
      <c r="B256" s="100" t="s">
        <v>1696</v>
      </c>
      <c r="C256" s="110" t="n">
        <v>1</v>
      </c>
    </row>
    <row r="257" customFormat="false" ht="15" hidden="false" customHeight="false" outlineLevel="0" collapsed="false">
      <c r="B257" s="100" t="s">
        <v>1699</v>
      </c>
      <c r="C257" s="110" t="n">
        <v>2</v>
      </c>
    </row>
    <row r="258" customFormat="false" ht="15" hidden="false" customHeight="false" outlineLevel="0" collapsed="false">
      <c r="B258" s="100" t="s">
        <v>1547</v>
      </c>
      <c r="C258" s="110" t="n">
        <v>6</v>
      </c>
    </row>
    <row r="259" customFormat="false" ht="15" hidden="false" customHeight="false" outlineLevel="0" collapsed="false">
      <c r="B259" s="100" t="s">
        <v>1723</v>
      </c>
      <c r="C259" s="110" t="n">
        <v>2</v>
      </c>
    </row>
    <row r="260" customFormat="false" ht="15" hidden="false" customHeight="false" outlineLevel="0" collapsed="false">
      <c r="B260" s="100" t="s">
        <v>1724</v>
      </c>
      <c r="C260" s="110" t="n">
        <v>2</v>
      </c>
    </row>
    <row r="261" customFormat="false" ht="15" hidden="false" customHeight="false" outlineLevel="0" collapsed="false">
      <c r="B261" s="100" t="s">
        <v>1580</v>
      </c>
      <c r="C261" s="110" t="n">
        <v>2</v>
      </c>
    </row>
    <row r="262" customFormat="false" ht="15" hidden="false" customHeight="false" outlineLevel="0" collapsed="false">
      <c r="B262" s="100" t="s">
        <v>1740</v>
      </c>
      <c r="C262" s="110" t="n">
        <v>1</v>
      </c>
    </row>
    <row r="263" customFormat="false" ht="15" hidden="false" customHeight="false" outlineLevel="0" collapsed="false">
      <c r="B263" s="100" t="s">
        <v>1624</v>
      </c>
      <c r="C263" s="110" t="n">
        <v>5</v>
      </c>
    </row>
    <row r="264" customFormat="false" ht="15" hidden="false" customHeight="false" outlineLevel="0" collapsed="false">
      <c r="B264" s="100" t="s">
        <v>1627</v>
      </c>
      <c r="C264" s="110" t="n">
        <v>2</v>
      </c>
    </row>
    <row r="265" customFormat="false" ht="15" hidden="false" customHeight="false" outlineLevel="0" collapsed="false">
      <c r="B265" s="100" t="s">
        <v>1628</v>
      </c>
      <c r="C265" s="110" t="n">
        <v>3</v>
      </c>
    </row>
    <row r="266" customFormat="false" ht="15" hidden="false" customHeight="false" outlineLevel="0" collapsed="false">
      <c r="B266" s="100" t="s">
        <v>1788</v>
      </c>
      <c r="C266" s="110" t="n">
        <v>2</v>
      </c>
    </row>
    <row r="267" customFormat="false" ht="15" hidden="false" customHeight="false" outlineLevel="0" collapsed="false">
      <c r="B267" s="100" t="s">
        <v>1632</v>
      </c>
      <c r="C267" s="110" t="n">
        <v>3</v>
      </c>
    </row>
    <row r="268" customFormat="false" ht="15" hidden="false" customHeight="false" outlineLevel="0" collapsed="false">
      <c r="B268" s="100" t="s">
        <v>1796</v>
      </c>
      <c r="C268" s="110" t="n">
        <v>2</v>
      </c>
    </row>
    <row r="269" customFormat="false" ht="15" hidden="false" customHeight="false" outlineLevel="0" collapsed="false">
      <c r="B269" s="100" t="s">
        <v>1806</v>
      </c>
      <c r="C269" s="110" t="n">
        <v>34</v>
      </c>
    </row>
    <row r="270" customFormat="false" ht="15" hidden="false" customHeight="false" outlineLevel="0" collapsed="false">
      <c r="B270" s="100" t="s">
        <v>1807</v>
      </c>
      <c r="C270" s="110" t="n">
        <v>8</v>
      </c>
    </row>
    <row r="271" customFormat="false" ht="15" hidden="false" customHeight="false" outlineLevel="0" collapsed="false">
      <c r="B271" s="100" t="s">
        <v>1812</v>
      </c>
      <c r="C271" s="110" t="n">
        <v>96</v>
      </c>
    </row>
    <row r="272" customFormat="false" ht="15" hidden="false" customHeight="false" outlineLevel="0" collapsed="false">
      <c r="B272" s="100" t="s">
        <v>1832</v>
      </c>
      <c r="C272" s="110" t="n">
        <v>41</v>
      </c>
    </row>
    <row r="273" customFormat="false" ht="15" hidden="false" customHeight="false" outlineLevel="0" collapsed="false">
      <c r="B273" s="100" t="s">
        <v>1849</v>
      </c>
      <c r="C273" s="110" t="n">
        <v>47</v>
      </c>
    </row>
    <row r="274" customFormat="false" ht="15" hidden="false" customHeight="false" outlineLevel="0" collapsed="false">
      <c r="B274" s="100" t="s">
        <v>1853</v>
      </c>
      <c r="C274" s="110" t="n">
        <v>94</v>
      </c>
    </row>
    <row r="275" customFormat="false" ht="15" hidden="false" customHeight="false" outlineLevel="0" collapsed="false">
      <c r="B275" s="100" t="s">
        <v>1858</v>
      </c>
      <c r="C275" s="110" t="n">
        <v>76</v>
      </c>
    </row>
    <row r="276" customFormat="false" ht="15" hidden="false" customHeight="false" outlineLevel="0" collapsed="false">
      <c r="B276" s="100" t="s">
        <v>1859</v>
      </c>
      <c r="C276" s="110" t="n">
        <v>57</v>
      </c>
    </row>
    <row r="277" customFormat="false" ht="15" hidden="false" customHeight="false" outlineLevel="0" collapsed="false">
      <c r="B277" s="100" t="s">
        <v>1720</v>
      </c>
      <c r="C277" s="110" t="n">
        <v>3</v>
      </c>
    </row>
    <row r="278" customFormat="false" ht="15" hidden="false" customHeight="false" outlineLevel="0" collapsed="false">
      <c r="B278" s="100" t="s">
        <v>1724</v>
      </c>
      <c r="C278" s="110" t="n">
        <v>60</v>
      </c>
    </row>
    <row r="279" customFormat="false" ht="15" hidden="false" customHeight="false" outlineLevel="0" collapsed="false">
      <c r="B279" s="100" t="s">
        <v>1740</v>
      </c>
      <c r="C279" s="110" t="n">
        <v>30</v>
      </c>
    </row>
    <row r="280" customFormat="false" ht="15" hidden="false" customHeight="false" outlineLevel="0" collapsed="false">
      <c r="B280" s="100" t="s">
        <v>2177</v>
      </c>
      <c r="C280" s="110" t="n">
        <v>68</v>
      </c>
    </row>
    <row r="281" customFormat="false" ht="15" hidden="false" customHeight="false" outlineLevel="0" collapsed="false">
      <c r="B281" s="100" t="s">
        <v>1916</v>
      </c>
      <c r="C281" s="110" t="n">
        <v>50</v>
      </c>
    </row>
    <row r="282" customFormat="false" ht="15" hidden="false" customHeight="false" outlineLevel="0" collapsed="false">
      <c r="B282" s="100" t="s">
        <v>1787</v>
      </c>
      <c r="C282" s="110" t="n">
        <v>24</v>
      </c>
    </row>
    <row r="283" customFormat="false" ht="15" hidden="false" customHeight="false" outlineLevel="0" collapsed="false">
      <c r="B283" s="100" t="s">
        <v>1918</v>
      </c>
      <c r="C283" s="110" t="n">
        <v>38</v>
      </c>
    </row>
    <row r="284" customFormat="false" ht="15" hidden="false" customHeight="false" outlineLevel="0" collapsed="false">
      <c r="B284" s="100" t="s">
        <v>1789</v>
      </c>
      <c r="C284" s="110" t="n">
        <v>27</v>
      </c>
    </row>
    <row r="285" customFormat="false" ht="15" hidden="false" customHeight="false" outlineLevel="0" collapsed="false">
      <c r="B285" s="100" t="s">
        <v>1924</v>
      </c>
      <c r="C285" s="110" t="n">
        <v>40</v>
      </c>
    </row>
    <row r="286" customFormat="false" ht="15" hidden="false" customHeight="false" outlineLevel="0" collapsed="false">
      <c r="B286" s="100" t="s">
        <v>1925</v>
      </c>
      <c r="C286" s="110" t="n">
        <v>67</v>
      </c>
    </row>
    <row r="287" customFormat="false" ht="15" hidden="false" customHeight="false" outlineLevel="0" collapsed="false">
      <c r="B287" s="100" t="s">
        <v>2178</v>
      </c>
      <c r="C287" s="110" t="n">
        <v>9</v>
      </c>
    </row>
    <row r="290" customFormat="false" ht="15.75" hidden="false" customHeight="false" outlineLevel="0" collapsed="false">
      <c r="B290" s="153" t="s">
        <v>2110</v>
      </c>
      <c r="C290" s="154" t="s">
        <v>1940</v>
      </c>
    </row>
    <row r="291" customFormat="false" ht="15" hidden="false" customHeight="false" outlineLevel="0" collapsed="false">
      <c r="B291" s="100" t="s">
        <v>941</v>
      </c>
      <c r="C291" s="110" t="n">
        <v>2</v>
      </c>
    </row>
    <row r="292" customFormat="false" ht="15" hidden="false" customHeight="false" outlineLevel="0" collapsed="false">
      <c r="B292" s="100" t="s">
        <v>944</v>
      </c>
      <c r="C292" s="110" t="n">
        <v>33</v>
      </c>
    </row>
    <row r="293" customFormat="false" ht="15" hidden="false" customHeight="false" outlineLevel="0" collapsed="false">
      <c r="B293" s="100" t="s">
        <v>2176</v>
      </c>
      <c r="C293" s="110" t="n">
        <v>3</v>
      </c>
    </row>
    <row r="294" customFormat="false" ht="15" hidden="false" customHeight="false" outlineLevel="0" collapsed="false">
      <c r="B294" s="100" t="s">
        <v>958</v>
      </c>
      <c r="C294" s="110" t="n">
        <v>68</v>
      </c>
    </row>
    <row r="295" customFormat="false" ht="15" hidden="false" customHeight="false" outlineLevel="0" collapsed="false">
      <c r="B295" s="100" t="s">
        <v>975</v>
      </c>
      <c r="C295" s="110" t="n">
        <v>13</v>
      </c>
    </row>
    <row r="296" customFormat="false" ht="15" hidden="false" customHeight="false" outlineLevel="0" collapsed="false">
      <c r="B296" s="100" t="s">
        <v>999</v>
      </c>
      <c r="C296" s="110" t="n">
        <v>16</v>
      </c>
    </row>
    <row r="297" customFormat="false" ht="15" hidden="false" customHeight="false" outlineLevel="0" collapsed="false">
      <c r="B297" s="100" t="s">
        <v>1003</v>
      </c>
      <c r="C297" s="110" t="n">
        <v>15</v>
      </c>
    </row>
    <row r="298" customFormat="false" ht="15" hidden="false" customHeight="false" outlineLevel="0" collapsed="false">
      <c r="B298" s="100" t="s">
        <v>1020</v>
      </c>
      <c r="C298" s="110" t="n">
        <v>52</v>
      </c>
    </row>
    <row r="299" customFormat="false" ht="15" hidden="false" customHeight="false" outlineLevel="0" collapsed="false">
      <c r="B299" s="100" t="s">
        <v>1052</v>
      </c>
      <c r="C299" s="110" t="n">
        <v>65</v>
      </c>
    </row>
    <row r="300" customFormat="false" ht="15" hidden="false" customHeight="false" outlineLevel="0" collapsed="false">
      <c r="B300" s="100" t="s">
        <v>1069</v>
      </c>
      <c r="C300" s="110" t="n">
        <v>12</v>
      </c>
    </row>
    <row r="301" customFormat="false" ht="15" hidden="false" customHeight="false" outlineLevel="0" collapsed="false">
      <c r="B301" s="100" t="s">
        <v>1076</v>
      </c>
      <c r="C301" s="110" t="n">
        <v>39</v>
      </c>
    </row>
    <row r="302" customFormat="false" ht="15" hidden="false" customHeight="false" outlineLevel="0" collapsed="false">
      <c r="B302" s="100" t="s">
        <v>1110</v>
      </c>
      <c r="C302" s="110" t="n">
        <v>36</v>
      </c>
    </row>
    <row r="303" customFormat="false" ht="15" hidden="false" customHeight="false" outlineLevel="0" collapsed="false">
      <c r="B303" s="100" t="s">
        <v>1118</v>
      </c>
      <c r="C303" s="110" t="n">
        <v>51</v>
      </c>
    </row>
    <row r="304" customFormat="false" ht="15" hidden="false" customHeight="false" outlineLevel="0" collapsed="false">
      <c r="B304" s="100" t="s">
        <v>1120</v>
      </c>
      <c r="C304" s="110" t="n">
        <v>13</v>
      </c>
    </row>
    <row r="305" customFormat="false" ht="15" hidden="false" customHeight="false" outlineLevel="0" collapsed="false">
      <c r="B305" s="100" t="s">
        <v>1132</v>
      </c>
      <c r="C305" s="110" t="n">
        <v>3</v>
      </c>
    </row>
    <row r="306" customFormat="false" ht="15" hidden="false" customHeight="false" outlineLevel="0" collapsed="false">
      <c r="B306" s="100" t="s">
        <v>1138</v>
      </c>
      <c r="C306" s="110" t="n">
        <v>25</v>
      </c>
    </row>
    <row r="307" customFormat="false" ht="15" hidden="false" customHeight="false" outlineLevel="0" collapsed="false">
      <c r="B307" s="100" t="s">
        <v>1139</v>
      </c>
      <c r="C307" s="110" t="n">
        <v>28</v>
      </c>
    </row>
    <row r="308" customFormat="false" ht="15" hidden="false" customHeight="false" outlineLevel="0" collapsed="false">
      <c r="B308" s="100" t="s">
        <v>1149</v>
      </c>
      <c r="C308" s="110" t="n">
        <v>28</v>
      </c>
    </row>
    <row r="309" customFormat="false" ht="15" hidden="false" customHeight="false" outlineLevel="0" collapsed="false">
      <c r="B309" s="100" t="s">
        <v>1151</v>
      </c>
      <c r="C309" s="110" t="n">
        <v>53</v>
      </c>
    </row>
    <row r="310" customFormat="false" ht="15" hidden="false" customHeight="false" outlineLevel="0" collapsed="false">
      <c r="B310" s="100" t="s">
        <v>1152</v>
      </c>
      <c r="C310" s="110" t="n">
        <v>3</v>
      </c>
    </row>
    <row r="311" customFormat="false" ht="15" hidden="false" customHeight="false" outlineLevel="0" collapsed="false">
      <c r="B311" s="100" t="s">
        <v>1153</v>
      </c>
      <c r="C311" s="110" t="n">
        <v>23</v>
      </c>
    </row>
    <row r="312" customFormat="false" ht="15" hidden="false" customHeight="false" outlineLevel="0" collapsed="false">
      <c r="B312" s="100" t="s">
        <v>1161</v>
      </c>
      <c r="C312" s="110" t="n">
        <v>2</v>
      </c>
    </row>
    <row r="313" customFormat="false" ht="15" hidden="false" customHeight="false" outlineLevel="0" collapsed="false">
      <c r="B313" s="100" t="s">
        <v>947</v>
      </c>
      <c r="C313" s="110" t="n">
        <v>3</v>
      </c>
    </row>
    <row r="314" customFormat="false" ht="15" hidden="false" customHeight="false" outlineLevel="0" collapsed="false">
      <c r="B314" s="100" t="s">
        <v>1171</v>
      </c>
      <c r="C314" s="110" t="n">
        <v>1</v>
      </c>
    </row>
    <row r="315" customFormat="false" ht="15" hidden="false" customHeight="false" outlineLevel="0" collapsed="false">
      <c r="B315" s="100" t="s">
        <v>974</v>
      </c>
      <c r="C315" s="110" t="n">
        <v>1</v>
      </c>
    </row>
    <row r="316" customFormat="false" ht="15" hidden="false" customHeight="false" outlineLevel="0" collapsed="false">
      <c r="B316" s="100" t="s">
        <v>1225</v>
      </c>
      <c r="C316" s="110" t="n">
        <v>3</v>
      </c>
    </row>
    <row r="317" customFormat="false" ht="15" hidden="false" customHeight="false" outlineLevel="0" collapsed="false">
      <c r="B317" s="100" t="s">
        <v>1231</v>
      </c>
      <c r="C317" s="110" t="n">
        <v>4</v>
      </c>
    </row>
    <row r="318" customFormat="false" ht="15" hidden="false" customHeight="false" outlineLevel="0" collapsed="false">
      <c r="B318" s="100" t="s">
        <v>1051</v>
      </c>
      <c r="C318" s="110" t="n">
        <v>2</v>
      </c>
    </row>
    <row r="319" customFormat="false" ht="15" hidden="false" customHeight="false" outlineLevel="0" collapsed="false">
      <c r="B319" s="100" t="s">
        <v>1075</v>
      </c>
      <c r="C319" s="110" t="n">
        <v>2</v>
      </c>
    </row>
    <row r="320" customFormat="false" ht="15" hidden="false" customHeight="false" outlineLevel="0" collapsed="false">
      <c r="B320" s="100" t="s">
        <v>1117</v>
      </c>
      <c r="C320" s="110" t="n">
        <v>5</v>
      </c>
    </row>
    <row r="321" customFormat="false" ht="15" hidden="false" customHeight="false" outlineLevel="0" collapsed="false">
      <c r="B321" s="100" t="s">
        <v>1131</v>
      </c>
      <c r="C321" s="110" t="n">
        <v>1</v>
      </c>
    </row>
    <row r="322" customFormat="false" ht="15" hidden="false" customHeight="false" outlineLevel="0" collapsed="false">
      <c r="B322" s="100" t="s">
        <v>1133</v>
      </c>
      <c r="C322" s="110" t="n">
        <v>1</v>
      </c>
    </row>
    <row r="323" customFormat="false" ht="15" hidden="false" customHeight="false" outlineLevel="0" collapsed="false">
      <c r="B323" s="100" t="s">
        <v>1137</v>
      </c>
      <c r="C323" s="110" t="n">
        <v>2</v>
      </c>
    </row>
    <row r="324" customFormat="false" ht="15" hidden="false" customHeight="false" outlineLevel="0" collapsed="false">
      <c r="B324" s="100" t="s">
        <v>1314</v>
      </c>
      <c r="C324" s="110" t="n">
        <v>1</v>
      </c>
    </row>
    <row r="325" customFormat="false" ht="15" hidden="false" customHeight="false" outlineLevel="0" collapsed="false">
      <c r="B325" s="100" t="s">
        <v>1148</v>
      </c>
      <c r="C325" s="110" t="n">
        <v>3</v>
      </c>
    </row>
    <row r="326" customFormat="false" ht="15" hidden="false" customHeight="false" outlineLevel="0" collapsed="false">
      <c r="B326" s="100" t="s">
        <v>1150</v>
      </c>
      <c r="C326" s="110" t="n">
        <v>3</v>
      </c>
    </row>
    <row r="327" customFormat="false" ht="15" hidden="false" customHeight="false" outlineLevel="0" collapsed="false">
      <c r="B327" s="100" t="s">
        <v>1322</v>
      </c>
      <c r="C327" s="110" t="n">
        <v>3</v>
      </c>
    </row>
    <row r="328" customFormat="false" ht="15" hidden="false" customHeight="false" outlineLevel="0" collapsed="false">
      <c r="B328" s="100" t="s">
        <v>1152</v>
      </c>
      <c r="C328" s="110" t="n">
        <v>2</v>
      </c>
    </row>
    <row r="329" customFormat="false" ht="15" hidden="false" customHeight="false" outlineLevel="0" collapsed="false">
      <c r="B329" s="100" t="s">
        <v>1329</v>
      </c>
      <c r="C329" s="110" t="n">
        <v>2</v>
      </c>
    </row>
    <row r="330" customFormat="false" ht="15" hidden="false" customHeight="false" outlineLevel="0" collapsed="false">
      <c r="B330" s="100" t="s">
        <v>1330</v>
      </c>
      <c r="C330" s="110" t="n">
        <v>1</v>
      </c>
    </row>
    <row r="331" customFormat="false" ht="15" hidden="false" customHeight="false" outlineLevel="0" collapsed="false">
      <c r="B331" s="100" t="s">
        <v>1333</v>
      </c>
      <c r="C331" s="110" t="n">
        <v>4</v>
      </c>
    </row>
    <row r="332" customFormat="false" ht="15" hidden="false" customHeight="false" outlineLevel="0" collapsed="false">
      <c r="B332" s="100" t="s">
        <v>1170</v>
      </c>
      <c r="C332" s="110" t="n">
        <v>9</v>
      </c>
    </row>
    <row r="333" customFormat="false" ht="15" hidden="false" customHeight="false" outlineLevel="0" collapsed="false">
      <c r="B333" s="100" t="s">
        <v>1365</v>
      </c>
      <c r="C333" s="110" t="n">
        <v>2</v>
      </c>
    </row>
    <row r="334" customFormat="false" ht="15" hidden="false" customHeight="false" outlineLevel="0" collapsed="false">
      <c r="B334" s="100" t="s">
        <v>1378</v>
      </c>
      <c r="C334" s="110" t="n">
        <v>6</v>
      </c>
    </row>
    <row r="335" customFormat="false" ht="15" hidden="false" customHeight="false" outlineLevel="0" collapsed="false">
      <c r="B335" s="100" t="s">
        <v>1383</v>
      </c>
      <c r="C335" s="110" t="n">
        <v>3</v>
      </c>
    </row>
    <row r="336" customFormat="false" ht="15" hidden="false" customHeight="false" outlineLevel="0" collapsed="false">
      <c r="B336" s="100" t="s">
        <v>1385</v>
      </c>
      <c r="C336" s="110" t="n">
        <v>5</v>
      </c>
    </row>
    <row r="337" customFormat="false" ht="15" hidden="false" customHeight="false" outlineLevel="0" collapsed="false">
      <c r="B337" s="100" t="s">
        <v>1386</v>
      </c>
      <c r="C337" s="110" t="n">
        <v>1</v>
      </c>
    </row>
    <row r="338" customFormat="false" ht="15" hidden="false" customHeight="false" outlineLevel="0" collapsed="false">
      <c r="B338" s="100" t="s">
        <v>1403</v>
      </c>
      <c r="C338" s="110" t="n">
        <v>5</v>
      </c>
    </row>
    <row r="339" customFormat="false" ht="15" hidden="false" customHeight="false" outlineLevel="0" collapsed="false">
      <c r="B339" s="100" t="s">
        <v>1248</v>
      </c>
      <c r="C339" s="110" t="n">
        <v>2</v>
      </c>
    </row>
    <row r="340" customFormat="false" ht="15" hidden="false" customHeight="false" outlineLevel="0" collapsed="false">
      <c r="B340" s="100" t="s">
        <v>1408</v>
      </c>
      <c r="C340" s="110" t="n">
        <v>1</v>
      </c>
    </row>
    <row r="341" customFormat="false" ht="15" hidden="false" customHeight="false" outlineLevel="0" collapsed="false">
      <c r="B341" s="100" t="s">
        <v>1423</v>
      </c>
      <c r="C341" s="110" t="n">
        <v>7</v>
      </c>
    </row>
    <row r="342" customFormat="false" ht="15" hidden="false" customHeight="false" outlineLevel="0" collapsed="false">
      <c r="B342" s="100" t="s">
        <v>1424</v>
      </c>
      <c r="C342" s="110" t="n">
        <v>1</v>
      </c>
    </row>
    <row r="343" customFormat="false" ht="15" hidden="false" customHeight="false" outlineLevel="0" collapsed="false">
      <c r="B343" s="100" t="s">
        <v>1431</v>
      </c>
      <c r="C343" s="110" t="n">
        <v>1</v>
      </c>
    </row>
    <row r="344" customFormat="false" ht="15" hidden="false" customHeight="false" outlineLevel="0" collapsed="false">
      <c r="B344" s="100" t="s">
        <v>1301</v>
      </c>
      <c r="C344" s="110" t="n">
        <v>4</v>
      </c>
    </row>
    <row r="345" customFormat="false" ht="15" hidden="false" customHeight="false" outlineLevel="0" collapsed="false">
      <c r="B345" s="100" t="s">
        <v>1446</v>
      </c>
      <c r="C345" s="110" t="n">
        <v>2</v>
      </c>
    </row>
    <row r="346" customFormat="false" ht="15" hidden="false" customHeight="false" outlineLevel="0" collapsed="false">
      <c r="B346" s="100" t="s">
        <v>1457</v>
      </c>
      <c r="C346" s="110" t="n">
        <v>1</v>
      </c>
    </row>
    <row r="347" customFormat="false" ht="15" hidden="false" customHeight="false" outlineLevel="0" collapsed="false">
      <c r="B347" s="100" t="s">
        <v>1460</v>
      </c>
      <c r="C347" s="110" t="n">
        <v>3</v>
      </c>
    </row>
    <row r="348" customFormat="false" ht="15" hidden="false" customHeight="false" outlineLevel="0" collapsed="false">
      <c r="B348" s="100" t="s">
        <v>1313</v>
      </c>
      <c r="C348" s="110" t="n">
        <v>3</v>
      </c>
    </row>
    <row r="349" customFormat="false" ht="15" hidden="false" customHeight="false" outlineLevel="0" collapsed="false">
      <c r="B349" s="100" t="s">
        <v>1321</v>
      </c>
      <c r="C349" s="110" t="n">
        <v>5</v>
      </c>
    </row>
    <row r="350" customFormat="false" ht="15" hidden="false" customHeight="false" outlineLevel="0" collapsed="false">
      <c r="B350" s="100" t="s">
        <v>1466</v>
      </c>
      <c r="C350" s="110" t="n">
        <v>5</v>
      </c>
    </row>
    <row r="351" customFormat="false" ht="15" hidden="false" customHeight="false" outlineLevel="0" collapsed="false">
      <c r="B351" s="100" t="s">
        <v>1330</v>
      </c>
      <c r="C351" s="110" t="n">
        <v>2</v>
      </c>
    </row>
    <row r="352" customFormat="false" ht="15" hidden="false" customHeight="false" outlineLevel="0" collapsed="false">
      <c r="B352" s="100" t="s">
        <v>1334</v>
      </c>
      <c r="C352" s="110" t="n">
        <v>7</v>
      </c>
    </row>
    <row r="353" customFormat="false" ht="15" hidden="false" customHeight="false" outlineLevel="0" collapsed="false">
      <c r="B353" s="100" t="s">
        <v>1482</v>
      </c>
      <c r="C353" s="110" t="n">
        <v>6</v>
      </c>
    </row>
    <row r="354" customFormat="false" ht="15" hidden="false" customHeight="false" outlineLevel="0" collapsed="false">
      <c r="B354" s="100" t="s">
        <v>1516</v>
      </c>
      <c r="C354" s="110" t="n">
        <v>1</v>
      </c>
    </row>
    <row r="355" customFormat="false" ht="15" hidden="false" customHeight="false" outlineLevel="0" collapsed="false">
      <c r="B355" s="100" t="s">
        <v>1366</v>
      </c>
      <c r="C355" s="110" t="n">
        <v>5</v>
      </c>
    </row>
    <row r="356" customFormat="false" ht="15" hidden="false" customHeight="false" outlineLevel="0" collapsed="false">
      <c r="B356" s="100" t="s">
        <v>1535</v>
      </c>
      <c r="C356" s="110" t="n">
        <v>2</v>
      </c>
    </row>
    <row r="357" customFormat="false" ht="15" hidden="false" customHeight="false" outlineLevel="0" collapsed="false">
      <c r="B357" s="100" t="s">
        <v>1539</v>
      </c>
      <c r="C357" s="110" t="n">
        <v>1</v>
      </c>
    </row>
    <row r="358" customFormat="false" ht="15" hidden="false" customHeight="false" outlineLevel="0" collapsed="false">
      <c r="B358" s="100" t="s">
        <v>1699</v>
      </c>
      <c r="C358" s="110" t="n">
        <v>1</v>
      </c>
    </row>
    <row r="359" customFormat="false" ht="15" hidden="false" customHeight="false" outlineLevel="0" collapsed="false">
      <c r="B359" s="100" t="s">
        <v>1386</v>
      </c>
      <c r="C359" s="110" t="n">
        <v>6</v>
      </c>
    </row>
    <row r="360" customFormat="false" ht="15" hidden="false" customHeight="false" outlineLevel="0" collapsed="false">
      <c r="B360" s="100" t="s">
        <v>1391</v>
      </c>
      <c r="C360" s="110" t="n">
        <v>2</v>
      </c>
    </row>
    <row r="361" customFormat="false" ht="15" hidden="false" customHeight="false" outlineLevel="0" collapsed="false">
      <c r="B361" s="100" t="s">
        <v>1404</v>
      </c>
      <c r="C361" s="110" t="n">
        <v>2</v>
      </c>
    </row>
    <row r="362" customFormat="false" ht="15" hidden="false" customHeight="false" outlineLevel="0" collapsed="false">
      <c r="B362" s="100" t="s">
        <v>1406</v>
      </c>
      <c r="C362" s="110" t="n">
        <v>1</v>
      </c>
    </row>
    <row r="363" customFormat="false" ht="15" hidden="false" customHeight="false" outlineLevel="0" collapsed="false">
      <c r="B363" s="100" t="s">
        <v>1408</v>
      </c>
      <c r="C363" s="110" t="n">
        <v>2</v>
      </c>
    </row>
    <row r="364" customFormat="false" ht="15" hidden="false" customHeight="false" outlineLevel="0" collapsed="false">
      <c r="B364" s="100" t="s">
        <v>1580</v>
      </c>
      <c r="C364" s="110" t="n">
        <v>1</v>
      </c>
    </row>
    <row r="365" customFormat="false" ht="15" hidden="false" customHeight="false" outlineLevel="0" collapsed="false">
      <c r="B365" s="100" t="s">
        <v>1424</v>
      </c>
      <c r="C365" s="110" t="n">
        <v>5</v>
      </c>
    </row>
    <row r="366" customFormat="false" ht="15" hidden="false" customHeight="false" outlineLevel="0" collapsed="false">
      <c r="B366" s="100" t="s">
        <v>1608</v>
      </c>
      <c r="C366" s="110" t="n">
        <v>2</v>
      </c>
    </row>
    <row r="367" customFormat="false" ht="15" hidden="false" customHeight="false" outlineLevel="0" collapsed="false">
      <c r="B367" s="100" t="s">
        <v>1624</v>
      </c>
      <c r="C367" s="110" t="n">
        <v>2</v>
      </c>
    </row>
    <row r="368" customFormat="false" ht="15" hidden="false" customHeight="false" outlineLevel="0" collapsed="false">
      <c r="B368" s="100" t="s">
        <v>1458</v>
      </c>
      <c r="C368" s="110" t="n">
        <v>5</v>
      </c>
    </row>
    <row r="369" customFormat="false" ht="15" hidden="false" customHeight="false" outlineLevel="0" collapsed="false">
      <c r="B369" s="100" t="s">
        <v>1461</v>
      </c>
      <c r="C369" s="110" t="n">
        <v>6</v>
      </c>
    </row>
    <row r="370" customFormat="false" ht="15" hidden="false" customHeight="false" outlineLevel="0" collapsed="false">
      <c r="B370" s="100" t="s">
        <v>1628</v>
      </c>
      <c r="C370" s="110" t="n">
        <v>1</v>
      </c>
    </row>
    <row r="371" customFormat="false" ht="15" hidden="false" customHeight="false" outlineLevel="0" collapsed="false">
      <c r="B371" s="100" t="s">
        <v>1629</v>
      </c>
      <c r="C371" s="110" t="n">
        <v>4</v>
      </c>
    </row>
    <row r="372" customFormat="false" ht="15" hidden="false" customHeight="false" outlineLevel="0" collapsed="false">
      <c r="B372" s="100" t="s">
        <v>1465</v>
      </c>
      <c r="C372" s="110" t="n">
        <v>2</v>
      </c>
    </row>
    <row r="373" customFormat="false" ht="15" hidden="false" customHeight="false" outlineLevel="0" collapsed="false">
      <c r="B373" s="100" t="s">
        <v>1633</v>
      </c>
      <c r="C373" s="110" t="n">
        <v>3</v>
      </c>
    </row>
    <row r="374" customFormat="false" ht="15" hidden="false" customHeight="false" outlineLevel="0" collapsed="false">
      <c r="B374" s="100" t="s">
        <v>1643</v>
      </c>
      <c r="C374" s="110" t="n">
        <v>1</v>
      </c>
    </row>
    <row r="375" customFormat="false" ht="15" hidden="false" customHeight="false" outlineLevel="0" collapsed="false">
      <c r="B375" s="100" t="s">
        <v>1647</v>
      </c>
      <c r="C375" s="110" t="n">
        <v>1</v>
      </c>
    </row>
    <row r="376" customFormat="false" ht="15" hidden="false" customHeight="false" outlineLevel="0" collapsed="false">
      <c r="B376" s="100" t="s">
        <v>1652</v>
      </c>
      <c r="C376" s="110" t="n">
        <v>4</v>
      </c>
    </row>
    <row r="377" customFormat="false" ht="15" hidden="false" customHeight="false" outlineLevel="0" collapsed="false">
      <c r="B377" s="100" t="s">
        <v>1655</v>
      </c>
      <c r="C377" s="110" t="n">
        <v>2</v>
      </c>
    </row>
    <row r="378" customFormat="false" ht="15" hidden="false" customHeight="false" outlineLevel="0" collapsed="false">
      <c r="B378" s="100" t="s">
        <v>1516</v>
      </c>
      <c r="C378" s="110" t="n">
        <v>6</v>
      </c>
    </row>
    <row r="379" customFormat="false" ht="15" hidden="false" customHeight="false" outlineLevel="0" collapsed="false">
      <c r="B379" s="100" t="s">
        <v>1693</v>
      </c>
      <c r="C379" s="110" t="n">
        <v>7</v>
      </c>
    </row>
    <row r="380" customFormat="false" ht="15" hidden="false" customHeight="false" outlineLevel="0" collapsed="false">
      <c r="B380" s="100" t="s">
        <v>1696</v>
      </c>
      <c r="C380" s="110" t="n">
        <v>1</v>
      </c>
    </row>
    <row r="381" customFormat="false" ht="15" hidden="false" customHeight="false" outlineLevel="0" collapsed="false">
      <c r="B381" s="100" t="s">
        <v>1699</v>
      </c>
      <c r="C381" s="110" t="n">
        <v>2</v>
      </c>
    </row>
    <row r="382" customFormat="false" ht="15" hidden="false" customHeight="false" outlineLevel="0" collapsed="false">
      <c r="B382" s="100" t="s">
        <v>1547</v>
      </c>
      <c r="C382" s="110" t="n">
        <v>6</v>
      </c>
    </row>
    <row r="383" customFormat="false" ht="15" hidden="false" customHeight="false" outlineLevel="0" collapsed="false">
      <c r="B383" s="100" t="s">
        <v>1723</v>
      </c>
      <c r="C383" s="110" t="n">
        <v>2</v>
      </c>
    </row>
    <row r="384" customFormat="false" ht="15" hidden="false" customHeight="false" outlineLevel="0" collapsed="false">
      <c r="B384" s="100" t="s">
        <v>1724</v>
      </c>
      <c r="C384" s="110" t="n">
        <v>2</v>
      </c>
    </row>
    <row r="385" customFormat="false" ht="15" hidden="false" customHeight="false" outlineLevel="0" collapsed="false">
      <c r="B385" s="100" t="s">
        <v>1580</v>
      </c>
      <c r="C385" s="110" t="n">
        <v>2</v>
      </c>
    </row>
    <row r="386" customFormat="false" ht="15" hidden="false" customHeight="false" outlineLevel="0" collapsed="false">
      <c r="B386" s="100" t="s">
        <v>1740</v>
      </c>
      <c r="C386" s="110" t="n">
        <v>1</v>
      </c>
    </row>
    <row r="387" customFormat="false" ht="15" hidden="false" customHeight="false" outlineLevel="0" collapsed="false">
      <c r="B387" s="100" t="s">
        <v>1624</v>
      </c>
      <c r="C387" s="110" t="n">
        <v>5</v>
      </c>
    </row>
    <row r="388" customFormat="false" ht="15" hidden="false" customHeight="false" outlineLevel="0" collapsed="false">
      <c r="B388" s="100" t="s">
        <v>1627</v>
      </c>
      <c r="C388" s="110" t="n">
        <v>2</v>
      </c>
    </row>
    <row r="389" customFormat="false" ht="15" hidden="false" customHeight="false" outlineLevel="0" collapsed="false">
      <c r="B389" s="100" t="s">
        <v>1628</v>
      </c>
      <c r="C389" s="110" t="n">
        <v>3</v>
      </c>
    </row>
    <row r="390" customFormat="false" ht="15" hidden="false" customHeight="false" outlineLevel="0" collapsed="false">
      <c r="B390" s="100" t="s">
        <v>1788</v>
      </c>
      <c r="C390" s="110" t="n">
        <v>2</v>
      </c>
    </row>
    <row r="391" customFormat="false" ht="15" hidden="false" customHeight="false" outlineLevel="0" collapsed="false">
      <c r="B391" s="100" t="s">
        <v>1632</v>
      </c>
      <c r="C391" s="110" t="n">
        <v>3</v>
      </c>
    </row>
    <row r="392" customFormat="false" ht="15" hidden="false" customHeight="false" outlineLevel="0" collapsed="false">
      <c r="B392" s="100" t="s">
        <v>1796</v>
      </c>
      <c r="C392" s="110" t="n">
        <v>2</v>
      </c>
    </row>
    <row r="393" customFormat="false" ht="15" hidden="false" customHeight="false" outlineLevel="0" collapsed="false">
      <c r="B393" s="100" t="s">
        <v>1806</v>
      </c>
      <c r="C393" s="110" t="n">
        <v>34</v>
      </c>
    </row>
    <row r="394" customFormat="false" ht="15" hidden="false" customHeight="false" outlineLevel="0" collapsed="false">
      <c r="B394" s="100" t="s">
        <v>1807</v>
      </c>
      <c r="C394" s="110" t="n">
        <v>8</v>
      </c>
    </row>
    <row r="395" customFormat="false" ht="15" hidden="false" customHeight="false" outlineLevel="0" collapsed="false">
      <c r="B395" s="100" t="s">
        <v>1812</v>
      </c>
      <c r="C395" s="110" t="n">
        <v>96</v>
      </c>
    </row>
    <row r="396" customFormat="false" ht="15" hidden="false" customHeight="false" outlineLevel="0" collapsed="false">
      <c r="B396" s="100" t="s">
        <v>1832</v>
      </c>
      <c r="C396" s="110" t="n">
        <v>41</v>
      </c>
    </row>
    <row r="397" customFormat="false" ht="15" hidden="false" customHeight="false" outlineLevel="0" collapsed="false">
      <c r="B397" s="100" t="s">
        <v>1849</v>
      </c>
      <c r="C397" s="110" t="n">
        <v>47</v>
      </c>
    </row>
    <row r="398" customFormat="false" ht="15" hidden="false" customHeight="false" outlineLevel="0" collapsed="false">
      <c r="B398" s="100" t="s">
        <v>1853</v>
      </c>
      <c r="C398" s="110" t="n">
        <v>94</v>
      </c>
    </row>
    <row r="399" customFormat="false" ht="15" hidden="false" customHeight="false" outlineLevel="0" collapsed="false">
      <c r="B399" s="100" t="s">
        <v>1858</v>
      </c>
      <c r="C399" s="110" t="n">
        <v>76</v>
      </c>
    </row>
    <row r="400" customFormat="false" ht="15" hidden="false" customHeight="false" outlineLevel="0" collapsed="false">
      <c r="B400" s="100" t="s">
        <v>1859</v>
      </c>
      <c r="C400" s="110" t="n">
        <v>57</v>
      </c>
    </row>
    <row r="401" customFormat="false" ht="15" hidden="false" customHeight="false" outlineLevel="0" collapsed="false">
      <c r="B401" s="100" t="s">
        <v>1720</v>
      </c>
      <c r="C401" s="110" t="n">
        <v>3</v>
      </c>
    </row>
    <row r="402" customFormat="false" ht="15" hidden="false" customHeight="false" outlineLevel="0" collapsed="false">
      <c r="B402" s="100" t="s">
        <v>1724</v>
      </c>
      <c r="C402" s="110" t="n">
        <v>60</v>
      </c>
    </row>
    <row r="403" customFormat="false" ht="15" hidden="false" customHeight="false" outlineLevel="0" collapsed="false">
      <c r="B403" s="100" t="s">
        <v>1740</v>
      </c>
      <c r="C403" s="110" t="n">
        <v>30</v>
      </c>
    </row>
    <row r="404" customFormat="false" ht="15" hidden="false" customHeight="false" outlineLevel="0" collapsed="false">
      <c r="B404" s="100" t="s">
        <v>2177</v>
      </c>
      <c r="C404" s="110" t="n">
        <v>68</v>
      </c>
    </row>
    <row r="405" customFormat="false" ht="15" hidden="false" customHeight="false" outlineLevel="0" collapsed="false">
      <c r="B405" s="100" t="s">
        <v>1916</v>
      </c>
      <c r="C405" s="110" t="n">
        <v>50</v>
      </c>
    </row>
    <row r="406" customFormat="false" ht="15" hidden="false" customHeight="false" outlineLevel="0" collapsed="false">
      <c r="B406" s="100" t="s">
        <v>1787</v>
      </c>
      <c r="C406" s="110" t="n">
        <v>24</v>
      </c>
    </row>
    <row r="407" customFormat="false" ht="15" hidden="false" customHeight="false" outlineLevel="0" collapsed="false">
      <c r="B407" s="100" t="s">
        <v>1918</v>
      </c>
      <c r="C407" s="110" t="n">
        <v>38</v>
      </c>
    </row>
    <row r="408" customFormat="false" ht="15" hidden="false" customHeight="false" outlineLevel="0" collapsed="false">
      <c r="B408" s="100" t="s">
        <v>1789</v>
      </c>
      <c r="C408" s="110" t="n">
        <v>27</v>
      </c>
    </row>
    <row r="409" customFormat="false" ht="15" hidden="false" customHeight="false" outlineLevel="0" collapsed="false">
      <c r="B409" s="100" t="s">
        <v>1924</v>
      </c>
      <c r="C409" s="110" t="n">
        <v>40</v>
      </c>
    </row>
    <row r="410" customFormat="false" ht="15" hidden="false" customHeight="false" outlineLevel="0" collapsed="false">
      <c r="B410" s="100" t="s">
        <v>1925</v>
      </c>
      <c r="C410" s="110" t="n">
        <v>67</v>
      </c>
    </row>
    <row r="411" customFormat="false" ht="15" hidden="false" customHeight="false" outlineLevel="0" collapsed="false">
      <c r="B411" s="100" t="s">
        <v>2178</v>
      </c>
      <c r="C411" s="110" t="n">
        <v>9</v>
      </c>
    </row>
    <row r="414" customFormat="false" ht="15.75" hidden="false" customHeight="false" outlineLevel="0" collapsed="false">
      <c r="B414" s="108" t="s">
        <v>1930</v>
      </c>
      <c r="C414" s="154" t="s">
        <v>1942</v>
      </c>
    </row>
    <row r="415" customFormat="false" ht="15" hidden="false" customHeight="false" outlineLevel="0" collapsed="false">
      <c r="B415" s="100" t="s">
        <v>941</v>
      </c>
      <c r="C415" s="181" t="n">
        <v>2312275</v>
      </c>
    </row>
    <row r="416" customFormat="false" ht="15" hidden="false" customHeight="false" outlineLevel="0" collapsed="false">
      <c r="B416" s="100" t="s">
        <v>944</v>
      </c>
      <c r="C416" s="181" t="n">
        <v>63912375</v>
      </c>
    </row>
    <row r="417" customFormat="false" ht="15" hidden="false" customHeight="false" outlineLevel="0" collapsed="false">
      <c r="B417" s="100" t="s">
        <v>2176</v>
      </c>
      <c r="C417" s="181" t="n">
        <v>3639075.3</v>
      </c>
    </row>
    <row r="418" customFormat="false" ht="15" hidden="false" customHeight="false" outlineLevel="0" collapsed="false">
      <c r="B418" s="100" t="s">
        <v>958</v>
      </c>
      <c r="C418" s="181" t="n">
        <v>30547953.02</v>
      </c>
    </row>
    <row r="419" customFormat="false" ht="15" hidden="false" customHeight="false" outlineLevel="0" collapsed="false">
      <c r="B419" s="100" t="s">
        <v>975</v>
      </c>
      <c r="C419" s="181" t="n">
        <v>17185515.65</v>
      </c>
    </row>
    <row r="420" customFormat="false" ht="15" hidden="false" customHeight="false" outlineLevel="0" collapsed="false">
      <c r="B420" s="100" t="s">
        <v>999</v>
      </c>
      <c r="C420" s="181" t="n">
        <v>12395125.25</v>
      </c>
    </row>
    <row r="421" customFormat="false" ht="15" hidden="false" customHeight="false" outlineLevel="0" collapsed="false">
      <c r="B421" s="100" t="s">
        <v>1003</v>
      </c>
      <c r="C421" s="181" t="n">
        <v>15604989.9</v>
      </c>
    </row>
    <row r="422" customFormat="false" ht="15" hidden="false" customHeight="false" outlineLevel="0" collapsed="false">
      <c r="B422" s="100" t="s">
        <v>1020</v>
      </c>
      <c r="C422" s="181" t="n">
        <v>42461439.86</v>
      </c>
    </row>
    <row r="423" customFormat="false" ht="15" hidden="false" customHeight="false" outlineLevel="0" collapsed="false">
      <c r="B423" s="100" t="s">
        <v>1052</v>
      </c>
      <c r="C423" s="181" t="n">
        <v>54156001.6</v>
      </c>
    </row>
    <row r="424" customFormat="false" ht="15" hidden="false" customHeight="false" outlineLevel="0" collapsed="false">
      <c r="B424" s="100" t="s">
        <v>1069</v>
      </c>
      <c r="C424" s="181" t="n">
        <v>12978945.28</v>
      </c>
    </row>
    <row r="425" customFormat="false" ht="15" hidden="false" customHeight="false" outlineLevel="0" collapsed="false">
      <c r="B425" s="100" t="s">
        <v>1076</v>
      </c>
      <c r="C425" s="181" t="n">
        <v>41005001.76</v>
      </c>
    </row>
    <row r="426" customFormat="false" ht="15" hidden="false" customHeight="false" outlineLevel="0" collapsed="false">
      <c r="B426" s="100" t="s">
        <v>1110</v>
      </c>
      <c r="C426" s="181" t="n">
        <v>27472417.27</v>
      </c>
    </row>
    <row r="427" customFormat="false" ht="15" hidden="false" customHeight="false" outlineLevel="0" collapsed="false">
      <c r="B427" s="100" t="s">
        <v>1118</v>
      </c>
      <c r="C427" s="181" t="n">
        <v>44853824.25</v>
      </c>
    </row>
    <row r="428" customFormat="false" ht="15" hidden="false" customHeight="false" outlineLevel="0" collapsed="false">
      <c r="B428" s="100" t="s">
        <v>1120</v>
      </c>
      <c r="C428" s="181" t="n">
        <v>17948326.5</v>
      </c>
    </row>
    <row r="429" customFormat="false" ht="15" hidden="false" customHeight="false" outlineLevel="0" collapsed="false">
      <c r="B429" s="100" t="s">
        <v>1132</v>
      </c>
      <c r="C429" s="181" t="n">
        <v>3415567.5</v>
      </c>
    </row>
    <row r="430" customFormat="false" ht="15" hidden="false" customHeight="false" outlineLevel="0" collapsed="false">
      <c r="B430" s="100" t="s">
        <v>1138</v>
      </c>
      <c r="C430" s="181" t="n">
        <v>52261144.92</v>
      </c>
    </row>
    <row r="431" customFormat="false" ht="15" hidden="false" customHeight="false" outlineLevel="0" collapsed="false">
      <c r="B431" s="100" t="s">
        <v>1139</v>
      </c>
      <c r="C431" s="181" t="n">
        <v>29444040.36</v>
      </c>
    </row>
    <row r="432" customFormat="false" ht="15" hidden="false" customHeight="false" outlineLevel="0" collapsed="false">
      <c r="B432" s="100" t="s">
        <v>1149</v>
      </c>
      <c r="C432" s="181" t="n">
        <v>39910254.96</v>
      </c>
    </row>
    <row r="433" customFormat="false" ht="15" hidden="false" customHeight="false" outlineLevel="0" collapsed="false">
      <c r="B433" s="100" t="s">
        <v>1151</v>
      </c>
      <c r="C433" s="181" t="n">
        <v>50092575.78</v>
      </c>
    </row>
    <row r="434" customFormat="false" ht="15" hidden="false" customHeight="false" outlineLevel="0" collapsed="false">
      <c r="B434" s="100" t="s">
        <v>1152</v>
      </c>
      <c r="C434" s="181" t="n">
        <v>5672380.62</v>
      </c>
    </row>
    <row r="435" customFormat="false" ht="15" hidden="false" customHeight="false" outlineLevel="0" collapsed="false">
      <c r="B435" s="100" t="s">
        <v>1153</v>
      </c>
      <c r="C435" s="181" t="n">
        <v>44465003.45</v>
      </c>
    </row>
    <row r="436" customFormat="false" ht="15" hidden="false" customHeight="false" outlineLevel="0" collapsed="false">
      <c r="B436" s="100" t="s">
        <v>1161</v>
      </c>
      <c r="C436" s="181" t="n">
        <v>55777500</v>
      </c>
    </row>
    <row r="437" customFormat="false" ht="15" hidden="false" customHeight="false" outlineLevel="0" collapsed="false">
      <c r="B437" s="100" t="s">
        <v>947</v>
      </c>
      <c r="C437" s="181" t="n">
        <v>15131998.95</v>
      </c>
    </row>
    <row r="438" customFormat="false" ht="15" hidden="false" customHeight="false" outlineLevel="0" collapsed="false">
      <c r="B438" s="100" t="s">
        <v>1171</v>
      </c>
      <c r="C438" s="181" t="n">
        <v>30883155.94</v>
      </c>
    </row>
    <row r="439" customFormat="false" ht="15" hidden="false" customHeight="false" outlineLevel="0" collapsed="false">
      <c r="B439" s="100" t="s">
        <v>974</v>
      </c>
      <c r="C439" s="181" t="n">
        <v>2787508</v>
      </c>
    </row>
    <row r="440" customFormat="false" ht="15" hidden="false" customHeight="false" outlineLevel="0" collapsed="false">
      <c r="B440" s="100" t="s">
        <v>1225</v>
      </c>
      <c r="C440" s="181" t="n">
        <v>54867853.88</v>
      </c>
    </row>
    <row r="441" customFormat="false" ht="15" hidden="false" customHeight="false" outlineLevel="0" collapsed="false">
      <c r="B441" s="100" t="s">
        <v>1231</v>
      </c>
      <c r="C441" s="181" t="n">
        <v>40765934.88</v>
      </c>
    </row>
    <row r="442" customFormat="false" ht="15" hidden="false" customHeight="false" outlineLevel="0" collapsed="false">
      <c r="B442" s="100" t="s">
        <v>1051</v>
      </c>
      <c r="C442" s="181" t="n">
        <v>31493599.68</v>
      </c>
    </row>
    <row r="443" customFormat="false" ht="15" hidden="false" customHeight="false" outlineLevel="0" collapsed="false">
      <c r="B443" s="100" t="s">
        <v>1075</v>
      </c>
      <c r="C443" s="181" t="n">
        <v>47605686.13</v>
      </c>
    </row>
    <row r="444" customFormat="false" ht="15" hidden="false" customHeight="false" outlineLevel="0" collapsed="false">
      <c r="B444" s="100" t="s">
        <v>1117</v>
      </c>
      <c r="C444" s="181" t="n">
        <v>44369999.48</v>
      </c>
    </row>
    <row r="445" customFormat="false" ht="15" hidden="false" customHeight="false" outlineLevel="0" collapsed="false">
      <c r="B445" s="100" t="s">
        <v>1131</v>
      </c>
      <c r="C445" s="181" t="n">
        <v>2838577.5</v>
      </c>
    </row>
    <row r="446" customFormat="false" ht="15" hidden="false" customHeight="false" outlineLevel="0" collapsed="false">
      <c r="B446" s="100" t="s">
        <v>1133</v>
      </c>
      <c r="C446" s="181" t="n">
        <v>4345394.72</v>
      </c>
    </row>
    <row r="447" customFormat="false" ht="15" hidden="false" customHeight="false" outlineLevel="0" collapsed="false">
      <c r="B447" s="100" t="s">
        <v>1137</v>
      </c>
      <c r="C447" s="181" t="n">
        <v>44219230.06</v>
      </c>
    </row>
    <row r="448" customFormat="false" ht="15" hidden="false" customHeight="false" outlineLevel="0" collapsed="false">
      <c r="B448" s="100" t="s">
        <v>1314</v>
      </c>
      <c r="C448" s="181" t="n">
        <v>32958675.23</v>
      </c>
    </row>
    <row r="449" customFormat="false" ht="15" hidden="false" customHeight="false" outlineLevel="0" collapsed="false">
      <c r="B449" s="100" t="s">
        <v>1148</v>
      </c>
      <c r="C449" s="181" t="n">
        <v>41913955.01</v>
      </c>
    </row>
    <row r="450" customFormat="false" ht="15" hidden="false" customHeight="false" outlineLevel="0" collapsed="false">
      <c r="B450" s="100" t="s">
        <v>1150</v>
      </c>
      <c r="C450" s="181" t="n">
        <v>32367658.44</v>
      </c>
    </row>
    <row r="451" customFormat="false" ht="15" hidden="false" customHeight="false" outlineLevel="0" collapsed="false">
      <c r="B451" s="100" t="s">
        <v>1322</v>
      </c>
      <c r="C451" s="181" t="n">
        <v>23392909.69</v>
      </c>
    </row>
    <row r="452" customFormat="false" ht="15" hidden="false" customHeight="false" outlineLevel="0" collapsed="false">
      <c r="B452" s="100" t="s">
        <v>1152</v>
      </c>
      <c r="C452" s="181" t="n">
        <v>25761619.07</v>
      </c>
    </row>
    <row r="453" customFormat="false" ht="15" hidden="false" customHeight="false" outlineLevel="0" collapsed="false">
      <c r="B453" s="100" t="s">
        <v>1329</v>
      </c>
      <c r="C453" s="181" t="n">
        <v>55087375</v>
      </c>
    </row>
    <row r="454" customFormat="false" ht="15" hidden="false" customHeight="false" outlineLevel="0" collapsed="false">
      <c r="B454" s="100" t="s">
        <v>1330</v>
      </c>
      <c r="C454" s="181" t="n">
        <v>2721562.5</v>
      </c>
    </row>
    <row r="455" customFormat="false" ht="15" hidden="false" customHeight="false" outlineLevel="0" collapsed="false">
      <c r="B455" s="100" t="s">
        <v>1333</v>
      </c>
      <c r="C455" s="181" t="n">
        <v>26087101.05</v>
      </c>
    </row>
    <row r="456" customFormat="false" ht="15" hidden="false" customHeight="false" outlineLevel="0" collapsed="false">
      <c r="B456" s="100" t="s">
        <v>1170</v>
      </c>
      <c r="C456" s="181" t="n">
        <v>38864605.92</v>
      </c>
    </row>
    <row r="457" customFormat="false" ht="15" hidden="false" customHeight="false" outlineLevel="0" collapsed="false">
      <c r="B457" s="100" t="s">
        <v>1365</v>
      </c>
      <c r="C457" s="181" t="n">
        <v>45649769.74</v>
      </c>
    </row>
    <row r="458" customFormat="false" ht="15" hidden="false" customHeight="false" outlineLevel="0" collapsed="false">
      <c r="B458" s="100" t="s">
        <v>1378</v>
      </c>
      <c r="C458" s="181" t="n">
        <v>62188456.19</v>
      </c>
    </row>
    <row r="459" customFormat="false" ht="15" hidden="false" customHeight="false" outlineLevel="0" collapsed="false">
      <c r="B459" s="100" t="s">
        <v>1383</v>
      </c>
      <c r="C459" s="181" t="n">
        <v>11829246.25</v>
      </c>
    </row>
    <row r="460" customFormat="false" ht="15" hidden="false" customHeight="false" outlineLevel="0" collapsed="false">
      <c r="B460" s="100" t="s">
        <v>1385</v>
      </c>
      <c r="C460" s="181" t="n">
        <v>44041800.03</v>
      </c>
    </row>
    <row r="461" customFormat="false" ht="15" hidden="false" customHeight="false" outlineLevel="0" collapsed="false">
      <c r="B461" s="100" t="s">
        <v>1386</v>
      </c>
      <c r="C461" s="181" t="n">
        <v>1417800</v>
      </c>
    </row>
    <row r="462" customFormat="false" ht="15" hidden="false" customHeight="false" outlineLevel="0" collapsed="false">
      <c r="B462" s="100" t="s">
        <v>1403</v>
      </c>
      <c r="C462" s="181" t="n">
        <v>48124484.48</v>
      </c>
    </row>
    <row r="463" customFormat="false" ht="15" hidden="false" customHeight="false" outlineLevel="0" collapsed="false">
      <c r="B463" s="100" t="s">
        <v>1248</v>
      </c>
      <c r="C463" s="181" t="n">
        <v>37353900</v>
      </c>
    </row>
    <row r="464" customFormat="false" ht="15" hidden="false" customHeight="false" outlineLevel="0" collapsed="false">
      <c r="B464" s="100" t="s">
        <v>1408</v>
      </c>
      <c r="C464" s="181" t="n">
        <v>12240439.96</v>
      </c>
    </row>
    <row r="465" customFormat="false" ht="15" hidden="false" customHeight="false" outlineLevel="0" collapsed="false">
      <c r="B465" s="100" t="s">
        <v>1423</v>
      </c>
      <c r="C465" s="181" t="n">
        <v>43969249.38</v>
      </c>
    </row>
    <row r="466" customFormat="false" ht="15" hidden="false" customHeight="false" outlineLevel="0" collapsed="false">
      <c r="B466" s="100" t="s">
        <v>1424</v>
      </c>
      <c r="C466" s="181" t="n">
        <v>4455937.5</v>
      </c>
    </row>
    <row r="467" customFormat="false" ht="15" hidden="false" customHeight="false" outlineLevel="0" collapsed="false">
      <c r="B467" s="100" t="s">
        <v>1431</v>
      </c>
      <c r="C467" s="181" t="n">
        <v>5910931.24</v>
      </c>
    </row>
    <row r="468" customFormat="false" ht="15" hidden="false" customHeight="false" outlineLevel="0" collapsed="false">
      <c r="B468" s="100" t="s">
        <v>1301</v>
      </c>
      <c r="C468" s="181" t="n">
        <v>19285462.5</v>
      </c>
    </row>
    <row r="469" customFormat="false" ht="15" hidden="false" customHeight="false" outlineLevel="0" collapsed="false">
      <c r="B469" s="100" t="s">
        <v>1446</v>
      </c>
      <c r="C469" s="181" t="n">
        <v>2693250</v>
      </c>
    </row>
    <row r="470" customFormat="false" ht="15" hidden="false" customHeight="false" outlineLevel="0" collapsed="false">
      <c r="B470" s="100" t="s">
        <v>1457</v>
      </c>
      <c r="C470" s="181" t="n">
        <v>47540252.03</v>
      </c>
    </row>
    <row r="471" customFormat="false" ht="15" hidden="false" customHeight="false" outlineLevel="0" collapsed="false">
      <c r="B471" s="100" t="s">
        <v>1460</v>
      </c>
      <c r="C471" s="181" t="n">
        <v>49868628.37</v>
      </c>
    </row>
    <row r="472" customFormat="false" ht="15" hidden="false" customHeight="false" outlineLevel="0" collapsed="false">
      <c r="B472" s="100" t="s">
        <v>1313</v>
      </c>
      <c r="C472" s="181" t="n">
        <v>34578637.6</v>
      </c>
    </row>
    <row r="473" customFormat="false" ht="15" hidden="false" customHeight="false" outlineLevel="0" collapsed="false">
      <c r="B473" s="100" t="s">
        <v>1321</v>
      </c>
      <c r="C473" s="181" t="n">
        <v>28110519.95</v>
      </c>
    </row>
    <row r="474" customFormat="false" ht="15" hidden="false" customHeight="false" outlineLevel="0" collapsed="false">
      <c r="B474" s="100" t="s">
        <v>1466</v>
      </c>
      <c r="C474" s="181" t="n">
        <v>40950259.09</v>
      </c>
    </row>
    <row r="475" customFormat="false" ht="15" hidden="false" customHeight="false" outlineLevel="0" collapsed="false">
      <c r="B475" s="100" t="s">
        <v>1330</v>
      </c>
      <c r="C475" s="181" t="n">
        <v>49773375</v>
      </c>
    </row>
    <row r="476" customFormat="false" ht="15" hidden="false" customHeight="false" outlineLevel="0" collapsed="false">
      <c r="B476" s="100" t="s">
        <v>1334</v>
      </c>
      <c r="C476" s="181" t="n">
        <v>15782476.2</v>
      </c>
    </row>
    <row r="477" customFormat="false" ht="15" hidden="false" customHeight="false" outlineLevel="0" collapsed="false">
      <c r="B477" s="100" t="s">
        <v>1482</v>
      </c>
      <c r="C477" s="181" t="n">
        <v>31647714.3</v>
      </c>
    </row>
    <row r="478" customFormat="false" ht="15" hidden="false" customHeight="false" outlineLevel="0" collapsed="false">
      <c r="B478" s="100" t="s">
        <v>1516</v>
      </c>
      <c r="C478" s="181" t="n">
        <v>4048745</v>
      </c>
    </row>
    <row r="479" customFormat="false" ht="15" hidden="false" customHeight="false" outlineLevel="0" collapsed="false">
      <c r="B479" s="100" t="s">
        <v>1366</v>
      </c>
      <c r="C479" s="181" t="n">
        <v>34409714.98</v>
      </c>
    </row>
    <row r="480" customFormat="false" ht="15" hidden="false" customHeight="false" outlineLevel="0" collapsed="false">
      <c r="B480" s="100" t="s">
        <v>1535</v>
      </c>
      <c r="C480" s="181" t="n">
        <v>10935829.86</v>
      </c>
    </row>
    <row r="481" customFormat="false" ht="15" hidden="false" customHeight="false" outlineLevel="0" collapsed="false">
      <c r="B481" s="100" t="s">
        <v>1539</v>
      </c>
      <c r="C481" s="181" t="n">
        <v>46026541.26</v>
      </c>
    </row>
    <row r="482" customFormat="false" ht="15" hidden="false" customHeight="false" outlineLevel="0" collapsed="false">
      <c r="B482" s="100" t="s">
        <v>1699</v>
      </c>
      <c r="C482" s="181" t="n">
        <v>2744625</v>
      </c>
    </row>
    <row r="483" customFormat="false" ht="15" hidden="false" customHeight="false" outlineLevel="0" collapsed="false">
      <c r="B483" s="100" t="s">
        <v>1386</v>
      </c>
      <c r="C483" s="181" t="n">
        <v>33721244.76</v>
      </c>
    </row>
    <row r="484" customFormat="false" ht="15" hidden="false" customHeight="false" outlineLevel="0" collapsed="false">
      <c r="B484" s="100" t="s">
        <v>1391</v>
      </c>
      <c r="C484" s="181" t="n">
        <v>35111071.17</v>
      </c>
    </row>
    <row r="485" customFormat="false" ht="15" hidden="false" customHeight="false" outlineLevel="0" collapsed="false">
      <c r="B485" s="100" t="s">
        <v>1404</v>
      </c>
      <c r="C485" s="181" t="n">
        <v>49722406.4</v>
      </c>
    </row>
    <row r="486" customFormat="false" ht="15" hidden="false" customHeight="false" outlineLevel="0" collapsed="false">
      <c r="B486" s="100" t="s">
        <v>1406</v>
      </c>
      <c r="C486" s="181" t="n">
        <v>2721329.87</v>
      </c>
    </row>
    <row r="487" customFormat="false" ht="15" hidden="false" customHeight="false" outlineLevel="0" collapsed="false">
      <c r="B487" s="100" t="s">
        <v>1408</v>
      </c>
      <c r="C487" s="181" t="n">
        <v>27139220.04</v>
      </c>
    </row>
    <row r="488" customFormat="false" ht="15" hidden="false" customHeight="false" outlineLevel="0" collapsed="false">
      <c r="B488" s="100" t="s">
        <v>1580</v>
      </c>
      <c r="C488" s="181" t="n">
        <v>2097062.5</v>
      </c>
    </row>
    <row r="489" customFormat="false" ht="15" hidden="false" customHeight="false" outlineLevel="0" collapsed="false">
      <c r="B489" s="100" t="s">
        <v>1424</v>
      </c>
      <c r="C489" s="181" t="n">
        <v>23762000.38</v>
      </c>
    </row>
    <row r="490" customFormat="false" ht="15" hidden="false" customHeight="false" outlineLevel="0" collapsed="false">
      <c r="B490" s="100" t="s">
        <v>1608</v>
      </c>
      <c r="C490" s="181" t="n">
        <v>2531750</v>
      </c>
    </row>
    <row r="491" customFormat="false" ht="15" hidden="false" customHeight="false" outlineLevel="0" collapsed="false">
      <c r="B491" s="100" t="s">
        <v>1624</v>
      </c>
      <c r="C491" s="181" t="n">
        <v>2456291.25</v>
      </c>
    </row>
    <row r="492" customFormat="false" ht="15" hidden="false" customHeight="false" outlineLevel="0" collapsed="false">
      <c r="B492" s="100" t="s">
        <v>1458</v>
      </c>
      <c r="C492" s="181" t="n">
        <v>47902152.8</v>
      </c>
    </row>
    <row r="493" customFormat="false" ht="15" hidden="false" customHeight="false" outlineLevel="0" collapsed="false">
      <c r="B493" s="100" t="s">
        <v>1461</v>
      </c>
      <c r="C493" s="181" t="n">
        <v>41809673.44</v>
      </c>
    </row>
    <row r="494" customFormat="false" ht="15" hidden="false" customHeight="false" outlineLevel="0" collapsed="false">
      <c r="B494" s="100" t="s">
        <v>1628</v>
      </c>
      <c r="C494" s="181" t="n">
        <v>555427.5</v>
      </c>
    </row>
    <row r="495" customFormat="false" ht="15" hidden="false" customHeight="false" outlineLevel="0" collapsed="false">
      <c r="B495" s="100" t="s">
        <v>1629</v>
      </c>
      <c r="C495" s="181" t="n">
        <v>31739250.03</v>
      </c>
    </row>
    <row r="496" customFormat="false" ht="15" hidden="false" customHeight="false" outlineLevel="0" collapsed="false">
      <c r="B496" s="100" t="s">
        <v>1465</v>
      </c>
      <c r="C496" s="181" t="n">
        <v>34193184.84</v>
      </c>
    </row>
    <row r="497" customFormat="false" ht="15" hidden="false" customHeight="false" outlineLevel="0" collapsed="false">
      <c r="B497" s="100" t="s">
        <v>1633</v>
      </c>
      <c r="C497" s="181" t="n">
        <v>61463090</v>
      </c>
    </row>
    <row r="498" customFormat="false" ht="15" hidden="false" customHeight="false" outlineLevel="0" collapsed="false">
      <c r="B498" s="100" t="s">
        <v>1643</v>
      </c>
      <c r="C498" s="181" t="n">
        <v>61962621.75</v>
      </c>
    </row>
    <row r="499" customFormat="false" ht="15" hidden="false" customHeight="false" outlineLevel="0" collapsed="false">
      <c r="B499" s="100" t="s">
        <v>1647</v>
      </c>
      <c r="C499" s="181" t="n">
        <v>8044874.4</v>
      </c>
    </row>
    <row r="500" customFormat="false" ht="15" hidden="false" customHeight="false" outlineLevel="0" collapsed="false">
      <c r="B500" s="100" t="s">
        <v>1652</v>
      </c>
      <c r="C500" s="181" t="n">
        <v>26530762.65</v>
      </c>
    </row>
    <row r="501" customFormat="false" ht="15" hidden="false" customHeight="false" outlineLevel="0" collapsed="false">
      <c r="B501" s="100" t="s">
        <v>1655</v>
      </c>
      <c r="C501" s="181" t="n">
        <v>24139875.23</v>
      </c>
    </row>
    <row r="502" customFormat="false" ht="15" hidden="false" customHeight="false" outlineLevel="0" collapsed="false">
      <c r="B502" s="100" t="s">
        <v>1516</v>
      </c>
      <c r="C502" s="181" t="n">
        <v>25028034.98</v>
      </c>
    </row>
    <row r="503" customFormat="false" ht="15" hidden="false" customHeight="false" outlineLevel="0" collapsed="false">
      <c r="B503" s="100" t="s">
        <v>1693</v>
      </c>
      <c r="C503" s="181" t="n">
        <v>46300203.81</v>
      </c>
    </row>
    <row r="504" customFormat="false" ht="15" hidden="false" customHeight="false" outlineLevel="0" collapsed="false">
      <c r="B504" s="100" t="s">
        <v>1696</v>
      </c>
      <c r="C504" s="181" t="n">
        <v>61748566.2</v>
      </c>
    </row>
    <row r="505" customFormat="false" ht="15" hidden="false" customHeight="false" outlineLevel="0" collapsed="false">
      <c r="B505" s="100" t="s">
        <v>1699</v>
      </c>
      <c r="C505" s="181" t="n">
        <v>34404435.18</v>
      </c>
    </row>
    <row r="506" customFormat="false" ht="15" hidden="false" customHeight="false" outlineLevel="0" collapsed="false">
      <c r="B506" s="100" t="s">
        <v>1547</v>
      </c>
      <c r="C506" s="181" t="n">
        <v>49729949.82</v>
      </c>
    </row>
    <row r="507" customFormat="false" ht="15" hidden="false" customHeight="false" outlineLevel="0" collapsed="false">
      <c r="B507" s="100" t="s">
        <v>1723</v>
      </c>
      <c r="C507" s="181" t="n">
        <v>62018553.92</v>
      </c>
    </row>
    <row r="508" customFormat="false" ht="15" hidden="false" customHeight="false" outlineLevel="0" collapsed="false">
      <c r="B508" s="100" t="s">
        <v>1724</v>
      </c>
      <c r="C508" s="181" t="n">
        <v>18553916.16</v>
      </c>
    </row>
    <row r="509" customFormat="false" ht="15" hidden="false" customHeight="false" outlineLevel="0" collapsed="false">
      <c r="B509" s="100" t="s">
        <v>1580</v>
      </c>
      <c r="C509" s="181" t="n">
        <v>26996624.51</v>
      </c>
    </row>
    <row r="510" customFormat="false" ht="15" hidden="false" customHeight="false" outlineLevel="0" collapsed="false">
      <c r="B510" s="100" t="s">
        <v>1740</v>
      </c>
      <c r="C510" s="181" t="n">
        <v>2238125</v>
      </c>
    </row>
    <row r="511" customFormat="false" ht="15" hidden="false" customHeight="false" outlineLevel="0" collapsed="false">
      <c r="B511" s="100" t="s">
        <v>1624</v>
      </c>
      <c r="C511" s="181" t="n">
        <v>49702341.43</v>
      </c>
    </row>
    <row r="512" customFormat="false" ht="15" hidden="false" customHeight="false" outlineLevel="0" collapsed="false">
      <c r="B512" s="100" t="s">
        <v>1627</v>
      </c>
      <c r="C512" s="181" t="n">
        <v>50008559.79</v>
      </c>
    </row>
    <row r="513" customFormat="false" ht="15" hidden="false" customHeight="false" outlineLevel="0" collapsed="false">
      <c r="B513" s="100" t="s">
        <v>1628</v>
      </c>
      <c r="C513" s="181" t="n">
        <v>34906192.61</v>
      </c>
    </row>
    <row r="514" customFormat="false" ht="15" hidden="false" customHeight="false" outlineLevel="0" collapsed="false">
      <c r="B514" s="100" t="s">
        <v>1788</v>
      </c>
      <c r="C514" s="181" t="n">
        <v>29852579.16</v>
      </c>
    </row>
    <row r="515" customFormat="false" ht="15" hidden="false" customHeight="false" outlineLevel="0" collapsed="false">
      <c r="B515" s="100" t="s">
        <v>1632</v>
      </c>
      <c r="C515" s="181" t="n">
        <v>42559599.82</v>
      </c>
    </row>
    <row r="516" customFormat="false" ht="15" hidden="false" customHeight="false" outlineLevel="0" collapsed="false">
      <c r="B516" s="100" t="s">
        <v>1796</v>
      </c>
      <c r="C516" s="181" t="n">
        <v>45044088.83</v>
      </c>
    </row>
    <row r="517" customFormat="false" ht="15" hidden="false" customHeight="false" outlineLevel="0" collapsed="false">
      <c r="B517" s="100" t="s">
        <v>1806</v>
      </c>
      <c r="C517" s="181" t="n">
        <v>61652562.5</v>
      </c>
    </row>
    <row r="518" customFormat="false" ht="15" hidden="false" customHeight="false" outlineLevel="0" collapsed="false">
      <c r="B518" s="100" t="s">
        <v>1807</v>
      </c>
      <c r="C518" s="181" t="n">
        <v>7004625.6</v>
      </c>
    </row>
    <row r="519" customFormat="false" ht="15" hidden="false" customHeight="false" outlineLevel="0" collapsed="false">
      <c r="B519" s="100" t="s">
        <v>1812</v>
      </c>
      <c r="C519" s="181" t="n">
        <v>44566985.4</v>
      </c>
    </row>
    <row r="520" customFormat="false" ht="15" hidden="false" customHeight="false" outlineLevel="0" collapsed="false">
      <c r="B520" s="100" t="s">
        <v>1832</v>
      </c>
      <c r="C520" s="181" t="n">
        <v>35472405.16</v>
      </c>
    </row>
    <row r="521" customFormat="false" ht="15" hidden="false" customHeight="false" outlineLevel="0" collapsed="false">
      <c r="B521" s="100" t="s">
        <v>1849</v>
      </c>
      <c r="C521" s="181" t="n">
        <v>39221139.51</v>
      </c>
    </row>
    <row r="522" customFormat="false" ht="15" hidden="false" customHeight="false" outlineLevel="0" collapsed="false">
      <c r="B522" s="100" t="s">
        <v>1853</v>
      </c>
      <c r="C522" s="181" t="n">
        <v>64957243.95</v>
      </c>
    </row>
    <row r="523" customFormat="false" ht="15" hidden="false" customHeight="false" outlineLevel="0" collapsed="false">
      <c r="B523" s="100" t="s">
        <v>1858</v>
      </c>
      <c r="C523" s="181" t="n">
        <v>44897759.4</v>
      </c>
    </row>
    <row r="524" customFormat="false" ht="15" hidden="false" customHeight="false" outlineLevel="0" collapsed="false">
      <c r="B524" s="100" t="s">
        <v>1859</v>
      </c>
      <c r="C524" s="181" t="n">
        <v>47614812.66</v>
      </c>
    </row>
    <row r="525" customFormat="false" ht="15" hidden="false" customHeight="false" outlineLevel="0" collapsed="false">
      <c r="B525" s="100" t="s">
        <v>1720</v>
      </c>
      <c r="C525" s="181" t="n">
        <v>2820210</v>
      </c>
    </row>
    <row r="526" customFormat="false" ht="15" hidden="false" customHeight="false" outlineLevel="0" collapsed="false">
      <c r="B526" s="100" t="s">
        <v>1724</v>
      </c>
      <c r="C526" s="181" t="n">
        <v>44274240.64</v>
      </c>
    </row>
    <row r="527" customFormat="false" ht="15" hidden="false" customHeight="false" outlineLevel="0" collapsed="false">
      <c r="B527" s="100" t="s">
        <v>1740</v>
      </c>
      <c r="C527" s="181" t="n">
        <v>32928624.75</v>
      </c>
    </row>
    <row r="528" customFormat="false" ht="15" hidden="false" customHeight="false" outlineLevel="0" collapsed="false">
      <c r="B528" s="100" t="s">
        <v>2177</v>
      </c>
      <c r="C528" s="181" t="n">
        <v>132436800</v>
      </c>
    </row>
    <row r="529" customFormat="false" ht="15" hidden="false" customHeight="false" outlineLevel="0" collapsed="false">
      <c r="B529" s="100" t="s">
        <v>1916</v>
      </c>
      <c r="C529" s="181" t="n">
        <v>48027801.56</v>
      </c>
    </row>
    <row r="530" customFormat="false" ht="15" hidden="false" customHeight="false" outlineLevel="0" collapsed="false">
      <c r="B530" s="100" t="s">
        <v>1787</v>
      </c>
      <c r="C530" s="181" t="n">
        <v>54490524.58</v>
      </c>
    </row>
    <row r="531" customFormat="false" ht="15" hidden="false" customHeight="false" outlineLevel="0" collapsed="false">
      <c r="B531" s="100" t="s">
        <v>1918</v>
      </c>
      <c r="C531" s="181" t="n">
        <v>42113377.26</v>
      </c>
    </row>
    <row r="532" customFormat="false" ht="15" hidden="false" customHeight="false" outlineLevel="0" collapsed="false">
      <c r="B532" s="100" t="s">
        <v>1789</v>
      </c>
      <c r="C532" s="181" t="n">
        <v>48358260.12</v>
      </c>
    </row>
    <row r="533" customFormat="false" ht="15" hidden="false" customHeight="false" outlineLevel="0" collapsed="false">
      <c r="B533" s="100" t="s">
        <v>1924</v>
      </c>
      <c r="C533" s="181" t="n">
        <v>47615720.13</v>
      </c>
    </row>
    <row r="534" customFormat="false" ht="15" hidden="false" customHeight="false" outlineLevel="0" collapsed="false">
      <c r="B534" s="100" t="s">
        <v>1925</v>
      </c>
      <c r="C534" s="181" t="n">
        <v>69022522.4</v>
      </c>
    </row>
    <row r="535" customFormat="false" ht="15" hidden="false" customHeight="false" outlineLevel="0" collapsed="false">
      <c r="B535" s="100" t="s">
        <v>2178</v>
      </c>
      <c r="C535" s="181" t="n">
        <v>11441549.7</v>
      </c>
    </row>
    <row r="536" customFormat="false" ht="15.75" hidden="false" customHeight="false" outlineLevel="0" collapsed="false">
      <c r="C536" s="113" t="n">
        <f aca="false">SUM(C415:C535)</f>
        <v>3977166405.82</v>
      </c>
    </row>
    <row r="539" customFormat="false" ht="15.75" hidden="false" customHeight="false" outlineLevel="0" collapsed="false">
      <c r="B539" s="108" t="s">
        <v>1932</v>
      </c>
      <c r="C539" s="154" t="s">
        <v>1942</v>
      </c>
    </row>
    <row r="540" customFormat="false" ht="15" hidden="false" customHeight="false" outlineLevel="0" collapsed="false">
      <c r="B540" s="100" t="s">
        <v>941</v>
      </c>
      <c r="C540" s="181" t="n">
        <v>2234072.4</v>
      </c>
    </row>
    <row r="541" customFormat="false" ht="15" hidden="false" customHeight="false" outlineLevel="0" collapsed="false">
      <c r="B541" s="100" t="s">
        <v>944</v>
      </c>
      <c r="C541" s="181" t="n">
        <v>61126380.79</v>
      </c>
    </row>
    <row r="542" customFormat="false" ht="15" hidden="false" customHeight="false" outlineLevel="0" collapsed="false">
      <c r="B542" s="100" t="s">
        <v>2176</v>
      </c>
      <c r="C542" s="181" t="n">
        <v>3362039.4</v>
      </c>
    </row>
    <row r="543" customFormat="false" ht="15" hidden="false" customHeight="false" outlineLevel="0" collapsed="false">
      <c r="B543" s="100" t="s">
        <v>958</v>
      </c>
      <c r="C543" s="181" t="n">
        <v>32287198.81</v>
      </c>
    </row>
    <row r="544" customFormat="false" ht="15" hidden="false" customHeight="false" outlineLevel="0" collapsed="false">
      <c r="B544" s="100" t="s">
        <v>975</v>
      </c>
      <c r="C544" s="181" t="n">
        <v>16576960.96</v>
      </c>
    </row>
    <row r="545" customFormat="false" ht="15" hidden="false" customHeight="false" outlineLevel="0" collapsed="false">
      <c r="B545" s="100" t="s">
        <v>999</v>
      </c>
      <c r="C545" s="181" t="n">
        <v>12339015.49</v>
      </c>
    </row>
    <row r="546" customFormat="false" ht="15" hidden="false" customHeight="false" outlineLevel="0" collapsed="false">
      <c r="B546" s="100" t="s">
        <v>1003</v>
      </c>
      <c r="C546" s="181" t="n">
        <v>15573751.7</v>
      </c>
    </row>
    <row r="547" customFormat="false" ht="15" hidden="false" customHeight="false" outlineLevel="0" collapsed="false">
      <c r="B547" s="100" t="s">
        <v>1020</v>
      </c>
      <c r="C547" s="181" t="n">
        <v>44569702.03</v>
      </c>
    </row>
    <row r="548" customFormat="false" ht="15" hidden="false" customHeight="false" outlineLevel="0" collapsed="false">
      <c r="B548" s="100" t="s">
        <v>1052</v>
      </c>
      <c r="C548" s="181" t="n">
        <v>49649165.16</v>
      </c>
    </row>
    <row r="549" customFormat="false" ht="15" hidden="false" customHeight="false" outlineLevel="0" collapsed="false">
      <c r="B549" s="100" t="s">
        <v>1069</v>
      </c>
      <c r="C549" s="181" t="n">
        <v>11878513.12</v>
      </c>
    </row>
    <row r="550" customFormat="false" ht="15" hidden="false" customHeight="false" outlineLevel="0" collapsed="false">
      <c r="B550" s="100" t="s">
        <v>1076</v>
      </c>
      <c r="C550" s="181" t="n">
        <v>41520140.37</v>
      </c>
    </row>
    <row r="551" customFormat="false" ht="15" hidden="false" customHeight="false" outlineLevel="0" collapsed="false">
      <c r="B551" s="100" t="s">
        <v>1110</v>
      </c>
      <c r="C551" s="181" t="n">
        <v>25931524.21</v>
      </c>
    </row>
    <row r="552" customFormat="false" ht="15" hidden="false" customHeight="false" outlineLevel="0" collapsed="false">
      <c r="B552" s="100" t="s">
        <v>1118</v>
      </c>
      <c r="C552" s="181" t="n">
        <v>46715483.59</v>
      </c>
    </row>
    <row r="553" customFormat="false" ht="15" hidden="false" customHeight="false" outlineLevel="0" collapsed="false">
      <c r="B553" s="100" t="s">
        <v>1120</v>
      </c>
      <c r="C553" s="181" t="n">
        <v>17483886.3</v>
      </c>
    </row>
    <row r="554" customFormat="false" ht="15" hidden="false" customHeight="false" outlineLevel="0" collapsed="false">
      <c r="B554" s="100" t="s">
        <v>1132</v>
      </c>
      <c r="C554" s="181" t="n">
        <v>3322154.35</v>
      </c>
    </row>
    <row r="555" customFormat="false" ht="15" hidden="false" customHeight="false" outlineLevel="0" collapsed="false">
      <c r="B555" s="100" t="s">
        <v>1138</v>
      </c>
      <c r="C555" s="181" t="n">
        <v>52050577.12</v>
      </c>
    </row>
    <row r="556" customFormat="false" ht="15" hidden="false" customHeight="false" outlineLevel="0" collapsed="false">
      <c r="B556" s="100" t="s">
        <v>1139</v>
      </c>
      <c r="C556" s="181" t="n">
        <v>30571849.49</v>
      </c>
    </row>
    <row r="557" customFormat="false" ht="15" hidden="false" customHeight="false" outlineLevel="0" collapsed="false">
      <c r="B557" s="100" t="s">
        <v>1149</v>
      </c>
      <c r="C557" s="181" t="n">
        <v>41685410.22</v>
      </c>
    </row>
    <row r="558" customFormat="false" ht="15" hidden="false" customHeight="false" outlineLevel="0" collapsed="false">
      <c r="B558" s="100" t="s">
        <v>1151</v>
      </c>
      <c r="C558" s="181" t="n">
        <v>49894565.59</v>
      </c>
    </row>
    <row r="559" customFormat="false" ht="15" hidden="false" customHeight="false" outlineLevel="0" collapsed="false">
      <c r="B559" s="100" t="s">
        <v>1152</v>
      </c>
      <c r="C559" s="181" t="n">
        <v>6242263.57</v>
      </c>
    </row>
    <row r="560" customFormat="false" ht="15" hidden="false" customHeight="false" outlineLevel="0" collapsed="false">
      <c r="B560" s="100" t="s">
        <v>1153</v>
      </c>
      <c r="C560" s="181" t="n">
        <v>40308432.17</v>
      </c>
    </row>
    <row r="561" customFormat="false" ht="15" hidden="false" customHeight="false" outlineLevel="0" collapsed="false">
      <c r="B561" s="100" t="s">
        <v>1161</v>
      </c>
      <c r="C561" s="181" t="n">
        <v>61145190.01</v>
      </c>
    </row>
    <row r="562" customFormat="false" ht="15" hidden="false" customHeight="false" outlineLevel="0" collapsed="false">
      <c r="B562" s="100" t="s">
        <v>947</v>
      </c>
      <c r="C562" s="181" t="n">
        <v>14010337.06</v>
      </c>
    </row>
    <row r="563" customFormat="false" ht="15" hidden="false" customHeight="false" outlineLevel="0" collapsed="false">
      <c r="B563" s="100" t="s">
        <v>1171</v>
      </c>
      <c r="C563" s="181" t="n">
        <v>34093901.9</v>
      </c>
    </row>
    <row r="564" customFormat="false" ht="15" hidden="false" customHeight="false" outlineLevel="0" collapsed="false">
      <c r="B564" s="100" t="s">
        <v>974</v>
      </c>
      <c r="C564" s="181" t="n">
        <v>2697198.85</v>
      </c>
    </row>
    <row r="565" customFormat="false" ht="15" hidden="false" customHeight="false" outlineLevel="0" collapsed="false">
      <c r="B565" s="100" t="s">
        <v>1225</v>
      </c>
      <c r="C565" s="181" t="n">
        <v>57414322.22</v>
      </c>
    </row>
    <row r="566" customFormat="false" ht="15" hidden="false" customHeight="false" outlineLevel="0" collapsed="false">
      <c r="B566" s="100" t="s">
        <v>1231</v>
      </c>
      <c r="C566" s="181" t="n">
        <v>41338020.17</v>
      </c>
    </row>
    <row r="567" customFormat="false" ht="15" hidden="false" customHeight="false" outlineLevel="0" collapsed="false">
      <c r="B567" s="100" t="s">
        <v>1051</v>
      </c>
      <c r="C567" s="181" t="n">
        <v>30384226.56</v>
      </c>
    </row>
    <row r="568" customFormat="false" ht="15" hidden="false" customHeight="false" outlineLevel="0" collapsed="false">
      <c r="B568" s="100" t="s">
        <v>1075</v>
      </c>
      <c r="C568" s="181" t="n">
        <v>44243013</v>
      </c>
    </row>
    <row r="569" customFormat="false" ht="15" hidden="false" customHeight="false" outlineLevel="0" collapsed="false">
      <c r="B569" s="100" t="s">
        <v>1117</v>
      </c>
      <c r="C569" s="181" t="n">
        <v>43904080.26</v>
      </c>
    </row>
    <row r="570" customFormat="false" ht="15" hidden="false" customHeight="false" outlineLevel="0" collapsed="false">
      <c r="B570" s="100" t="s">
        <v>1131</v>
      </c>
      <c r="C570" s="181" t="n">
        <v>2745708.02</v>
      </c>
    </row>
    <row r="571" customFormat="false" ht="15" hidden="false" customHeight="false" outlineLevel="0" collapsed="false">
      <c r="B571" s="100" t="s">
        <v>1133</v>
      </c>
      <c r="C571" s="181" t="n">
        <v>4499813.43</v>
      </c>
    </row>
    <row r="572" customFormat="false" ht="15" hidden="false" customHeight="false" outlineLevel="0" collapsed="false">
      <c r="B572" s="100" t="s">
        <v>1137</v>
      </c>
      <c r="C572" s="181" t="n">
        <v>48920508.14</v>
      </c>
    </row>
    <row r="573" customFormat="false" ht="15" hidden="false" customHeight="false" outlineLevel="0" collapsed="false">
      <c r="B573" s="100" t="s">
        <v>1314</v>
      </c>
      <c r="C573" s="181" t="n">
        <v>33233598.74</v>
      </c>
    </row>
    <row r="574" customFormat="false" ht="15" hidden="false" customHeight="false" outlineLevel="0" collapsed="false">
      <c r="B574" s="100" t="s">
        <v>1148</v>
      </c>
      <c r="C574" s="181" t="n">
        <v>39274686.43</v>
      </c>
    </row>
    <row r="575" customFormat="false" ht="15" hidden="false" customHeight="false" outlineLevel="0" collapsed="false">
      <c r="B575" s="100" t="s">
        <v>1150</v>
      </c>
      <c r="C575" s="181" t="n">
        <v>30906164.91</v>
      </c>
    </row>
    <row r="576" customFormat="false" ht="15" hidden="false" customHeight="false" outlineLevel="0" collapsed="false">
      <c r="B576" s="100" t="s">
        <v>1322</v>
      </c>
      <c r="C576" s="181" t="n">
        <v>20279390.54</v>
      </c>
    </row>
    <row r="577" customFormat="false" ht="15" hidden="false" customHeight="false" outlineLevel="0" collapsed="false">
      <c r="B577" s="100" t="s">
        <v>1152</v>
      </c>
      <c r="C577" s="181" t="n">
        <v>28090156.32</v>
      </c>
    </row>
    <row r="578" customFormat="false" ht="15" hidden="false" customHeight="false" outlineLevel="0" collapsed="false">
      <c r="B578" s="100" t="s">
        <v>1329</v>
      </c>
      <c r="C578" s="181" t="n">
        <v>55093157</v>
      </c>
    </row>
    <row r="579" customFormat="false" ht="15" hidden="false" customHeight="false" outlineLevel="0" collapsed="false">
      <c r="B579" s="100" t="s">
        <v>1330</v>
      </c>
      <c r="C579" s="181" t="n">
        <v>2719434.06</v>
      </c>
    </row>
    <row r="580" customFormat="false" ht="15" hidden="false" customHeight="false" outlineLevel="0" collapsed="false">
      <c r="B580" s="100" t="s">
        <v>1333</v>
      </c>
      <c r="C580" s="181" t="n">
        <v>26431184.82</v>
      </c>
    </row>
    <row r="581" customFormat="false" ht="15" hidden="false" customHeight="false" outlineLevel="0" collapsed="false">
      <c r="B581" s="100" t="s">
        <v>1170</v>
      </c>
      <c r="C581" s="181" t="n">
        <v>35103520</v>
      </c>
    </row>
    <row r="582" customFormat="false" ht="15" hidden="false" customHeight="false" outlineLevel="0" collapsed="false">
      <c r="B582" s="100" t="s">
        <v>1365</v>
      </c>
      <c r="C582" s="181" t="n">
        <v>45203537.7</v>
      </c>
    </row>
    <row r="583" customFormat="false" ht="15" hidden="false" customHeight="false" outlineLevel="0" collapsed="false">
      <c r="B583" s="100" t="s">
        <v>1378</v>
      </c>
      <c r="C583" s="181" t="n">
        <v>55058132.54</v>
      </c>
    </row>
    <row r="584" customFormat="false" ht="15" hidden="false" customHeight="false" outlineLevel="0" collapsed="false">
      <c r="B584" s="100" t="s">
        <v>1383</v>
      </c>
      <c r="C584" s="181" t="n">
        <v>11978588.88</v>
      </c>
    </row>
    <row r="585" customFormat="false" ht="15" hidden="false" customHeight="false" outlineLevel="0" collapsed="false">
      <c r="B585" s="100" t="s">
        <v>1385</v>
      </c>
      <c r="C585" s="181" t="n">
        <v>45599885.63</v>
      </c>
    </row>
    <row r="586" customFormat="false" ht="15" hidden="false" customHeight="false" outlineLevel="0" collapsed="false">
      <c r="B586" s="100" t="s">
        <v>1386</v>
      </c>
      <c r="C586" s="181" t="n">
        <v>1376869.6</v>
      </c>
    </row>
    <row r="587" customFormat="false" ht="15" hidden="false" customHeight="false" outlineLevel="0" collapsed="false">
      <c r="B587" s="100" t="s">
        <v>1403</v>
      </c>
      <c r="C587" s="181" t="n">
        <v>50183873.76</v>
      </c>
    </row>
    <row r="588" customFormat="false" ht="15" hidden="false" customHeight="false" outlineLevel="0" collapsed="false">
      <c r="B588" s="100" t="s">
        <v>1248</v>
      </c>
      <c r="C588" s="181" t="n">
        <v>38640154.56</v>
      </c>
    </row>
    <row r="589" customFormat="false" ht="15" hidden="false" customHeight="false" outlineLevel="0" collapsed="false">
      <c r="B589" s="100" t="s">
        <v>1408</v>
      </c>
      <c r="C589" s="181" t="n">
        <v>12019887.87</v>
      </c>
    </row>
    <row r="590" customFormat="false" ht="15" hidden="false" customHeight="false" outlineLevel="0" collapsed="false">
      <c r="B590" s="100" t="s">
        <v>1423</v>
      </c>
      <c r="C590" s="181" t="n">
        <v>45128142.86</v>
      </c>
    </row>
    <row r="591" customFormat="false" ht="15" hidden="false" customHeight="false" outlineLevel="0" collapsed="false">
      <c r="B591" s="100" t="s">
        <v>1424</v>
      </c>
      <c r="C591" s="181" t="n">
        <v>4534791.82</v>
      </c>
    </row>
    <row r="592" customFormat="false" ht="15" hidden="false" customHeight="false" outlineLevel="0" collapsed="false">
      <c r="B592" s="100" t="s">
        <v>1431</v>
      </c>
      <c r="C592" s="181" t="n">
        <v>6176704.35</v>
      </c>
    </row>
    <row r="593" customFormat="false" ht="15" hidden="false" customHeight="false" outlineLevel="0" collapsed="false">
      <c r="B593" s="100" t="s">
        <v>1301</v>
      </c>
      <c r="C593" s="181" t="n">
        <v>19078643.44</v>
      </c>
    </row>
    <row r="594" customFormat="false" ht="15" hidden="false" customHeight="false" outlineLevel="0" collapsed="false">
      <c r="B594" s="100" t="s">
        <v>1446</v>
      </c>
      <c r="C594" s="181" t="n">
        <v>2562718.4</v>
      </c>
    </row>
    <row r="595" customFormat="false" ht="15" hidden="false" customHeight="false" outlineLevel="0" collapsed="false">
      <c r="B595" s="100" t="s">
        <v>1457</v>
      </c>
      <c r="C595" s="181" t="n">
        <v>49587185.43</v>
      </c>
    </row>
    <row r="596" customFormat="false" ht="15" hidden="false" customHeight="false" outlineLevel="0" collapsed="false">
      <c r="B596" s="100" t="s">
        <v>1460</v>
      </c>
      <c r="C596" s="181" t="n">
        <v>51518738.09</v>
      </c>
    </row>
    <row r="597" customFormat="false" ht="15" hidden="false" customHeight="false" outlineLevel="0" collapsed="false">
      <c r="B597" s="100" t="s">
        <v>1313</v>
      </c>
      <c r="C597" s="181" t="n">
        <v>33070561.22</v>
      </c>
    </row>
    <row r="598" customFormat="false" ht="15" hidden="false" customHeight="false" outlineLevel="0" collapsed="false">
      <c r="B598" s="100" t="s">
        <v>1321</v>
      </c>
      <c r="C598" s="181" t="n">
        <v>29145203.74</v>
      </c>
    </row>
    <row r="599" customFormat="false" ht="15" hidden="false" customHeight="false" outlineLevel="0" collapsed="false">
      <c r="B599" s="100" t="s">
        <v>1466</v>
      </c>
      <c r="C599" s="181" t="n">
        <v>40952082.03</v>
      </c>
    </row>
    <row r="600" customFormat="false" ht="15" hidden="false" customHeight="false" outlineLevel="0" collapsed="false">
      <c r="B600" s="100" t="s">
        <v>1330</v>
      </c>
      <c r="C600" s="181" t="n">
        <v>48043160.97</v>
      </c>
    </row>
    <row r="601" customFormat="false" ht="15" hidden="false" customHeight="false" outlineLevel="0" collapsed="false">
      <c r="B601" s="100" t="s">
        <v>1334</v>
      </c>
      <c r="C601" s="181" t="n">
        <v>15273243.03</v>
      </c>
    </row>
    <row r="602" customFormat="false" ht="15" hidden="false" customHeight="false" outlineLevel="0" collapsed="false">
      <c r="B602" s="100" t="s">
        <v>1482</v>
      </c>
      <c r="C602" s="181" t="n">
        <v>34649918.18</v>
      </c>
    </row>
    <row r="603" customFormat="false" ht="15" hidden="false" customHeight="false" outlineLevel="0" collapsed="false">
      <c r="B603" s="100" t="s">
        <v>1516</v>
      </c>
      <c r="C603" s="181" t="n">
        <v>4040502.27</v>
      </c>
    </row>
    <row r="604" customFormat="false" ht="15" hidden="false" customHeight="false" outlineLevel="0" collapsed="false">
      <c r="B604" s="100" t="s">
        <v>1366</v>
      </c>
      <c r="C604" s="181" t="n">
        <v>37386247.52</v>
      </c>
    </row>
    <row r="605" customFormat="false" ht="15" hidden="false" customHeight="false" outlineLevel="0" collapsed="false">
      <c r="B605" s="100" t="s">
        <v>1535</v>
      </c>
      <c r="C605" s="181" t="n">
        <v>10063401.86</v>
      </c>
    </row>
    <row r="606" customFormat="false" ht="15" hidden="false" customHeight="false" outlineLevel="0" collapsed="false">
      <c r="B606" s="100" t="s">
        <v>1539</v>
      </c>
      <c r="C606" s="181" t="n">
        <v>51119451.26</v>
      </c>
    </row>
    <row r="607" customFormat="false" ht="15" hidden="false" customHeight="false" outlineLevel="0" collapsed="false">
      <c r="B607" s="100" t="s">
        <v>1699</v>
      </c>
      <c r="C607" s="181" t="n">
        <v>2817453.07</v>
      </c>
    </row>
    <row r="608" customFormat="false" ht="15" hidden="false" customHeight="false" outlineLevel="0" collapsed="false">
      <c r="B608" s="100" t="s">
        <v>1386</v>
      </c>
      <c r="C608" s="181" t="n">
        <v>33044901.69</v>
      </c>
    </row>
    <row r="609" customFormat="false" ht="15" hidden="false" customHeight="false" outlineLevel="0" collapsed="false">
      <c r="B609" s="100" t="s">
        <v>1391</v>
      </c>
      <c r="C609" s="181" t="n">
        <v>37517321.52</v>
      </c>
    </row>
    <row r="610" customFormat="false" ht="15" hidden="false" customHeight="false" outlineLevel="0" collapsed="false">
      <c r="B610" s="100" t="s">
        <v>1404</v>
      </c>
      <c r="C610" s="181" t="n">
        <v>49725114.96</v>
      </c>
    </row>
    <row r="611" customFormat="false" ht="15" hidden="false" customHeight="false" outlineLevel="0" collapsed="false">
      <c r="B611" s="100" t="s">
        <v>1406</v>
      </c>
      <c r="C611" s="181" t="n">
        <v>2815467.13</v>
      </c>
    </row>
    <row r="612" customFormat="false" ht="15" hidden="false" customHeight="false" outlineLevel="0" collapsed="false">
      <c r="B612" s="100" t="s">
        <v>1408</v>
      </c>
      <c r="C612" s="181" t="n">
        <v>25453758.81</v>
      </c>
    </row>
    <row r="613" customFormat="false" ht="15" hidden="false" customHeight="false" outlineLevel="0" collapsed="false">
      <c r="B613" s="100" t="s">
        <v>1580</v>
      </c>
      <c r="C613" s="181" t="n">
        <v>2270902.46</v>
      </c>
    </row>
    <row r="614" customFormat="false" ht="15" hidden="false" customHeight="false" outlineLevel="0" collapsed="false">
      <c r="B614" s="100" t="s">
        <v>1424</v>
      </c>
      <c r="C614" s="181" t="n">
        <v>23799593.42</v>
      </c>
    </row>
    <row r="615" customFormat="false" ht="15" hidden="false" customHeight="false" outlineLevel="0" collapsed="false">
      <c r="B615" s="100" t="s">
        <v>1608</v>
      </c>
      <c r="C615" s="181" t="n">
        <v>2466578.2</v>
      </c>
    </row>
    <row r="616" customFormat="false" ht="15" hidden="false" customHeight="false" outlineLevel="0" collapsed="false">
      <c r="B616" s="100" t="s">
        <v>1624</v>
      </c>
      <c r="C616" s="181" t="n">
        <v>2447556.19</v>
      </c>
    </row>
    <row r="617" customFormat="false" ht="15" hidden="false" customHeight="false" outlineLevel="0" collapsed="false">
      <c r="B617" s="100" t="s">
        <v>1458</v>
      </c>
      <c r="C617" s="181" t="n">
        <v>47704791.08</v>
      </c>
    </row>
    <row r="618" customFormat="false" ht="15" hidden="false" customHeight="false" outlineLevel="0" collapsed="false">
      <c r="B618" s="100" t="s">
        <v>1461</v>
      </c>
      <c r="C618" s="181" t="n">
        <v>42531589.46</v>
      </c>
    </row>
    <row r="619" customFormat="false" ht="15" hidden="false" customHeight="false" outlineLevel="0" collapsed="false">
      <c r="B619" s="100" t="s">
        <v>1628</v>
      </c>
      <c r="C619" s="181" t="n">
        <v>573077.21</v>
      </c>
    </row>
    <row r="620" customFormat="false" ht="15" hidden="false" customHeight="false" outlineLevel="0" collapsed="false">
      <c r="B620" s="100" t="s">
        <v>1629</v>
      </c>
      <c r="C620" s="181" t="n">
        <v>30284348.46</v>
      </c>
    </row>
    <row r="621" customFormat="false" ht="15" hidden="false" customHeight="false" outlineLevel="0" collapsed="false">
      <c r="B621" s="100" t="s">
        <v>1465</v>
      </c>
      <c r="C621" s="181" t="n">
        <v>36658588.54</v>
      </c>
    </row>
    <row r="622" customFormat="false" ht="15" hidden="false" customHeight="false" outlineLevel="0" collapsed="false">
      <c r="B622" s="100" t="s">
        <v>1633</v>
      </c>
      <c r="C622" s="181" t="n">
        <v>57569156.58</v>
      </c>
    </row>
    <row r="623" customFormat="false" ht="15" hidden="false" customHeight="false" outlineLevel="0" collapsed="false">
      <c r="B623" s="100" t="s">
        <v>1643</v>
      </c>
      <c r="C623" s="181" t="n">
        <v>62858979.23</v>
      </c>
    </row>
    <row r="624" customFormat="false" ht="15" hidden="false" customHeight="false" outlineLevel="0" collapsed="false">
      <c r="B624" s="100" t="s">
        <v>1647</v>
      </c>
      <c r="C624" s="181" t="n">
        <v>8741398.23</v>
      </c>
    </row>
    <row r="625" customFormat="false" ht="15" hidden="false" customHeight="false" outlineLevel="0" collapsed="false">
      <c r="B625" s="100" t="s">
        <v>1652</v>
      </c>
      <c r="C625" s="181" t="n">
        <v>26709860.89</v>
      </c>
    </row>
    <row r="626" customFormat="false" ht="15" hidden="false" customHeight="false" outlineLevel="0" collapsed="false">
      <c r="B626" s="100" t="s">
        <v>1655</v>
      </c>
      <c r="C626" s="181" t="n">
        <v>24667053.59</v>
      </c>
    </row>
    <row r="627" customFormat="false" ht="15" hidden="false" customHeight="false" outlineLevel="0" collapsed="false">
      <c r="B627" s="100" t="s">
        <v>1516</v>
      </c>
      <c r="C627" s="181" t="n">
        <v>23053400.91</v>
      </c>
    </row>
    <row r="628" customFormat="false" ht="15" hidden="false" customHeight="false" outlineLevel="0" collapsed="false">
      <c r="B628" s="100" t="s">
        <v>1693</v>
      </c>
      <c r="C628" s="181" t="n">
        <v>46169607.37</v>
      </c>
    </row>
    <row r="629" customFormat="false" ht="15" hidden="false" customHeight="false" outlineLevel="0" collapsed="false">
      <c r="B629" s="100" t="s">
        <v>1696</v>
      </c>
      <c r="C629" s="181" t="n">
        <v>63220580.94</v>
      </c>
    </row>
    <row r="630" customFormat="false" ht="15" hidden="false" customHeight="false" outlineLevel="0" collapsed="false">
      <c r="B630" s="100" t="s">
        <v>1699</v>
      </c>
      <c r="C630" s="181" t="n">
        <v>35218154.11</v>
      </c>
    </row>
    <row r="631" customFormat="false" ht="15" hidden="false" customHeight="false" outlineLevel="0" collapsed="false">
      <c r="B631" s="100" t="s">
        <v>1547</v>
      </c>
      <c r="C631" s="181" t="n">
        <v>45022251.66</v>
      </c>
    </row>
    <row r="632" customFormat="false" ht="15" hidden="false" customHeight="false" outlineLevel="0" collapsed="false">
      <c r="B632" s="100" t="s">
        <v>1723</v>
      </c>
      <c r="C632" s="181" t="n">
        <v>61237413.29</v>
      </c>
    </row>
    <row r="633" customFormat="false" ht="15" hidden="false" customHeight="false" outlineLevel="0" collapsed="false">
      <c r="B633" s="100" t="s">
        <v>1724</v>
      </c>
      <c r="C633" s="181" t="n">
        <v>19089273.49</v>
      </c>
    </row>
    <row r="634" customFormat="false" ht="15" hidden="false" customHeight="false" outlineLevel="0" collapsed="false">
      <c r="B634" s="100" t="s">
        <v>1580</v>
      </c>
      <c r="C634" s="181" t="n">
        <v>29126098.17</v>
      </c>
    </row>
    <row r="635" customFormat="false" ht="15" hidden="false" customHeight="false" outlineLevel="0" collapsed="false">
      <c r="B635" s="100" t="s">
        <v>1740</v>
      </c>
      <c r="C635" s="181" t="n">
        <v>2083224.91</v>
      </c>
    </row>
    <row r="636" customFormat="false" ht="15" hidden="false" customHeight="false" outlineLevel="0" collapsed="false">
      <c r="B636" s="100" t="s">
        <v>1624</v>
      </c>
      <c r="C636" s="181" t="n">
        <v>50601607.49</v>
      </c>
    </row>
    <row r="637" customFormat="false" ht="15" hidden="false" customHeight="false" outlineLevel="0" collapsed="false">
      <c r="B637" s="100" t="s">
        <v>1627</v>
      </c>
      <c r="C637" s="181" t="n">
        <v>48011503.64</v>
      </c>
    </row>
    <row r="638" customFormat="false" ht="15" hidden="false" customHeight="false" outlineLevel="0" collapsed="false">
      <c r="B638" s="100" t="s">
        <v>1628</v>
      </c>
      <c r="C638" s="181" t="n">
        <v>36444901.55</v>
      </c>
    </row>
    <row r="639" customFormat="false" ht="15" hidden="false" customHeight="false" outlineLevel="0" collapsed="false">
      <c r="B639" s="100" t="s">
        <v>1788</v>
      </c>
      <c r="C639" s="181" t="n">
        <v>33004154.08</v>
      </c>
    </row>
    <row r="640" customFormat="false" ht="15" hidden="false" customHeight="false" outlineLevel="0" collapsed="false">
      <c r="B640" s="100" t="s">
        <v>1632</v>
      </c>
      <c r="C640" s="181" t="n">
        <v>43862298.58</v>
      </c>
    </row>
    <row r="641" customFormat="false" ht="15" hidden="false" customHeight="false" outlineLevel="0" collapsed="false">
      <c r="B641" s="100" t="s">
        <v>1796</v>
      </c>
      <c r="C641" s="181" t="n">
        <v>51676085.27</v>
      </c>
    </row>
    <row r="642" customFormat="false" ht="15" hidden="false" customHeight="false" outlineLevel="0" collapsed="false">
      <c r="B642" s="100" t="s">
        <v>1806</v>
      </c>
      <c r="C642" s="181" t="n">
        <v>62203637.27</v>
      </c>
    </row>
    <row r="643" customFormat="false" ht="15" hidden="false" customHeight="false" outlineLevel="0" collapsed="false">
      <c r="B643" s="100" t="s">
        <v>1807</v>
      </c>
      <c r="C643" s="181" t="n">
        <v>7941785.53</v>
      </c>
    </row>
    <row r="644" customFormat="false" ht="15" hidden="false" customHeight="false" outlineLevel="0" collapsed="false">
      <c r="B644" s="100" t="s">
        <v>1812</v>
      </c>
      <c r="C644" s="181" t="n">
        <v>39447515.46</v>
      </c>
    </row>
    <row r="645" customFormat="false" ht="15" hidden="false" customHeight="false" outlineLevel="0" collapsed="false">
      <c r="B645" s="100" t="s">
        <v>1832</v>
      </c>
      <c r="C645" s="181" t="n">
        <v>34002848.23</v>
      </c>
    </row>
    <row r="646" customFormat="false" ht="15" hidden="false" customHeight="false" outlineLevel="0" collapsed="false">
      <c r="B646" s="100" t="s">
        <v>1849</v>
      </c>
      <c r="C646" s="181" t="n">
        <v>38178064.32</v>
      </c>
    </row>
    <row r="647" customFormat="false" ht="15" hidden="false" customHeight="false" outlineLevel="0" collapsed="false">
      <c r="B647" s="100" t="s">
        <v>1853</v>
      </c>
      <c r="C647" s="181" t="n">
        <v>68260232.45</v>
      </c>
    </row>
    <row r="648" customFormat="false" ht="15" hidden="false" customHeight="false" outlineLevel="0" collapsed="false">
      <c r="B648" s="100" t="s">
        <v>1858</v>
      </c>
      <c r="C648" s="181" t="n">
        <v>50122561.22</v>
      </c>
    </row>
    <row r="649" customFormat="false" ht="15" hidden="false" customHeight="false" outlineLevel="0" collapsed="false">
      <c r="B649" s="100" t="s">
        <v>1859</v>
      </c>
      <c r="C649" s="181" t="n">
        <v>46991543.19</v>
      </c>
    </row>
    <row r="650" customFormat="false" ht="15" hidden="false" customHeight="false" outlineLevel="0" collapsed="false">
      <c r="B650" s="100" t="s">
        <v>1720</v>
      </c>
      <c r="C650" s="181" t="n">
        <v>2768416.1</v>
      </c>
    </row>
    <row r="651" customFormat="false" ht="15" hidden="false" customHeight="false" outlineLevel="0" collapsed="false">
      <c r="B651" s="100" t="s">
        <v>1724</v>
      </c>
      <c r="C651" s="181" t="n">
        <v>42420088.39</v>
      </c>
    </row>
    <row r="652" customFormat="false" ht="15" hidden="false" customHeight="false" outlineLevel="0" collapsed="false">
      <c r="B652" s="100" t="s">
        <v>1740</v>
      </c>
      <c r="C652" s="181" t="n">
        <v>31746369.33</v>
      </c>
    </row>
    <row r="653" customFormat="false" ht="15" hidden="false" customHeight="false" outlineLevel="0" collapsed="false">
      <c r="B653" s="100" t="s">
        <v>2177</v>
      </c>
      <c r="C653" s="181" t="n">
        <v>139470007.86</v>
      </c>
    </row>
    <row r="654" customFormat="false" ht="15" hidden="false" customHeight="false" outlineLevel="0" collapsed="false">
      <c r="B654" s="100" t="s">
        <v>1916</v>
      </c>
      <c r="C654" s="181" t="n">
        <v>47108473.12</v>
      </c>
    </row>
    <row r="655" customFormat="false" ht="15" hidden="false" customHeight="false" outlineLevel="0" collapsed="false">
      <c r="B655" s="100" t="s">
        <v>1787</v>
      </c>
      <c r="C655" s="181" t="n">
        <v>48618253.14</v>
      </c>
    </row>
    <row r="656" customFormat="false" ht="15" hidden="false" customHeight="false" outlineLevel="0" collapsed="false">
      <c r="B656" s="100" t="s">
        <v>1918</v>
      </c>
      <c r="C656" s="181" t="n">
        <v>41647085.46</v>
      </c>
    </row>
    <row r="657" customFormat="false" ht="15" hidden="false" customHeight="false" outlineLevel="0" collapsed="false">
      <c r="B657" s="100" t="s">
        <v>1789</v>
      </c>
      <c r="C657" s="181" t="n">
        <v>45987638.52</v>
      </c>
    </row>
    <row r="658" customFormat="false" ht="15" hidden="false" customHeight="false" outlineLevel="0" collapsed="false">
      <c r="B658" s="100" t="s">
        <v>1924</v>
      </c>
      <c r="C658" s="181" t="n">
        <v>51395831.8</v>
      </c>
    </row>
    <row r="659" customFormat="false" ht="15" hidden="false" customHeight="false" outlineLevel="0" collapsed="false">
      <c r="B659" s="100" t="s">
        <v>1925</v>
      </c>
      <c r="C659" s="181" t="n">
        <v>59854452.34</v>
      </c>
    </row>
    <row r="660" customFormat="false" ht="15" hidden="false" customHeight="false" outlineLevel="0" collapsed="false">
      <c r="B660" s="100" t="s">
        <v>2178</v>
      </c>
      <c r="C660" s="181" t="n">
        <v>12879836.9</v>
      </c>
    </row>
    <row r="661" customFormat="false" ht="15.75" hidden="false" customHeight="false" outlineLevel="0" collapsed="false">
      <c r="C661" s="113" t="n">
        <f aca="false">SUM(C540:C660)</f>
        <v>3983765013.1</v>
      </c>
    </row>
    <row r="664" customFormat="false" ht="15.75" hidden="false" customHeight="false" outlineLevel="0" collapsed="false">
      <c r="B664" s="104" t="s">
        <v>2111</v>
      </c>
      <c r="C664" s="113" t="n">
        <f aca="false">+C661-C536</f>
        <v>6598607.27999783</v>
      </c>
    </row>
    <row r="666" s="1" customFormat="true" ht="15" hidden="false" customHeight="false" outlineLevel="0" collapsed="false">
      <c r="B666" s="182" t="s">
        <v>2179</v>
      </c>
      <c r="C666" s="183" t="n">
        <v>44651</v>
      </c>
      <c r="D666" s="184"/>
      <c r="E666" s="184"/>
      <c r="F666" s="185"/>
      <c r="G666" s="65"/>
      <c r="H666" s="65"/>
    </row>
    <row r="667" s="1" customFormat="true" ht="51" hidden="false" customHeight="false" outlineLevel="0" collapsed="false">
      <c r="B667" s="186" t="s">
        <v>790</v>
      </c>
      <c r="C667" s="186" t="s">
        <v>791</v>
      </c>
      <c r="D667" s="99" t="s">
        <v>792</v>
      </c>
      <c r="E667" s="186" t="s">
        <v>793</v>
      </c>
      <c r="F667" s="186" t="s">
        <v>794</v>
      </c>
      <c r="G667" s="65"/>
      <c r="H667" s="65"/>
    </row>
    <row r="668" s="1" customFormat="true" ht="15" hidden="false" customHeight="false" outlineLevel="0" collapsed="false">
      <c r="B668" s="187" t="s">
        <v>2180</v>
      </c>
      <c r="C668" s="150" t="n">
        <v>-2040</v>
      </c>
      <c r="D668" s="188" t="n">
        <v>62216.3808</v>
      </c>
      <c r="E668" s="188" t="n">
        <v>67487</v>
      </c>
      <c r="F668" s="189" t="s">
        <v>2113</v>
      </c>
      <c r="G668" s="65"/>
      <c r="H668" s="65"/>
    </row>
    <row r="669" s="11" customFormat="true" ht="12.75" hidden="false" customHeight="false" outlineLevel="0" collapsed="false">
      <c r="B669" s="127" t="s">
        <v>2114</v>
      </c>
      <c r="C669" s="127"/>
      <c r="D669" s="127"/>
      <c r="E669" s="127"/>
      <c r="F669" s="118"/>
      <c r="G669" s="70"/>
      <c r="H669" s="70"/>
    </row>
    <row r="671" s="1" customFormat="true" ht="25.5" hidden="false" customHeight="false" outlineLevel="0" collapsed="false">
      <c r="B671" s="190" t="s">
        <v>2181</v>
      </c>
      <c r="C671" s="191" t="n">
        <v>0.08</v>
      </c>
      <c r="F671" s="65"/>
      <c r="G671" s="65"/>
      <c r="H671" s="65"/>
    </row>
    <row r="672" s="1" customFormat="true" ht="12.75" hidden="false" customHeight="false" outlineLevel="0" collapsed="false">
      <c r="C672" s="66"/>
      <c r="F672" s="65"/>
      <c r="G672" s="65"/>
      <c r="H672" s="65"/>
    </row>
    <row r="673" s="1" customFormat="true" ht="15" hidden="false" customHeight="false" outlineLevel="0" collapsed="false">
      <c r="B673" s="184" t="s">
        <v>2182</v>
      </c>
      <c r="C673" s="183" t="n">
        <v>44651</v>
      </c>
      <c r="D673" s="192"/>
      <c r="E673" s="193"/>
      <c r="F673" s="185"/>
      <c r="G673" s="65"/>
      <c r="H673" s="65"/>
    </row>
    <row r="674" s="1" customFormat="true" ht="51" hidden="false" customHeight="false" outlineLevel="0" collapsed="false">
      <c r="B674" s="194" t="s">
        <v>790</v>
      </c>
      <c r="C674" s="194" t="s">
        <v>2183</v>
      </c>
      <c r="D674" s="120" t="s">
        <v>792</v>
      </c>
      <c r="E674" s="195" t="s">
        <v>793</v>
      </c>
      <c r="F674" s="186" t="s">
        <v>794</v>
      </c>
      <c r="G674" s="65"/>
      <c r="H674" s="65"/>
    </row>
    <row r="675" s="1" customFormat="true" ht="12.75" hidden="false" customHeight="false" outlineLevel="0" collapsed="false">
      <c r="B675" s="196" t="s">
        <v>764</v>
      </c>
      <c r="C675" s="196" t="s">
        <v>764</v>
      </c>
      <c r="D675" s="196" t="s">
        <v>764</v>
      </c>
      <c r="E675" s="196" t="s">
        <v>764</v>
      </c>
      <c r="F675" s="196" t="s">
        <v>764</v>
      </c>
      <c r="G675" s="65"/>
      <c r="H675" s="65"/>
    </row>
    <row r="676" s="1" customFormat="true" ht="12.75" hidden="false" customHeight="false" outlineLevel="0" collapsed="false">
      <c r="C676" s="66"/>
      <c r="F676" s="65"/>
      <c r="G676" s="65"/>
      <c r="H676" s="65"/>
    </row>
    <row r="677" s="1" customFormat="true" ht="12.75" hidden="false" customHeight="false" outlineLevel="0" collapsed="false">
      <c r="C677" s="66"/>
      <c r="F677" s="65"/>
      <c r="G677" s="65"/>
      <c r="H677" s="65"/>
    </row>
    <row r="678" s="1" customFormat="true" ht="25.5" hidden="false" customHeight="false" outlineLevel="0" collapsed="false">
      <c r="B678" s="197" t="s">
        <v>2184</v>
      </c>
      <c r="C678" s="191" t="s">
        <v>764</v>
      </c>
      <c r="F678" s="65"/>
      <c r="G678" s="65"/>
      <c r="H678" s="65"/>
    </row>
    <row r="679" s="1" customFormat="true" ht="12.75" hidden="false" customHeight="false" outlineLevel="0" collapsed="false">
      <c r="C679" s="66"/>
      <c r="F679" s="65"/>
      <c r="G679" s="65"/>
      <c r="H679" s="65"/>
    </row>
    <row r="680" s="1" customFormat="true" ht="12.75" hidden="false" customHeight="false" outlineLevel="0" collapsed="false">
      <c r="C680" s="66"/>
      <c r="F680" s="65"/>
      <c r="G680" s="65"/>
      <c r="H680" s="65"/>
    </row>
    <row r="681" s="1" customFormat="true" ht="15.75" hidden="false" customHeight="false" outlineLevel="0" collapsed="false">
      <c r="B681" s="198" t="s">
        <v>2185</v>
      </c>
      <c r="C681" s="154" t="s">
        <v>2186</v>
      </c>
      <c r="F681" s="65"/>
      <c r="G681" s="65"/>
      <c r="H681" s="65"/>
    </row>
    <row r="682" s="1" customFormat="true" ht="12.75" hidden="false" customHeight="false" outlineLevel="0" collapsed="false">
      <c r="B682" s="196" t="s">
        <v>764</v>
      </c>
      <c r="C682" s="196" t="s">
        <v>764</v>
      </c>
      <c r="F682" s="65"/>
      <c r="G682" s="65"/>
      <c r="H682" s="65"/>
    </row>
    <row r="683" s="1" customFormat="true" ht="12.75" hidden="false" customHeight="false" outlineLevel="0" collapsed="false">
      <c r="C683" s="66"/>
      <c r="F683" s="65"/>
      <c r="G683" s="65"/>
      <c r="H683" s="65"/>
    </row>
    <row r="684" s="1" customFormat="true" ht="15.75" hidden="false" customHeight="false" outlineLevel="0" collapsed="false">
      <c r="B684" s="198" t="s">
        <v>2187</v>
      </c>
      <c r="C684" s="154" t="s">
        <v>2186</v>
      </c>
      <c r="F684" s="65"/>
      <c r="G684" s="65"/>
      <c r="H684" s="65"/>
    </row>
    <row r="685" s="1" customFormat="true" ht="12.75" hidden="false" customHeight="false" outlineLevel="0" collapsed="false">
      <c r="B685" s="196" t="s">
        <v>764</v>
      </c>
      <c r="C685" s="196" t="s">
        <v>764</v>
      </c>
      <c r="F685" s="65"/>
      <c r="G685" s="65"/>
      <c r="H685" s="65"/>
    </row>
    <row r="686" s="1" customFormat="true" ht="12.75" hidden="false" customHeight="false" outlineLevel="0" collapsed="false">
      <c r="C686" s="66"/>
      <c r="F686" s="65"/>
      <c r="G686" s="65"/>
      <c r="H686" s="65"/>
    </row>
    <row r="687" s="1" customFormat="true" ht="15.75" hidden="false" customHeight="false" outlineLevel="0" collapsed="false">
      <c r="B687" s="199" t="s">
        <v>2188</v>
      </c>
      <c r="C687" s="154" t="s">
        <v>1942</v>
      </c>
      <c r="F687" s="65"/>
      <c r="G687" s="65"/>
      <c r="H687" s="65"/>
    </row>
    <row r="688" s="1" customFormat="true" ht="12.75" hidden="false" customHeight="false" outlineLevel="0" collapsed="false">
      <c r="B688" s="196" t="s">
        <v>764</v>
      </c>
      <c r="C688" s="196" t="s">
        <v>764</v>
      </c>
      <c r="F688" s="65"/>
      <c r="G688" s="65"/>
      <c r="H688" s="65"/>
    </row>
    <row r="689" s="1" customFormat="true" ht="12.75" hidden="false" customHeight="false" outlineLevel="0" collapsed="false">
      <c r="C689" s="66"/>
      <c r="F689" s="65"/>
      <c r="G689" s="65"/>
      <c r="H689" s="65"/>
    </row>
    <row r="690" s="1" customFormat="true" ht="15.75" hidden="false" customHeight="false" outlineLevel="0" collapsed="false">
      <c r="B690" s="199" t="s">
        <v>2189</v>
      </c>
      <c r="C690" s="154" t="s">
        <v>1942</v>
      </c>
      <c r="F690" s="65"/>
      <c r="G690" s="65"/>
      <c r="H690" s="65"/>
    </row>
    <row r="691" s="1" customFormat="true" ht="12.75" hidden="false" customHeight="false" outlineLevel="0" collapsed="false">
      <c r="B691" s="196" t="s">
        <v>764</v>
      </c>
      <c r="C691" s="196" t="s">
        <v>764</v>
      </c>
      <c r="F691" s="65"/>
      <c r="G691" s="65"/>
      <c r="H691" s="65"/>
    </row>
    <row r="692" s="1" customFormat="true" ht="12.75" hidden="false" customHeight="false" outlineLevel="0" collapsed="false">
      <c r="C692" s="66"/>
      <c r="F692" s="65"/>
      <c r="G692" s="65"/>
      <c r="H692" s="65"/>
    </row>
    <row r="693" s="1" customFormat="true" ht="15.75" hidden="false" customHeight="false" outlineLevel="0" collapsed="false">
      <c r="B693" s="200" t="s">
        <v>2111</v>
      </c>
      <c r="C693" s="196" t="s">
        <v>764</v>
      </c>
      <c r="F693" s="65"/>
      <c r="G693" s="65"/>
      <c r="H693" s="65"/>
    </row>
    <row r="696" s="11" customFormat="true" ht="15" hidden="false" customHeight="false" outlineLevel="0" collapsed="false">
      <c r="B696" s="115" t="s">
        <v>1935</v>
      </c>
      <c r="C696" s="157" t="n">
        <v>44651</v>
      </c>
      <c r="D696" s="116"/>
      <c r="E696" s="117"/>
      <c r="F696" s="118"/>
      <c r="G696" s="70"/>
      <c r="H696" s="70"/>
    </row>
    <row r="697" s="11" customFormat="true" ht="51" hidden="false" customHeight="false" outlineLevel="0" collapsed="false">
      <c r="B697" s="119" t="s">
        <v>790</v>
      </c>
      <c r="C697" s="119" t="s">
        <v>1936</v>
      </c>
      <c r="D697" s="120" t="s">
        <v>792</v>
      </c>
      <c r="E697" s="121" t="s">
        <v>793</v>
      </c>
      <c r="F697" s="90" t="s">
        <v>794</v>
      </c>
      <c r="G697" s="70"/>
      <c r="H697" s="70"/>
    </row>
    <row r="698" s="122" customFormat="true" ht="15" hidden="false" customHeight="true" outlineLevel="0" collapsed="false">
      <c r="B698" s="123" t="s">
        <v>764</v>
      </c>
      <c r="C698" s="123" t="s">
        <v>764</v>
      </c>
      <c r="D698" s="123" t="s">
        <v>764</v>
      </c>
      <c r="E698" s="123" t="s">
        <v>764</v>
      </c>
      <c r="F698" s="125" t="s">
        <v>2113</v>
      </c>
      <c r="G698" s="126"/>
      <c r="H698" s="126"/>
    </row>
    <row r="699" s="11" customFormat="true" ht="12.75" hidden="false" customHeight="false" outlineLevel="0" collapsed="false">
      <c r="B699" s="127" t="s">
        <v>2114</v>
      </c>
      <c r="C699" s="127"/>
      <c r="D699" s="127"/>
      <c r="E699" s="127"/>
      <c r="F699" s="118"/>
      <c r="G699" s="70"/>
      <c r="H699" s="70"/>
    </row>
    <row r="700" s="11" customFormat="true" ht="12.75" hidden="false" customHeight="false" outlineLevel="0" collapsed="false">
      <c r="B700" s="127"/>
      <c r="C700" s="127"/>
      <c r="D700" s="127"/>
      <c r="E700" s="127"/>
      <c r="F700" s="118"/>
      <c r="G700" s="70"/>
      <c r="H700" s="70"/>
    </row>
    <row r="701" s="11" customFormat="true" ht="12.75" hidden="false" customHeight="false" outlineLevel="0" collapsed="false">
      <c r="B701" s="201" t="s">
        <v>1937</v>
      </c>
      <c r="C701" s="123" t="s">
        <v>764</v>
      </c>
      <c r="D701" s="127"/>
      <c r="E701" s="127"/>
      <c r="F701" s="118"/>
      <c r="G701" s="70"/>
      <c r="H701" s="70"/>
    </row>
    <row r="702" s="11" customFormat="true" ht="12.75" hidden="false" customHeight="false" outlineLevel="0" collapsed="false">
      <c r="B702" s="127"/>
      <c r="C702" s="127"/>
      <c r="D702" s="127"/>
      <c r="E702" s="127"/>
      <c r="F702" s="118"/>
      <c r="G702" s="70"/>
      <c r="H702" s="70"/>
    </row>
    <row r="703" s="11" customFormat="true" ht="15" hidden="false" customHeight="false" outlineLevel="0" collapsed="false">
      <c r="B703" s="106" t="s">
        <v>2190</v>
      </c>
      <c r="C703" s="127"/>
      <c r="E703" s="127"/>
      <c r="F703" s="118"/>
      <c r="G703" s="70"/>
      <c r="H703" s="70"/>
    </row>
    <row r="704" s="11" customFormat="true" ht="12.75" hidden="false" customHeight="false" outlineLevel="0" collapsed="false">
      <c r="B704" s="127"/>
      <c r="C704" s="127"/>
      <c r="E704" s="127"/>
      <c r="F704" s="118"/>
      <c r="G704" s="70"/>
      <c r="H704" s="70"/>
    </row>
    <row r="705" s="11" customFormat="true" ht="15" hidden="false" customHeight="false" outlineLevel="0" collapsed="false">
      <c r="B705" s="129" t="s">
        <v>1939</v>
      </c>
      <c r="C705" s="130" t="s">
        <v>1940</v>
      </c>
      <c r="E705" s="127"/>
      <c r="F705" s="118"/>
      <c r="G705" s="70"/>
      <c r="H705" s="70"/>
    </row>
    <row r="706" s="11" customFormat="true" ht="15" hidden="false" customHeight="false" outlineLevel="0" collapsed="false">
      <c r="B706" s="149" t="s">
        <v>2191</v>
      </c>
      <c r="C706" s="202" t="n">
        <v>2</v>
      </c>
      <c r="E706" s="127"/>
      <c r="F706" s="118"/>
      <c r="G706" s="70"/>
      <c r="H706" s="70"/>
    </row>
    <row r="707" s="11" customFormat="true" ht="15" hidden="false" customHeight="false" outlineLevel="0" collapsed="false">
      <c r="B707" s="203"/>
      <c r="C707" s="204"/>
      <c r="E707" s="127"/>
      <c r="F707" s="118"/>
      <c r="G707" s="70"/>
      <c r="H707" s="70"/>
    </row>
    <row r="708" s="11" customFormat="true" ht="12.75" hidden="false" customHeight="false" outlineLevel="0" collapsed="false">
      <c r="E708" s="127"/>
      <c r="F708" s="118"/>
      <c r="G708" s="70"/>
      <c r="H708" s="70"/>
    </row>
    <row r="709" s="11" customFormat="true" ht="15" hidden="false" customHeight="false" outlineLevel="0" collapsed="false">
      <c r="B709" s="129" t="s">
        <v>1929</v>
      </c>
      <c r="C709" s="205" t="s">
        <v>1940</v>
      </c>
      <c r="E709" s="127"/>
      <c r="F709" s="118"/>
      <c r="G709" s="70"/>
      <c r="H709" s="70"/>
    </row>
    <row r="710" s="11" customFormat="true" ht="15" hidden="false" customHeight="false" outlineLevel="0" collapsed="false">
      <c r="B710" s="149" t="s">
        <v>2191</v>
      </c>
      <c r="C710" s="202" t="n">
        <v>2</v>
      </c>
      <c r="E710" s="127"/>
      <c r="F710" s="118"/>
      <c r="G710" s="70"/>
      <c r="H710" s="70"/>
    </row>
    <row r="711" s="11" customFormat="true" ht="15" hidden="false" customHeight="false" outlineLevel="0" collapsed="false">
      <c r="B711" s="206"/>
      <c r="C711" s="207"/>
      <c r="E711" s="127"/>
      <c r="F711" s="118"/>
      <c r="G711" s="70"/>
      <c r="H711" s="70"/>
    </row>
    <row r="712" s="11" customFormat="true" ht="12.75" hidden="false" customHeight="false" outlineLevel="0" collapsed="false">
      <c r="C712" s="122"/>
      <c r="E712" s="127"/>
      <c r="F712" s="118"/>
      <c r="G712" s="70"/>
      <c r="H712" s="70"/>
    </row>
    <row r="713" s="11" customFormat="true" ht="15" hidden="false" customHeight="false" outlineLevel="0" collapsed="false">
      <c r="B713" s="129" t="s">
        <v>1941</v>
      </c>
      <c r="C713" s="130" t="s">
        <v>1942</v>
      </c>
      <c r="E713" s="127"/>
      <c r="F713" s="118"/>
      <c r="G713" s="70"/>
      <c r="H713" s="70"/>
    </row>
    <row r="714" s="11" customFormat="true" ht="15" hidden="false" customHeight="false" outlineLevel="0" collapsed="false">
      <c r="B714" s="149" t="s">
        <v>2191</v>
      </c>
      <c r="C714" s="208" t="n">
        <v>11132522.48</v>
      </c>
      <c r="E714" s="127"/>
      <c r="F714" s="118"/>
      <c r="G714" s="70"/>
      <c r="H714" s="70"/>
    </row>
    <row r="715" s="11" customFormat="true" ht="15.75" hidden="false" customHeight="false" outlineLevel="0" collapsed="false">
      <c r="B715" s="206"/>
      <c r="C715" s="209" t="n">
        <f aca="false">SUM(C714)</f>
        <v>11132522.48</v>
      </c>
      <c r="E715" s="127"/>
      <c r="F715" s="118"/>
      <c r="G715" s="70"/>
      <c r="H715" s="70"/>
    </row>
    <row r="716" s="11" customFormat="true" ht="12.75" hidden="false" customHeight="false" outlineLevel="0" collapsed="false">
      <c r="C716" s="122"/>
      <c r="F716" s="70"/>
      <c r="G716" s="70"/>
      <c r="H716" s="70"/>
    </row>
    <row r="717" s="11" customFormat="true" ht="15" hidden="false" customHeight="false" outlineLevel="0" collapsed="false">
      <c r="B717" s="134" t="s">
        <v>1943</v>
      </c>
      <c r="C717" s="136" t="s">
        <v>1942</v>
      </c>
      <c r="F717" s="70"/>
      <c r="G717" s="70"/>
      <c r="H717" s="70"/>
    </row>
    <row r="718" s="11" customFormat="true" ht="15" hidden="false" customHeight="false" outlineLevel="0" collapsed="false">
      <c r="B718" s="149" t="s">
        <v>2191</v>
      </c>
      <c r="C718" s="210" t="n">
        <v>10887932.64</v>
      </c>
      <c r="F718" s="70"/>
      <c r="G718" s="70"/>
      <c r="H718" s="70"/>
    </row>
    <row r="719" s="11" customFormat="true" ht="15.75" hidden="false" customHeight="false" outlineLevel="0" collapsed="false">
      <c r="B719" s="206"/>
      <c r="C719" s="209" t="n">
        <f aca="false">SUM(C718)</f>
        <v>10887932.64</v>
      </c>
      <c r="F719" s="70"/>
      <c r="G719" s="70"/>
      <c r="H719" s="70"/>
    </row>
    <row r="720" s="11" customFormat="true" ht="12.75" hidden="false" customHeight="false" outlineLevel="0" collapsed="false">
      <c r="C720" s="122"/>
      <c r="F720" s="70"/>
      <c r="G720" s="70"/>
      <c r="H720" s="70"/>
    </row>
    <row r="721" s="11" customFormat="true" ht="15.75" hidden="false" customHeight="false" outlineLevel="0" collapsed="false">
      <c r="B721" s="137" t="s">
        <v>1944</v>
      </c>
      <c r="C721" s="211" t="n">
        <f aca="false">+C719-C715</f>
        <v>-244589.84</v>
      </c>
      <c r="F721" s="70"/>
      <c r="G721" s="70"/>
      <c r="H721" s="70"/>
    </row>
    <row r="722" s="11" customFormat="true" ht="12.75" hidden="false" customHeight="false" outlineLevel="0" collapsed="false">
      <c r="F722" s="70"/>
      <c r="G722" s="70"/>
      <c r="H722" s="70"/>
    </row>
    <row r="724" customFormat="false" ht="15" hidden="false" customHeight="false" outlineLevel="0" collapsed="false">
      <c r="B724" s="96" t="s">
        <v>2179</v>
      </c>
      <c r="C724" s="97" t="n">
        <v>44651</v>
      </c>
      <c r="D724" s="115"/>
      <c r="E724" s="115"/>
      <c r="F724" s="212"/>
    </row>
    <row r="725" customFormat="false" ht="51" hidden="false" customHeight="false" outlineLevel="0" collapsed="false">
      <c r="B725" s="90" t="s">
        <v>790</v>
      </c>
      <c r="C725" s="90" t="s">
        <v>791</v>
      </c>
      <c r="D725" s="99" t="s">
        <v>792</v>
      </c>
      <c r="E725" s="90" t="s">
        <v>793</v>
      </c>
      <c r="F725" s="90" t="s">
        <v>794</v>
      </c>
    </row>
    <row r="726" customFormat="false" ht="15" hidden="false" customHeight="true" outlineLevel="0" collapsed="false">
      <c r="B726" s="213" t="s">
        <v>2192</v>
      </c>
      <c r="C726" s="214" t="n">
        <v>2040</v>
      </c>
      <c r="D726" s="215" t="n">
        <v>64920</v>
      </c>
      <c r="E726" s="216" t="n">
        <v>67487</v>
      </c>
      <c r="F726" s="189" t="s">
        <v>2113</v>
      </c>
    </row>
    <row r="727" customFormat="false" ht="15" hidden="false" customHeight="false" outlineLevel="0" collapsed="false">
      <c r="B727" s="213" t="s">
        <v>2180</v>
      </c>
      <c r="C727" s="110" t="n">
        <v>-2040</v>
      </c>
      <c r="D727" s="215" t="n">
        <v>62216.3808</v>
      </c>
      <c r="E727" s="216" t="n">
        <v>67487</v>
      </c>
      <c r="F727" s="189"/>
    </row>
    <row r="728" s="11" customFormat="true" ht="12.75" hidden="false" customHeight="false" outlineLevel="0" collapsed="false">
      <c r="B728" s="127" t="s">
        <v>2114</v>
      </c>
      <c r="C728" s="127"/>
      <c r="D728" s="127"/>
      <c r="E728" s="127"/>
      <c r="F728" s="118"/>
      <c r="G728" s="70"/>
      <c r="H728" s="70"/>
    </row>
    <row r="731" customFormat="false" ht="25.5" hidden="false" customHeight="false" outlineLevel="0" collapsed="false">
      <c r="B731" s="217" t="s">
        <v>2181</v>
      </c>
      <c r="C731" s="218" t="n">
        <v>0.0807</v>
      </c>
    </row>
    <row r="733" customFormat="false" ht="15" hidden="false" customHeight="false" outlineLevel="0" collapsed="false">
      <c r="B733" s="115" t="s">
        <v>2182</v>
      </c>
      <c r="C733" s="97" t="n">
        <v>44651</v>
      </c>
      <c r="D733" s="192"/>
      <c r="E733" s="219"/>
      <c r="F733" s="212"/>
    </row>
    <row r="734" customFormat="false" ht="51" hidden="false" customHeight="false" outlineLevel="0" collapsed="false">
      <c r="B734" s="119" t="s">
        <v>790</v>
      </c>
      <c r="C734" s="119" t="s">
        <v>2183</v>
      </c>
      <c r="D734" s="120" t="s">
        <v>792</v>
      </c>
      <c r="E734" s="121" t="s">
        <v>793</v>
      </c>
      <c r="F734" s="90" t="s">
        <v>794</v>
      </c>
    </row>
    <row r="735" customFormat="false" ht="12.75" hidden="false" customHeight="false" outlineLevel="0" collapsed="false">
      <c r="B735" s="220" t="s">
        <v>764</v>
      </c>
      <c r="C735" s="220" t="s">
        <v>764</v>
      </c>
      <c r="D735" s="220" t="s">
        <v>764</v>
      </c>
      <c r="E735" s="220" t="s">
        <v>764</v>
      </c>
      <c r="F735" s="220" t="s">
        <v>764</v>
      </c>
    </row>
    <row r="738" customFormat="false" ht="25.5" hidden="false" customHeight="false" outlineLevel="0" collapsed="false">
      <c r="B738" s="221" t="s">
        <v>2184</v>
      </c>
      <c r="C738" s="218" t="s">
        <v>764</v>
      </c>
    </row>
    <row r="741" customFormat="false" ht="15.75" hidden="false" customHeight="false" outlineLevel="0" collapsed="false">
      <c r="B741" s="222" t="s">
        <v>2185</v>
      </c>
      <c r="C741" s="154" t="s">
        <v>2186</v>
      </c>
    </row>
    <row r="742" customFormat="false" ht="12.75" hidden="false" customHeight="false" outlineLevel="0" collapsed="false">
      <c r="B742" s="220" t="s">
        <v>764</v>
      </c>
      <c r="C742" s="220" t="s">
        <v>764</v>
      </c>
    </row>
    <row r="744" customFormat="false" ht="15.75" hidden="false" customHeight="false" outlineLevel="0" collapsed="false">
      <c r="B744" s="222" t="s">
        <v>2187</v>
      </c>
      <c r="C744" s="154" t="s">
        <v>2186</v>
      </c>
    </row>
    <row r="745" customFormat="false" ht="12.75" hidden="false" customHeight="false" outlineLevel="0" collapsed="false">
      <c r="B745" s="220" t="s">
        <v>764</v>
      </c>
      <c r="C745" s="220" t="s">
        <v>764</v>
      </c>
    </row>
    <row r="747" customFormat="false" ht="15.75" hidden="false" customHeight="false" outlineLevel="0" collapsed="false">
      <c r="B747" s="223" t="s">
        <v>2188</v>
      </c>
      <c r="C747" s="154" t="s">
        <v>1942</v>
      </c>
    </row>
    <row r="748" customFormat="false" ht="12.75" hidden="false" customHeight="false" outlineLevel="0" collapsed="false">
      <c r="B748" s="220" t="s">
        <v>764</v>
      </c>
      <c r="C748" s="220" t="s">
        <v>764</v>
      </c>
    </row>
    <row r="750" customFormat="false" ht="15.75" hidden="false" customHeight="false" outlineLevel="0" collapsed="false">
      <c r="B750" s="223" t="s">
        <v>2189</v>
      </c>
      <c r="C750" s="154" t="s">
        <v>1942</v>
      </c>
    </row>
    <row r="751" customFormat="false" ht="12.75" hidden="false" customHeight="false" outlineLevel="0" collapsed="false">
      <c r="B751" s="220" t="s">
        <v>764</v>
      </c>
      <c r="C751" s="220" t="s">
        <v>764</v>
      </c>
    </row>
    <row r="753" customFormat="false" ht="15.75" hidden="false" customHeight="false" outlineLevel="0" collapsed="false">
      <c r="B753" s="224" t="s">
        <v>2111</v>
      </c>
      <c r="C753" s="220" t="s">
        <v>764</v>
      </c>
    </row>
  </sheetData>
  <mergeCells count="5">
    <mergeCell ref="B1:E1"/>
    <mergeCell ref="C3:C7"/>
    <mergeCell ref="D3:D7"/>
    <mergeCell ref="F145:F160"/>
    <mergeCell ref="F726:F727"/>
  </mergeCells>
  <conditionalFormatting sqref="B139">
    <cfRule type="expression" priority="2" aboveAverage="0" equalAverage="0" bottom="0" percent="0" rank="0" text="" dxfId="85">
      <formula>$A66223="Total"</formula>
    </cfRule>
  </conditionalFormatting>
  <conditionalFormatting sqref="C706:C707">
    <cfRule type="expression" priority="3" aboveAverage="0" equalAverage="0" bottom="0" percent="0" rank="0" text="" dxfId="86">
      <formula>#ref!="Total"</formula>
    </cfRule>
  </conditionalFormatting>
  <conditionalFormatting sqref="C706:C707">
    <cfRule type="expression" priority="4" aboveAverage="0" equalAverage="0" bottom="0" percent="0" rank="0" text="" dxfId="87">
      <formula>#ref!="Total"</formula>
    </cfRule>
  </conditionalFormatting>
  <conditionalFormatting sqref="C706:C707">
    <cfRule type="expression" priority="5" aboveAverage="0" equalAverage="0" bottom="0" percent="0" rank="0" text="" dxfId="88">
      <formula>#ref!="Total"</formula>
    </cfRule>
  </conditionalFormatting>
  <conditionalFormatting sqref="C706:C707">
    <cfRule type="expression" priority="6" aboveAverage="0" equalAverage="0" bottom="0" percent="0" rank="0" text="" dxfId="89">
      <formula>#ref!="Total"</formula>
    </cfRule>
  </conditionalFormatting>
  <conditionalFormatting sqref="C706:C707">
    <cfRule type="expression" priority="7" aboveAverage="0" equalAverage="0" bottom="0" percent="0" rank="0" text="" dxfId="90">
      <formula>#ref!="Total"</formula>
    </cfRule>
  </conditionalFormatting>
  <conditionalFormatting sqref="C706:C707">
    <cfRule type="expression" priority="8" aboveAverage="0" equalAverage="0" bottom="0" percent="0" rank="0" text="" dxfId="91">
      <formula>#ref!="Total"</formula>
    </cfRule>
  </conditionalFormatting>
  <conditionalFormatting sqref="C706:C707">
    <cfRule type="expression" priority="9" aboveAverage="0" equalAverage="0" bottom="0" percent="0" rank="0" text="" dxfId="92">
      <formula>#ref!="Total"</formula>
    </cfRule>
  </conditionalFormatting>
  <conditionalFormatting sqref="C706:C707">
    <cfRule type="expression" priority="10" aboveAverage="0" equalAverage="0" bottom="0" percent="0" rank="0" text="" dxfId="93">
      <formula>#ref!="Total"</formula>
    </cfRule>
  </conditionalFormatting>
  <conditionalFormatting sqref="C706:C707">
    <cfRule type="expression" priority="11" aboveAverage="0" equalAverage="0" bottom="0" percent="0" rank="0" text="" dxfId="94">
      <formula>#ref!="Total"</formula>
    </cfRule>
  </conditionalFormatting>
  <conditionalFormatting sqref="C706:C707">
    <cfRule type="expression" priority="12" aboveAverage="0" equalAverage="0" bottom="0" percent="0" rank="0" text="" dxfId="95">
      <formula>#ref!="Total"</formula>
    </cfRule>
  </conditionalFormatting>
  <conditionalFormatting sqref="C706:C707">
    <cfRule type="expression" priority="13" aboveAverage="0" equalAverage="0" bottom="0" percent="0" rank="0" text="" dxfId="96">
      <formula>#ref!="Total"</formula>
    </cfRule>
  </conditionalFormatting>
  <conditionalFormatting sqref="C706:C707">
    <cfRule type="expression" priority="14" aboveAverage="0" equalAverage="0" bottom="0" percent="0" rank="0" text="" dxfId="97">
      <formula>#ref!="Total"</formula>
    </cfRule>
  </conditionalFormatting>
  <conditionalFormatting sqref="C706:C707">
    <cfRule type="expression" priority="15" aboveAverage="0" equalAverage="0" bottom="0" percent="0" rank="0" text="" dxfId="98">
      <formula>#ref!="Total"</formula>
    </cfRule>
  </conditionalFormatting>
  <conditionalFormatting sqref="C706:C707">
    <cfRule type="expression" priority="16" aboveAverage="0" equalAverage="0" bottom="0" percent="0" rank="0" text="" dxfId="99">
      <formula>#ref!="Total"</formula>
    </cfRule>
  </conditionalFormatting>
  <conditionalFormatting sqref="C706:C707">
    <cfRule type="expression" priority="17" aboveAverage="0" equalAverage="0" bottom="0" percent="0" rank="0" text="" dxfId="100">
      <formula>#ref!="Total"</formula>
    </cfRule>
  </conditionalFormatting>
  <conditionalFormatting sqref="C706:C707">
    <cfRule type="expression" priority="18" aboveAverage="0" equalAverage="0" bottom="0" percent="0" rank="0" text="" dxfId="101">
      <formula>#ref!="Total"</formula>
    </cfRule>
  </conditionalFormatting>
  <conditionalFormatting sqref="C706:C707">
    <cfRule type="expression" priority="19" aboveAverage="0" equalAverage="0" bottom="0" percent="0" rank="0" text="" dxfId="102">
      <formula>#ref!="Total"</formula>
    </cfRule>
  </conditionalFormatting>
  <conditionalFormatting sqref="C706:C707">
    <cfRule type="expression" priority="20" aboveAverage="0" equalAverage="0" bottom="0" percent="0" rank="0" text="" dxfId="103">
      <formula>#ref!="Total"</formula>
    </cfRule>
  </conditionalFormatting>
  <conditionalFormatting sqref="C706:C707">
    <cfRule type="expression" priority="21" aboveAverage="0" equalAverage="0" bottom="0" percent="0" rank="0" text="" dxfId="104">
      <formula>#ref!="Total"</formula>
    </cfRule>
  </conditionalFormatting>
  <conditionalFormatting sqref="C706:C707">
    <cfRule type="expression" priority="22" aboveAverage="0" equalAverage="0" bottom="0" percent="0" rank="0" text="" dxfId="105">
      <formula>#ref!="Total"</formula>
    </cfRule>
  </conditionalFormatting>
  <conditionalFormatting sqref="C706:C707">
    <cfRule type="expression" priority="23" aboveAverage="0" equalAverage="0" bottom="0" percent="0" rank="0" text="" dxfId="106">
      <formula>#ref!="Total"</formula>
    </cfRule>
  </conditionalFormatting>
  <conditionalFormatting sqref="C706:C707">
    <cfRule type="expression" priority="24" aboveAverage="0" equalAverage="0" bottom="0" percent="0" rank="0" text="" dxfId="107">
      <formula>#ref!="Total"</formula>
    </cfRule>
  </conditionalFormatting>
  <conditionalFormatting sqref="C706:C707">
    <cfRule type="expression" priority="25" aboveAverage="0" equalAverage="0" bottom="0" percent="0" rank="0" text="" dxfId="108">
      <formula>#ref!="Total"</formula>
    </cfRule>
  </conditionalFormatting>
  <conditionalFormatting sqref="C706:C707">
    <cfRule type="expression" priority="26" aboveAverage="0" equalAverage="0" bottom="0" percent="0" rank="0" text="" dxfId="109">
      <formula>#ref!="Total"</formula>
    </cfRule>
  </conditionalFormatting>
  <conditionalFormatting sqref="C706:C707">
    <cfRule type="expression" priority="27" aboveAverage="0" equalAverage="0" bottom="0" percent="0" rank="0" text="" dxfId="110">
      <formula>#ref!="Total"</formula>
    </cfRule>
  </conditionalFormatting>
  <conditionalFormatting sqref="C706:C707">
    <cfRule type="expression" priority="28" aboveAverage="0" equalAverage="0" bottom="0" percent="0" rank="0" text="" dxfId="111">
      <formula>#ref!="Total"</formula>
    </cfRule>
  </conditionalFormatting>
  <conditionalFormatting sqref="C710">
    <cfRule type="expression" priority="29" aboveAverage="0" equalAverage="0" bottom="0" percent="0" rank="0" text="" dxfId="112">
      <formula>#ref!="Total"</formula>
    </cfRule>
  </conditionalFormatting>
  <conditionalFormatting sqref="C710">
    <cfRule type="expression" priority="30" aboveAverage="0" equalAverage="0" bottom="0" percent="0" rank="0" text="" dxfId="113">
      <formula>#ref!="Total"</formula>
    </cfRule>
  </conditionalFormatting>
  <conditionalFormatting sqref="C710">
    <cfRule type="expression" priority="31" aboveAverage="0" equalAverage="0" bottom="0" percent="0" rank="0" text="" dxfId="114">
      <formula>#ref!="Total"</formula>
    </cfRule>
  </conditionalFormatting>
  <conditionalFormatting sqref="C710">
    <cfRule type="expression" priority="32" aboveAverage="0" equalAverage="0" bottom="0" percent="0" rank="0" text="" dxfId="115">
      <formula>#ref!="Total"</formula>
    </cfRule>
  </conditionalFormatting>
  <conditionalFormatting sqref="C710">
    <cfRule type="expression" priority="33" aboveAverage="0" equalAverage="0" bottom="0" percent="0" rank="0" text="" dxfId="116">
      <formula>#ref!="Total"</formula>
    </cfRule>
  </conditionalFormatting>
  <conditionalFormatting sqref="C710">
    <cfRule type="expression" priority="34" aboveAverage="0" equalAverage="0" bottom="0" percent="0" rank="0" text="" dxfId="117">
      <formula>#ref!="Total"</formula>
    </cfRule>
  </conditionalFormatting>
  <conditionalFormatting sqref="C710">
    <cfRule type="expression" priority="35" aboveAverage="0" equalAverage="0" bottom="0" percent="0" rank="0" text="" dxfId="118">
      <formula>#ref!="Total"</formula>
    </cfRule>
  </conditionalFormatting>
  <conditionalFormatting sqref="C710">
    <cfRule type="expression" priority="36" aboveAverage="0" equalAverage="0" bottom="0" percent="0" rank="0" text="" dxfId="119">
      <formula>#ref!="Total"</formula>
    </cfRule>
  </conditionalFormatting>
  <conditionalFormatting sqref="C710">
    <cfRule type="expression" priority="37" aboveAverage="0" equalAverage="0" bottom="0" percent="0" rank="0" text="" dxfId="120">
      <formula>#ref!="Total"</formula>
    </cfRule>
  </conditionalFormatting>
  <conditionalFormatting sqref="C710">
    <cfRule type="expression" priority="38" aboveAverage="0" equalAverage="0" bottom="0" percent="0" rank="0" text="" dxfId="121">
      <formula>#ref!="Total"</formula>
    </cfRule>
  </conditionalFormatting>
  <conditionalFormatting sqref="C710">
    <cfRule type="expression" priority="39" aboveAverage="0" equalAverage="0" bottom="0" percent="0" rank="0" text="" dxfId="122">
      <formula>#ref!="Total"</formula>
    </cfRule>
  </conditionalFormatting>
  <conditionalFormatting sqref="C710">
    <cfRule type="expression" priority="40" aboveAverage="0" equalAverage="0" bottom="0" percent="0" rank="0" text="" dxfId="123">
      <formula>#ref!="Total"</formula>
    </cfRule>
  </conditionalFormatting>
  <conditionalFormatting sqref="C710">
    <cfRule type="expression" priority="41" aboveAverage="0" equalAverage="0" bottom="0" percent="0" rank="0" text="" dxfId="124">
      <formula>#ref!="Total"</formula>
    </cfRule>
  </conditionalFormatting>
  <conditionalFormatting sqref="C710">
    <cfRule type="expression" priority="42" aboveAverage="0" equalAverage="0" bottom="0" percent="0" rank="0" text="" dxfId="125">
      <formula>#ref!="Total"</formula>
    </cfRule>
  </conditionalFormatting>
  <conditionalFormatting sqref="C710">
    <cfRule type="expression" priority="43" aboveAverage="0" equalAverage="0" bottom="0" percent="0" rank="0" text="" dxfId="126">
      <formula>#ref!="Total"</formula>
    </cfRule>
  </conditionalFormatting>
  <conditionalFormatting sqref="C710">
    <cfRule type="expression" priority="44" aboveAverage="0" equalAverage="0" bottom="0" percent="0" rank="0" text="" dxfId="127">
      <formula>#ref!="Total"</formula>
    </cfRule>
  </conditionalFormatting>
  <conditionalFormatting sqref="C710">
    <cfRule type="expression" priority="45" aboveAverage="0" equalAverage="0" bottom="0" percent="0" rank="0" text="" dxfId="128">
      <formula>#ref!="Total"</formula>
    </cfRule>
  </conditionalFormatting>
  <conditionalFormatting sqref="C710">
    <cfRule type="expression" priority="46" aboveAverage="0" equalAverage="0" bottom="0" percent="0" rank="0" text="" dxfId="129">
      <formula>#ref!="Total"</formula>
    </cfRule>
  </conditionalFormatting>
  <conditionalFormatting sqref="C710">
    <cfRule type="expression" priority="47" aboveAverage="0" equalAverage="0" bottom="0" percent="0" rank="0" text="" dxfId="130">
      <formula>#ref!="Total"</formula>
    </cfRule>
  </conditionalFormatting>
  <conditionalFormatting sqref="C710">
    <cfRule type="expression" priority="48" aboveAverage="0" equalAverage="0" bottom="0" percent="0" rank="0" text="" dxfId="131">
      <formula>#ref!="Total"</formula>
    </cfRule>
  </conditionalFormatting>
  <conditionalFormatting sqref="C710">
    <cfRule type="expression" priority="49" aboveAverage="0" equalAverage="0" bottom="0" percent="0" rank="0" text="" dxfId="132">
      <formula>#ref!="Total"</formula>
    </cfRule>
  </conditionalFormatting>
  <conditionalFormatting sqref="C710">
    <cfRule type="expression" priority="50" aboveAverage="0" equalAverage="0" bottom="0" percent="0" rank="0" text="" dxfId="133">
      <formula>#ref!="Total"</formula>
    </cfRule>
  </conditionalFormatting>
  <conditionalFormatting sqref="C710">
    <cfRule type="expression" priority="51" aboveAverage="0" equalAverage="0" bottom="0" percent="0" rank="0" text="" dxfId="134">
      <formula>#ref!="Total"</formula>
    </cfRule>
  </conditionalFormatting>
  <conditionalFormatting sqref="C710">
    <cfRule type="expression" priority="52" aboveAverage="0" equalAverage="0" bottom="0" percent="0" rank="0" text="" dxfId="135">
      <formula>#ref!="Total"</formula>
    </cfRule>
  </conditionalFormatting>
  <conditionalFormatting sqref="C710">
    <cfRule type="expression" priority="53" aboveAverage="0" equalAverage="0" bottom="0" percent="0" rank="0" text="" dxfId="136">
      <formula>#ref!="Total"</formula>
    </cfRule>
  </conditionalFormatting>
  <conditionalFormatting sqref="C710">
    <cfRule type="expression" priority="54" aboveAverage="0" equalAverage="0" bottom="0" percent="0" rank="0" text="" dxfId="137">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5" width="5.42"/>
    <col collapsed="false" customWidth="true" hidden="false" outlineLevel="0" max="2" min="2" style="5" width="82"/>
    <col collapsed="false" customWidth="true" hidden="false" outlineLevel="0" max="3" min="3" style="62" width="25.71"/>
    <col collapsed="false" customWidth="true" hidden="false" outlineLevel="0" max="4" min="4" style="5" width="25.71"/>
    <col collapsed="false" customWidth="true" hidden="false" outlineLevel="0" max="5" min="5" style="5" width="14"/>
    <col collapsed="false" customWidth="true" hidden="false" outlineLevel="0" max="6" min="6" style="63" width="11.14"/>
    <col collapsed="false" customWidth="true" hidden="false" outlineLevel="0" max="7" min="7" style="63" width="18.14"/>
    <col collapsed="false" customWidth="false" hidden="false" outlineLevel="0" max="8" min="8" style="63" width="9.14"/>
    <col collapsed="false" customWidth="true" hidden="false" outlineLevel="0" max="9" min="9" style="5" width="30.14"/>
    <col collapsed="false" customWidth="false" hidden="false" outlineLevel="0" max="16384" min="10" style="5" width="9.14"/>
  </cols>
  <sheetData>
    <row r="1" s="1" customFormat="true" ht="12.75" hidden="false" customHeight="false" outlineLevel="0" collapsed="false">
      <c r="A1" s="4" t="s">
        <v>0</v>
      </c>
      <c r="B1" s="64" t="s">
        <v>70</v>
      </c>
      <c r="C1" s="64"/>
      <c r="D1" s="64"/>
      <c r="E1" s="64"/>
      <c r="F1" s="65"/>
      <c r="G1" s="65"/>
      <c r="H1" s="65"/>
    </row>
    <row r="2" s="1" customFormat="true" ht="13.5" hidden="false" customHeight="false" outlineLevel="0" collapsed="false">
      <c r="C2" s="66"/>
      <c r="F2" s="65"/>
      <c r="G2" s="65"/>
      <c r="H2" s="65"/>
    </row>
    <row r="3" s="9" customFormat="true" ht="15" hidden="false" customHeight="false" outlineLevel="0" collapsed="false">
      <c r="B3" s="138" t="s">
        <v>2193</v>
      </c>
      <c r="C3" s="139"/>
      <c r="D3" s="140"/>
      <c r="F3" s="141"/>
      <c r="G3" s="141"/>
      <c r="H3" s="141"/>
      <c r="I3" s="225"/>
    </row>
    <row r="4" s="9" customFormat="true" ht="30" hidden="false" customHeight="false" outlineLevel="0" collapsed="false">
      <c r="B4" s="144" t="s">
        <v>2194</v>
      </c>
      <c r="C4" s="139"/>
      <c r="D4" s="140"/>
      <c r="F4" s="141"/>
      <c r="G4" s="141"/>
      <c r="H4" s="141"/>
      <c r="I4" s="225"/>
    </row>
    <row r="5" s="9" customFormat="true" ht="15" hidden="false" customHeight="false" outlineLevel="0" collapsed="false">
      <c r="B5" s="144" t="s">
        <v>204</v>
      </c>
      <c r="C5" s="139"/>
      <c r="D5" s="140"/>
      <c r="F5" s="141"/>
      <c r="G5" s="141"/>
      <c r="H5" s="141"/>
      <c r="I5" s="225"/>
    </row>
    <row r="6" s="9" customFormat="true" ht="15" hidden="false" customHeight="false" outlineLevel="0" collapsed="false">
      <c r="B6" s="144" t="s">
        <v>2195</v>
      </c>
      <c r="C6" s="139"/>
      <c r="D6" s="140"/>
      <c r="F6" s="141"/>
      <c r="G6" s="141"/>
      <c r="H6" s="141"/>
      <c r="I6" s="225"/>
    </row>
    <row r="7" s="9" customFormat="true" ht="30.75" hidden="false" customHeight="false" outlineLevel="0" collapsed="false">
      <c r="B7" s="175" t="s">
        <v>2196</v>
      </c>
      <c r="C7" s="139"/>
      <c r="D7" s="140"/>
      <c r="F7" s="141"/>
      <c r="G7" s="141"/>
      <c r="H7" s="141"/>
      <c r="I7" s="225"/>
    </row>
    <row r="8" s="9" customFormat="true" ht="12.75" hidden="false" customHeight="false" outlineLevel="0" collapsed="false">
      <c r="C8" s="146" t="s">
        <v>207</v>
      </c>
      <c r="D8" s="146" t="s">
        <v>208</v>
      </c>
      <c r="F8" s="141"/>
      <c r="G8" s="141"/>
      <c r="H8" s="141"/>
    </row>
    <row r="11" customFormat="false" ht="12.75" hidden="false" customHeight="false" outlineLevel="0" collapsed="false">
      <c r="B11" s="5" t="s">
        <v>209</v>
      </c>
    </row>
    <row r="13" customFormat="false" ht="12.75" hidden="false" customHeight="false" outlineLevel="0" collapsed="false">
      <c r="B13" s="76" t="s">
        <v>210</v>
      </c>
      <c r="C13" s="77" t="s">
        <v>211</v>
      </c>
      <c r="D13" s="76" t="s">
        <v>212</v>
      </c>
      <c r="E13" s="76" t="s">
        <v>213</v>
      </c>
      <c r="F13" s="78" t="s">
        <v>214</v>
      </c>
      <c r="G13" s="78" t="s">
        <v>215</v>
      </c>
      <c r="H13" s="78" t="s">
        <v>216</v>
      </c>
      <c r="I13" s="79"/>
    </row>
    <row r="14" customFormat="false" ht="12.75" hidden="false" customHeight="false" outlineLevel="0" collapsed="false">
      <c r="B14" s="79" t="s">
        <v>217</v>
      </c>
      <c r="C14" s="80"/>
    </row>
    <row r="15" customFormat="false" ht="12.75" hidden="false" customHeight="false" outlineLevel="0" collapsed="false">
      <c r="B15" s="79" t="s">
        <v>218</v>
      </c>
      <c r="C15" s="80"/>
    </row>
    <row r="16" customFormat="false" ht="12.75" hidden="false" customHeight="false" outlineLevel="0" collapsed="false">
      <c r="B16" s="5" t="s">
        <v>1949</v>
      </c>
      <c r="C16" s="80" t="s">
        <v>220</v>
      </c>
      <c r="D16" s="5" t="s">
        <v>258</v>
      </c>
      <c r="E16" s="5" t="s">
        <v>1950</v>
      </c>
      <c r="F16" s="63" t="n">
        <v>864875</v>
      </c>
      <c r="G16" s="63" t="n">
        <v>6316.18</v>
      </c>
      <c r="H16" s="63" t="n">
        <v>4.72</v>
      </c>
    </row>
    <row r="17" customFormat="false" ht="12.75" hidden="false" customHeight="false" outlineLevel="0" collapsed="false">
      <c r="B17" s="5" t="s">
        <v>219</v>
      </c>
      <c r="C17" s="80" t="s">
        <v>220</v>
      </c>
      <c r="D17" s="5" t="s">
        <v>221</v>
      </c>
      <c r="E17" s="5" t="s">
        <v>222</v>
      </c>
      <c r="F17" s="63" t="n">
        <v>217641</v>
      </c>
      <c r="G17" s="63" t="n">
        <v>5734.3</v>
      </c>
      <c r="H17" s="63" t="n">
        <v>4.29</v>
      </c>
    </row>
    <row r="18" customFormat="false" ht="12.75" hidden="false" customHeight="false" outlineLevel="0" collapsed="false">
      <c r="B18" s="5" t="s">
        <v>229</v>
      </c>
      <c r="C18" s="80" t="s">
        <v>220</v>
      </c>
      <c r="D18" s="5" t="s">
        <v>227</v>
      </c>
      <c r="E18" s="5" t="s">
        <v>230</v>
      </c>
      <c r="F18" s="63" t="n">
        <v>243000</v>
      </c>
      <c r="G18" s="63" t="n">
        <v>4633.65</v>
      </c>
      <c r="H18" s="63" t="n">
        <v>3.46</v>
      </c>
    </row>
    <row r="19" customFormat="false" ht="12.75" hidden="false" customHeight="false" outlineLevel="0" collapsed="false">
      <c r="B19" s="5" t="s">
        <v>231</v>
      </c>
      <c r="C19" s="80" t="s">
        <v>220</v>
      </c>
      <c r="D19" s="5" t="s">
        <v>232</v>
      </c>
      <c r="E19" s="5" t="s">
        <v>233</v>
      </c>
      <c r="F19" s="63" t="n">
        <v>193700</v>
      </c>
      <c r="G19" s="63" t="n">
        <v>4630.2</v>
      </c>
      <c r="H19" s="63" t="n">
        <v>3.46</v>
      </c>
    </row>
    <row r="20" customFormat="false" ht="12.75" hidden="false" customHeight="false" outlineLevel="0" collapsed="false">
      <c r="B20" s="5" t="s">
        <v>493</v>
      </c>
      <c r="C20" s="80" t="s">
        <v>220</v>
      </c>
      <c r="D20" s="5" t="s">
        <v>258</v>
      </c>
      <c r="E20" s="5" t="s">
        <v>494</v>
      </c>
      <c r="F20" s="63" t="n">
        <v>915000</v>
      </c>
      <c r="G20" s="63" t="n">
        <v>4515.98</v>
      </c>
      <c r="H20" s="63" t="n">
        <v>3.38</v>
      </c>
    </row>
    <row r="21" customFormat="false" ht="12.75" hidden="false" customHeight="false" outlineLevel="0" collapsed="false">
      <c r="B21" s="5" t="s">
        <v>243</v>
      </c>
      <c r="C21" s="80" t="s">
        <v>220</v>
      </c>
      <c r="D21" s="5" t="s">
        <v>227</v>
      </c>
      <c r="E21" s="5" t="s">
        <v>244</v>
      </c>
      <c r="F21" s="63" t="n">
        <v>101638</v>
      </c>
      <c r="G21" s="63" t="n">
        <v>3801.21</v>
      </c>
      <c r="H21" s="63" t="n">
        <v>2.84</v>
      </c>
    </row>
    <row r="22" customFormat="false" ht="12.75" hidden="false" customHeight="false" outlineLevel="0" collapsed="false">
      <c r="B22" s="5" t="s">
        <v>318</v>
      </c>
      <c r="C22" s="80" t="s">
        <v>220</v>
      </c>
      <c r="D22" s="5" t="s">
        <v>302</v>
      </c>
      <c r="E22" s="5" t="s">
        <v>319</v>
      </c>
      <c r="F22" s="63" t="n">
        <v>56500</v>
      </c>
      <c r="G22" s="63" t="n">
        <v>3730.3</v>
      </c>
      <c r="H22" s="63" t="n">
        <v>2.79</v>
      </c>
    </row>
    <row r="23" customFormat="false" ht="12.75" hidden="false" customHeight="false" outlineLevel="0" collapsed="false">
      <c r="B23" s="5" t="s">
        <v>514</v>
      </c>
      <c r="C23" s="80" t="s">
        <v>220</v>
      </c>
      <c r="D23" s="5" t="s">
        <v>382</v>
      </c>
      <c r="E23" s="5" t="s">
        <v>515</v>
      </c>
      <c r="F23" s="63" t="n">
        <v>487176</v>
      </c>
      <c r="G23" s="63" t="n">
        <v>3677.94</v>
      </c>
      <c r="H23" s="63" t="n">
        <v>2.75</v>
      </c>
    </row>
    <row r="24" customFormat="false" ht="12.75" hidden="false" customHeight="false" outlineLevel="0" collapsed="false">
      <c r="B24" s="5" t="s">
        <v>752</v>
      </c>
      <c r="C24" s="80" t="s">
        <v>220</v>
      </c>
      <c r="D24" s="5" t="s">
        <v>258</v>
      </c>
      <c r="E24" s="5" t="s">
        <v>1953</v>
      </c>
      <c r="F24" s="63" t="n">
        <v>237250</v>
      </c>
      <c r="G24" s="63" t="n">
        <v>3488.41</v>
      </c>
      <c r="H24" s="63" t="n">
        <v>2.61</v>
      </c>
    </row>
    <row r="25" customFormat="false" ht="12.75" hidden="false" customHeight="false" outlineLevel="0" collapsed="false">
      <c r="B25" s="5" t="s">
        <v>245</v>
      </c>
      <c r="C25" s="80" t="s">
        <v>220</v>
      </c>
      <c r="D25" s="5" t="s">
        <v>246</v>
      </c>
      <c r="E25" s="5" t="s">
        <v>247</v>
      </c>
      <c r="F25" s="63" t="n">
        <v>163636</v>
      </c>
      <c r="G25" s="63" t="n">
        <v>2892.51</v>
      </c>
      <c r="H25" s="63" t="n">
        <v>2.16</v>
      </c>
    </row>
    <row r="26" customFormat="false" ht="12.75" hidden="false" customHeight="false" outlineLevel="0" collapsed="false">
      <c r="B26" s="5" t="s">
        <v>311</v>
      </c>
      <c r="C26" s="80" t="s">
        <v>220</v>
      </c>
      <c r="D26" s="5" t="s">
        <v>258</v>
      </c>
      <c r="E26" s="5" t="s">
        <v>312</v>
      </c>
      <c r="F26" s="63" t="n">
        <v>238300</v>
      </c>
      <c r="G26" s="63" t="n">
        <v>1813.82</v>
      </c>
      <c r="H26" s="63" t="n">
        <v>1.36</v>
      </c>
    </row>
    <row r="27" customFormat="false" ht="12.75" hidden="false" customHeight="false" outlineLevel="0" collapsed="false">
      <c r="B27" s="5" t="s">
        <v>248</v>
      </c>
      <c r="C27" s="80" t="s">
        <v>220</v>
      </c>
      <c r="D27" s="5" t="s">
        <v>249</v>
      </c>
      <c r="E27" s="5" t="s">
        <v>250</v>
      </c>
      <c r="F27" s="63" t="n">
        <v>689750</v>
      </c>
      <c r="G27" s="63" t="n">
        <v>1646.09</v>
      </c>
      <c r="H27" s="63" t="n">
        <v>1.23</v>
      </c>
    </row>
    <row r="28" customFormat="false" ht="12.75" hidden="false" customHeight="false" outlineLevel="0" collapsed="false">
      <c r="B28" s="5" t="s">
        <v>262</v>
      </c>
      <c r="C28" s="80" t="s">
        <v>220</v>
      </c>
      <c r="D28" s="5" t="s">
        <v>249</v>
      </c>
      <c r="E28" s="5" t="s">
        <v>263</v>
      </c>
      <c r="F28" s="63" t="n">
        <v>718666</v>
      </c>
      <c r="G28" s="63" t="n">
        <v>1558.07</v>
      </c>
      <c r="H28" s="63" t="n">
        <v>1.16</v>
      </c>
    </row>
    <row r="29" customFormat="false" ht="12.75" hidden="false" customHeight="false" outlineLevel="0" collapsed="false">
      <c r="B29" s="5" t="s">
        <v>226</v>
      </c>
      <c r="C29" s="80" t="s">
        <v>220</v>
      </c>
      <c r="D29" s="5" t="s">
        <v>227</v>
      </c>
      <c r="E29" s="5" t="s">
        <v>228</v>
      </c>
      <c r="F29" s="63" t="n">
        <v>133500</v>
      </c>
      <c r="G29" s="63" t="n">
        <v>1553.61</v>
      </c>
      <c r="H29" s="63" t="n">
        <v>1.16</v>
      </c>
    </row>
    <row r="30" customFormat="false" ht="12.75" hidden="false" customHeight="false" outlineLevel="0" collapsed="false">
      <c r="B30" s="5" t="s">
        <v>1951</v>
      </c>
      <c r="C30" s="80" t="s">
        <v>220</v>
      </c>
      <c r="D30" s="5" t="s">
        <v>272</v>
      </c>
      <c r="E30" s="5" t="s">
        <v>1952</v>
      </c>
      <c r="F30" s="63" t="n">
        <v>155000</v>
      </c>
      <c r="G30" s="63" t="n">
        <v>1417.86</v>
      </c>
      <c r="H30" s="63" t="n">
        <v>1.06</v>
      </c>
    </row>
    <row r="31" customFormat="false" ht="12.75" hidden="false" customHeight="false" outlineLevel="0" collapsed="false">
      <c r="B31" s="5" t="s">
        <v>538</v>
      </c>
      <c r="C31" s="80" t="s">
        <v>220</v>
      </c>
      <c r="D31" s="5" t="s">
        <v>258</v>
      </c>
      <c r="E31" s="5" t="s">
        <v>539</v>
      </c>
      <c r="F31" s="63" t="n">
        <v>1270000</v>
      </c>
      <c r="G31" s="63" t="n">
        <v>1417.32</v>
      </c>
      <c r="H31" s="63" t="n">
        <v>1.06</v>
      </c>
    </row>
    <row r="32" customFormat="false" ht="12.75" hidden="false" customHeight="false" outlineLevel="0" collapsed="false">
      <c r="B32" s="5" t="s">
        <v>476</v>
      </c>
      <c r="C32" s="80" t="s">
        <v>220</v>
      </c>
      <c r="D32" s="5" t="s">
        <v>477</v>
      </c>
      <c r="E32" s="5" t="s">
        <v>478</v>
      </c>
      <c r="F32" s="63" t="n">
        <v>29297</v>
      </c>
      <c r="G32" s="63" t="n">
        <v>1323.08</v>
      </c>
      <c r="H32" s="63" t="n">
        <v>0.99</v>
      </c>
    </row>
    <row r="33" customFormat="false" ht="12.75" hidden="false" customHeight="false" outlineLevel="0" collapsed="false">
      <c r="B33" s="5" t="s">
        <v>360</v>
      </c>
      <c r="C33" s="80" t="s">
        <v>220</v>
      </c>
      <c r="D33" s="5" t="s">
        <v>227</v>
      </c>
      <c r="E33" s="5" t="s">
        <v>361</v>
      </c>
      <c r="F33" s="63" t="n">
        <v>86000</v>
      </c>
      <c r="G33" s="63" t="n">
        <v>1289.53</v>
      </c>
      <c r="H33" s="63" t="n">
        <v>0.96</v>
      </c>
    </row>
    <row r="34" customFormat="false" ht="12.75" hidden="false" customHeight="false" outlineLevel="0" collapsed="false">
      <c r="B34" s="5" t="s">
        <v>2197</v>
      </c>
      <c r="C34" s="80" t="s">
        <v>220</v>
      </c>
      <c r="D34" s="5" t="s">
        <v>284</v>
      </c>
      <c r="E34" s="5" t="s">
        <v>2198</v>
      </c>
      <c r="F34" s="63" t="n">
        <v>246000</v>
      </c>
      <c r="G34" s="63" t="n">
        <v>1271.45</v>
      </c>
      <c r="H34" s="63" t="n">
        <v>0.95</v>
      </c>
    </row>
    <row r="35" customFormat="false" ht="12.75" hidden="false" customHeight="false" outlineLevel="0" collapsed="false">
      <c r="B35" s="5" t="s">
        <v>299</v>
      </c>
      <c r="C35" s="80" t="s">
        <v>220</v>
      </c>
      <c r="D35" s="5" t="s">
        <v>284</v>
      </c>
      <c r="E35" s="5" t="s">
        <v>300</v>
      </c>
      <c r="F35" s="63" t="n">
        <v>307000</v>
      </c>
      <c r="G35" s="63" t="n">
        <v>1167.98</v>
      </c>
      <c r="H35" s="63" t="n">
        <v>0.87</v>
      </c>
    </row>
    <row r="36" customFormat="false" ht="12.75" hidden="false" customHeight="false" outlineLevel="0" collapsed="false">
      <c r="B36" s="5" t="s">
        <v>393</v>
      </c>
      <c r="C36" s="80" t="s">
        <v>220</v>
      </c>
      <c r="D36" s="5" t="s">
        <v>224</v>
      </c>
      <c r="E36" s="5" t="s">
        <v>394</v>
      </c>
      <c r="F36" s="63" t="n">
        <v>445000</v>
      </c>
      <c r="G36" s="63" t="n">
        <v>1115.39</v>
      </c>
      <c r="H36" s="63" t="n">
        <v>0.83</v>
      </c>
    </row>
    <row r="37" customFormat="false" ht="12.75" hidden="false" customHeight="false" outlineLevel="0" collapsed="false">
      <c r="B37" s="5" t="s">
        <v>450</v>
      </c>
      <c r="C37" s="80" t="s">
        <v>220</v>
      </c>
      <c r="D37" s="5" t="s">
        <v>272</v>
      </c>
      <c r="E37" s="5" t="s">
        <v>451</v>
      </c>
      <c r="F37" s="63" t="n">
        <v>109000</v>
      </c>
      <c r="G37" s="63" t="n">
        <v>1109.67</v>
      </c>
      <c r="H37" s="63" t="n">
        <v>0.83</v>
      </c>
    </row>
    <row r="38" customFormat="false" ht="12.75" hidden="false" customHeight="false" outlineLevel="0" collapsed="false">
      <c r="B38" s="5" t="s">
        <v>1954</v>
      </c>
      <c r="C38" s="80" t="s">
        <v>220</v>
      </c>
      <c r="D38" s="5" t="s">
        <v>423</v>
      </c>
      <c r="E38" s="5" t="s">
        <v>1955</v>
      </c>
      <c r="F38" s="63" t="n">
        <v>98250</v>
      </c>
      <c r="G38" s="63" t="n">
        <v>1101.68</v>
      </c>
      <c r="H38" s="63" t="n">
        <v>0.82</v>
      </c>
    </row>
    <row r="39" customFormat="false" ht="12.75" hidden="false" customHeight="false" outlineLevel="0" collapsed="false">
      <c r="B39" s="5" t="s">
        <v>404</v>
      </c>
      <c r="C39" s="80" t="s">
        <v>220</v>
      </c>
      <c r="D39" s="5" t="s">
        <v>302</v>
      </c>
      <c r="E39" s="5" t="s">
        <v>405</v>
      </c>
      <c r="F39" s="63" t="n">
        <v>50900</v>
      </c>
      <c r="G39" s="63" t="n">
        <v>1095.04</v>
      </c>
      <c r="H39" s="63" t="n">
        <v>0.82</v>
      </c>
    </row>
    <row r="40" customFormat="false" ht="12.75" hidden="false" customHeight="false" outlineLevel="0" collapsed="false">
      <c r="B40" s="5" t="s">
        <v>2199</v>
      </c>
      <c r="C40" s="80" t="s">
        <v>220</v>
      </c>
      <c r="D40" s="5" t="s">
        <v>379</v>
      </c>
      <c r="E40" s="5" t="s">
        <v>2200</v>
      </c>
      <c r="F40" s="63" t="n">
        <v>55371</v>
      </c>
      <c r="G40" s="63" t="n">
        <v>1073.67</v>
      </c>
      <c r="H40" s="63" t="n">
        <v>0.8</v>
      </c>
    </row>
    <row r="41" customFormat="false" ht="12.75" hidden="false" customHeight="false" outlineLevel="0" collapsed="false">
      <c r="B41" s="5" t="s">
        <v>442</v>
      </c>
      <c r="C41" s="80" t="s">
        <v>220</v>
      </c>
      <c r="D41" s="5" t="s">
        <v>354</v>
      </c>
      <c r="E41" s="5" t="s">
        <v>443</v>
      </c>
      <c r="F41" s="63" t="n">
        <v>160000</v>
      </c>
      <c r="G41" s="63" t="n">
        <v>911.2</v>
      </c>
      <c r="H41" s="63" t="n">
        <v>0.68</v>
      </c>
    </row>
    <row r="42" customFormat="false" ht="12.75" hidden="false" customHeight="false" outlineLevel="0" collapsed="false">
      <c r="B42" s="5" t="s">
        <v>2201</v>
      </c>
      <c r="C42" s="80" t="s">
        <v>220</v>
      </c>
      <c r="D42" s="5" t="s">
        <v>292</v>
      </c>
      <c r="E42" s="5" t="s">
        <v>2202</v>
      </c>
      <c r="F42" s="63" t="n">
        <v>124200</v>
      </c>
      <c r="G42" s="63" t="n">
        <v>909.95</v>
      </c>
      <c r="H42" s="63" t="n">
        <v>0.68</v>
      </c>
    </row>
    <row r="43" customFormat="false" ht="12.75" hidden="false" customHeight="false" outlineLevel="0" collapsed="false">
      <c r="B43" s="5" t="s">
        <v>1960</v>
      </c>
      <c r="C43" s="80" t="s">
        <v>220</v>
      </c>
      <c r="D43" s="5" t="s">
        <v>379</v>
      </c>
      <c r="E43" s="5" t="s">
        <v>1961</v>
      </c>
      <c r="F43" s="63" t="n">
        <v>42000</v>
      </c>
      <c r="G43" s="63" t="n">
        <v>906.34</v>
      </c>
      <c r="H43" s="63" t="n">
        <v>0.68</v>
      </c>
    </row>
    <row r="44" customFormat="false" ht="12.75" hidden="false" customHeight="false" outlineLevel="0" collapsed="false">
      <c r="B44" s="5" t="s">
        <v>1958</v>
      </c>
      <c r="C44" s="80" t="s">
        <v>220</v>
      </c>
      <c r="D44" s="5" t="s">
        <v>272</v>
      </c>
      <c r="E44" s="5" t="s">
        <v>1959</v>
      </c>
      <c r="F44" s="63" t="n">
        <v>21050</v>
      </c>
      <c r="G44" s="63" t="n">
        <v>904.19</v>
      </c>
      <c r="H44" s="63" t="n">
        <v>0.68</v>
      </c>
    </row>
    <row r="45" customFormat="false" ht="12.75" hidden="false" customHeight="false" outlineLevel="0" collapsed="false">
      <c r="B45" s="5" t="s">
        <v>487</v>
      </c>
      <c r="C45" s="80" t="s">
        <v>220</v>
      </c>
      <c r="D45" s="5" t="s">
        <v>255</v>
      </c>
      <c r="E45" s="5" t="s">
        <v>488</v>
      </c>
      <c r="F45" s="63" t="n">
        <v>11900</v>
      </c>
      <c r="G45" s="63" t="n">
        <v>899.79</v>
      </c>
      <c r="H45" s="63" t="n">
        <v>0.67</v>
      </c>
    </row>
    <row r="46" customFormat="false" ht="12.75" hidden="false" customHeight="false" outlineLevel="0" collapsed="false">
      <c r="B46" s="5" t="s">
        <v>364</v>
      </c>
      <c r="C46" s="80" t="s">
        <v>220</v>
      </c>
      <c r="D46" s="5" t="s">
        <v>309</v>
      </c>
      <c r="E46" s="5" t="s">
        <v>365</v>
      </c>
      <c r="F46" s="63" t="n">
        <v>178500</v>
      </c>
      <c r="G46" s="63" t="n">
        <v>899.1</v>
      </c>
      <c r="H46" s="63" t="n">
        <v>0.67</v>
      </c>
    </row>
    <row r="47" customFormat="false" ht="12.75" hidden="false" customHeight="false" outlineLevel="0" collapsed="false">
      <c r="B47" s="5" t="s">
        <v>528</v>
      </c>
      <c r="C47" s="80" t="s">
        <v>220</v>
      </c>
      <c r="D47" s="5" t="s">
        <v>255</v>
      </c>
      <c r="E47" s="5" t="s">
        <v>529</v>
      </c>
      <c r="F47" s="63" t="n">
        <v>110000</v>
      </c>
      <c r="G47" s="63" t="n">
        <v>887.21</v>
      </c>
      <c r="H47" s="63" t="n">
        <v>0.66</v>
      </c>
    </row>
    <row r="48" customFormat="false" ht="12.75" hidden="false" customHeight="false" outlineLevel="0" collapsed="false">
      <c r="B48" s="5" t="s">
        <v>413</v>
      </c>
      <c r="C48" s="80" t="s">
        <v>220</v>
      </c>
      <c r="D48" s="5" t="s">
        <v>414</v>
      </c>
      <c r="E48" s="5" t="s">
        <v>415</v>
      </c>
      <c r="F48" s="63" t="n">
        <v>545000</v>
      </c>
      <c r="G48" s="63" t="n">
        <v>885.9</v>
      </c>
      <c r="H48" s="63" t="n">
        <v>0.66</v>
      </c>
    </row>
    <row r="49" customFormat="false" ht="12.75" hidden="false" customHeight="false" outlineLevel="0" collapsed="false">
      <c r="B49" s="5" t="s">
        <v>499</v>
      </c>
      <c r="C49" s="80" t="s">
        <v>220</v>
      </c>
      <c r="D49" s="5" t="s">
        <v>249</v>
      </c>
      <c r="E49" s="5" t="s">
        <v>500</v>
      </c>
      <c r="F49" s="63" t="n">
        <v>635000</v>
      </c>
      <c r="G49" s="63" t="n">
        <v>857.25</v>
      </c>
      <c r="H49" s="63" t="n">
        <v>0.64</v>
      </c>
    </row>
    <row r="50" customFormat="false" ht="12.75" hidden="false" customHeight="false" outlineLevel="0" collapsed="false">
      <c r="B50" s="5" t="s">
        <v>2203</v>
      </c>
      <c r="C50" s="80" t="s">
        <v>220</v>
      </c>
      <c r="D50" s="5" t="s">
        <v>324</v>
      </c>
      <c r="E50" s="5" t="s">
        <v>2204</v>
      </c>
      <c r="F50" s="63" t="n">
        <v>197372</v>
      </c>
      <c r="G50" s="63" t="n">
        <v>833.11</v>
      </c>
      <c r="H50" s="63" t="n">
        <v>0.62</v>
      </c>
    </row>
    <row r="51" customFormat="false" ht="12.75" hidden="false" customHeight="false" outlineLevel="0" collapsed="false">
      <c r="B51" s="5" t="s">
        <v>1970</v>
      </c>
      <c r="C51" s="80" t="s">
        <v>220</v>
      </c>
      <c r="D51" s="5" t="s">
        <v>249</v>
      </c>
      <c r="E51" s="5" t="s">
        <v>1971</v>
      </c>
      <c r="F51" s="63" t="n">
        <v>1070000</v>
      </c>
      <c r="G51" s="63" t="n">
        <v>811.6</v>
      </c>
      <c r="H51" s="63" t="n">
        <v>0.61</v>
      </c>
    </row>
    <row r="52" customFormat="false" ht="12.75" hidden="false" customHeight="false" outlineLevel="0" collapsed="false">
      <c r="B52" s="5" t="s">
        <v>422</v>
      </c>
      <c r="C52" s="80" t="s">
        <v>220</v>
      </c>
      <c r="D52" s="5" t="s">
        <v>423</v>
      </c>
      <c r="E52" s="5" t="s">
        <v>424</v>
      </c>
      <c r="F52" s="63" t="n">
        <v>111600</v>
      </c>
      <c r="G52" s="63" t="n">
        <v>781.87</v>
      </c>
      <c r="H52" s="63" t="n">
        <v>0.58</v>
      </c>
    </row>
    <row r="53" customFormat="false" ht="12.75" hidden="false" customHeight="false" outlineLevel="0" collapsed="false">
      <c r="B53" s="5" t="s">
        <v>2205</v>
      </c>
      <c r="C53" s="80" t="s">
        <v>220</v>
      </c>
      <c r="D53" s="5" t="s">
        <v>227</v>
      </c>
      <c r="E53" s="5" t="s">
        <v>2206</v>
      </c>
      <c r="F53" s="63" t="n">
        <v>23156</v>
      </c>
      <c r="G53" s="63" t="n">
        <v>769.2</v>
      </c>
      <c r="H53" s="63" t="n">
        <v>0.58</v>
      </c>
    </row>
    <row r="54" customFormat="false" ht="12.75" hidden="false" customHeight="false" outlineLevel="0" collapsed="false">
      <c r="B54" s="5" t="s">
        <v>388</v>
      </c>
      <c r="C54" s="80" t="s">
        <v>220</v>
      </c>
      <c r="D54" s="5" t="s">
        <v>324</v>
      </c>
      <c r="E54" s="5" t="s">
        <v>389</v>
      </c>
      <c r="F54" s="63" t="n">
        <v>26200</v>
      </c>
      <c r="G54" s="63" t="n">
        <v>738.75</v>
      </c>
      <c r="H54" s="63" t="n">
        <v>0.55</v>
      </c>
    </row>
    <row r="55" customFormat="false" ht="12.75" hidden="false" customHeight="false" outlineLevel="0" collapsed="false">
      <c r="B55" s="5" t="s">
        <v>1972</v>
      </c>
      <c r="C55" s="80" t="s">
        <v>220</v>
      </c>
      <c r="D55" s="5" t="s">
        <v>379</v>
      </c>
      <c r="E55" s="5" t="s">
        <v>1973</v>
      </c>
      <c r="F55" s="63" t="n">
        <v>193000</v>
      </c>
      <c r="G55" s="63" t="n">
        <v>731.37</v>
      </c>
      <c r="H55" s="63" t="n">
        <v>0.55</v>
      </c>
    </row>
    <row r="56" customFormat="false" ht="12.75" hidden="false" customHeight="false" outlineLevel="0" collapsed="false">
      <c r="B56" s="5" t="s">
        <v>362</v>
      </c>
      <c r="C56" s="80" t="s">
        <v>220</v>
      </c>
      <c r="D56" s="5" t="s">
        <v>241</v>
      </c>
      <c r="E56" s="5" t="s">
        <v>363</v>
      </c>
      <c r="F56" s="63" t="n">
        <v>55000</v>
      </c>
      <c r="G56" s="63" t="n">
        <v>730.57</v>
      </c>
      <c r="H56" s="63" t="n">
        <v>0.55</v>
      </c>
    </row>
    <row r="57" customFormat="false" ht="12.75" hidden="false" customHeight="false" outlineLevel="0" collapsed="false">
      <c r="B57" s="5" t="s">
        <v>335</v>
      </c>
      <c r="C57" s="80" t="s">
        <v>220</v>
      </c>
      <c r="D57" s="5" t="s">
        <v>241</v>
      </c>
      <c r="E57" s="5" t="s">
        <v>336</v>
      </c>
      <c r="F57" s="63" t="n">
        <v>141000</v>
      </c>
      <c r="G57" s="63" t="n">
        <v>706.27</v>
      </c>
      <c r="H57" s="63" t="n">
        <v>0.53</v>
      </c>
    </row>
    <row r="58" customFormat="false" ht="12.75" hidden="false" customHeight="false" outlineLevel="0" collapsed="false">
      <c r="B58" s="5" t="s">
        <v>470</v>
      </c>
      <c r="C58" s="80" t="s">
        <v>220</v>
      </c>
      <c r="D58" s="5" t="s">
        <v>295</v>
      </c>
      <c r="E58" s="5" t="s">
        <v>471</v>
      </c>
      <c r="F58" s="63" t="n">
        <v>183000</v>
      </c>
      <c r="G58" s="63" t="n">
        <v>684.42</v>
      </c>
      <c r="H58" s="63" t="n">
        <v>0.51</v>
      </c>
    </row>
    <row r="59" customFormat="false" ht="12.75" hidden="false" customHeight="false" outlineLevel="0" collapsed="false">
      <c r="B59" s="5" t="s">
        <v>291</v>
      </c>
      <c r="C59" s="80" t="s">
        <v>220</v>
      </c>
      <c r="D59" s="5" t="s">
        <v>292</v>
      </c>
      <c r="E59" s="5" t="s">
        <v>293</v>
      </c>
      <c r="F59" s="63" t="n">
        <v>51000</v>
      </c>
      <c r="G59" s="63" t="n">
        <v>666.67</v>
      </c>
      <c r="H59" s="63" t="n">
        <v>0.5</v>
      </c>
    </row>
    <row r="60" customFormat="false" ht="12.75" hidden="false" customHeight="false" outlineLevel="0" collapsed="false">
      <c r="B60" s="5" t="s">
        <v>1968</v>
      </c>
      <c r="C60" s="80" t="s">
        <v>220</v>
      </c>
      <c r="D60" s="5" t="s">
        <v>287</v>
      </c>
      <c r="E60" s="5" t="s">
        <v>1969</v>
      </c>
      <c r="F60" s="63" t="n">
        <v>30500</v>
      </c>
      <c r="G60" s="63" t="n">
        <v>654.55</v>
      </c>
      <c r="H60" s="63" t="n">
        <v>0.49</v>
      </c>
    </row>
    <row r="61" customFormat="false" ht="12.75" hidden="false" customHeight="false" outlineLevel="0" collapsed="false">
      <c r="B61" s="5" t="s">
        <v>2207</v>
      </c>
      <c r="C61" s="80" t="s">
        <v>220</v>
      </c>
      <c r="D61" s="5" t="s">
        <v>2208</v>
      </c>
      <c r="E61" s="5" t="s">
        <v>2209</v>
      </c>
      <c r="F61" s="63" t="n">
        <v>132462</v>
      </c>
      <c r="G61" s="63" t="n">
        <v>623.1</v>
      </c>
      <c r="H61" s="63" t="n">
        <v>0.47</v>
      </c>
    </row>
    <row r="62" customFormat="false" ht="12.75" hidden="false" customHeight="false" outlineLevel="0" collapsed="false">
      <c r="B62" s="5" t="s">
        <v>2210</v>
      </c>
      <c r="C62" s="80" t="s">
        <v>220</v>
      </c>
      <c r="D62" s="5" t="s">
        <v>376</v>
      </c>
      <c r="E62" s="5" t="s">
        <v>2211</v>
      </c>
      <c r="F62" s="63" t="n">
        <v>14933</v>
      </c>
      <c r="G62" s="63" t="n">
        <v>609.59</v>
      </c>
      <c r="H62" s="63" t="n">
        <v>0.46</v>
      </c>
    </row>
    <row r="63" customFormat="false" ht="12.75" hidden="false" customHeight="false" outlineLevel="0" collapsed="false">
      <c r="B63" s="5" t="s">
        <v>353</v>
      </c>
      <c r="C63" s="80" t="s">
        <v>220</v>
      </c>
      <c r="D63" s="5" t="s">
        <v>354</v>
      </c>
      <c r="E63" s="5" t="s">
        <v>355</v>
      </c>
      <c r="F63" s="63" t="n">
        <v>485000</v>
      </c>
      <c r="G63" s="63" t="n">
        <v>590.73</v>
      </c>
      <c r="H63" s="63" t="n">
        <v>0.44</v>
      </c>
    </row>
    <row r="64" customFormat="false" ht="12.75" hidden="false" customHeight="false" outlineLevel="0" collapsed="false">
      <c r="B64" s="5" t="s">
        <v>337</v>
      </c>
      <c r="C64" s="80" t="s">
        <v>220</v>
      </c>
      <c r="D64" s="5" t="s">
        <v>258</v>
      </c>
      <c r="E64" s="5" t="s">
        <v>338</v>
      </c>
      <c r="F64" s="63" t="n">
        <v>446583</v>
      </c>
      <c r="G64" s="63" t="n">
        <v>581.45</v>
      </c>
      <c r="H64" s="63" t="n">
        <v>0.43</v>
      </c>
    </row>
    <row r="65" customFormat="false" ht="12.75" hidden="false" customHeight="false" outlineLevel="0" collapsed="false">
      <c r="B65" s="5" t="s">
        <v>234</v>
      </c>
      <c r="C65" s="80" t="s">
        <v>220</v>
      </c>
      <c r="D65" s="5" t="s">
        <v>235</v>
      </c>
      <c r="E65" s="5" t="s">
        <v>236</v>
      </c>
      <c r="F65" s="63" t="n">
        <v>71500</v>
      </c>
      <c r="G65" s="63" t="n">
        <v>553.55</v>
      </c>
      <c r="H65" s="63" t="n">
        <v>0.41</v>
      </c>
    </row>
    <row r="66" customFormat="false" ht="12.75" hidden="false" customHeight="false" outlineLevel="0" collapsed="false">
      <c r="B66" s="5" t="s">
        <v>304</v>
      </c>
      <c r="C66" s="80" t="s">
        <v>220</v>
      </c>
      <c r="D66" s="5" t="s">
        <v>272</v>
      </c>
      <c r="E66" s="5" t="s">
        <v>305</v>
      </c>
      <c r="F66" s="63" t="n">
        <v>73100</v>
      </c>
      <c r="G66" s="63" t="n">
        <v>546.09</v>
      </c>
      <c r="H66" s="63" t="n">
        <v>0.41</v>
      </c>
    </row>
    <row r="67" customFormat="false" ht="12.75" hidden="false" customHeight="false" outlineLevel="0" collapsed="false">
      <c r="B67" s="5" t="s">
        <v>1962</v>
      </c>
      <c r="C67" s="80" t="s">
        <v>220</v>
      </c>
      <c r="D67" s="5" t="s">
        <v>423</v>
      </c>
      <c r="E67" s="5" t="s">
        <v>1963</v>
      </c>
      <c r="F67" s="63" t="n">
        <v>23000</v>
      </c>
      <c r="G67" s="63" t="n">
        <v>543.81</v>
      </c>
      <c r="H67" s="63" t="n">
        <v>0.41</v>
      </c>
    </row>
    <row r="68" customFormat="false" ht="12.75" hidden="false" customHeight="false" outlineLevel="0" collapsed="false">
      <c r="B68" s="5" t="s">
        <v>1978</v>
      </c>
      <c r="C68" s="80" t="s">
        <v>220</v>
      </c>
      <c r="D68" s="5" t="s">
        <v>295</v>
      </c>
      <c r="E68" s="5" t="s">
        <v>1979</v>
      </c>
      <c r="F68" s="63" t="n">
        <v>26200</v>
      </c>
      <c r="G68" s="63" t="n">
        <v>500.04</v>
      </c>
      <c r="H68" s="63" t="n">
        <v>0.37</v>
      </c>
    </row>
    <row r="69" customFormat="false" ht="12.75" hidden="false" customHeight="false" outlineLevel="0" collapsed="false">
      <c r="B69" s="5" t="s">
        <v>491</v>
      </c>
      <c r="C69" s="80" t="s">
        <v>220</v>
      </c>
      <c r="D69" s="5" t="s">
        <v>221</v>
      </c>
      <c r="E69" s="5" t="s">
        <v>492</v>
      </c>
      <c r="F69" s="63" t="n">
        <v>138000</v>
      </c>
      <c r="G69" s="63" t="n">
        <v>495.9</v>
      </c>
      <c r="H69" s="63" t="n">
        <v>0.37</v>
      </c>
    </row>
    <row r="70" customFormat="false" ht="12.75" hidden="false" customHeight="false" outlineLevel="0" collapsed="false">
      <c r="B70" s="5" t="s">
        <v>483</v>
      </c>
      <c r="C70" s="80" t="s">
        <v>220</v>
      </c>
      <c r="D70" s="5" t="s">
        <v>391</v>
      </c>
      <c r="E70" s="5" t="s">
        <v>484</v>
      </c>
      <c r="F70" s="63" t="n">
        <v>186500</v>
      </c>
      <c r="G70" s="63" t="n">
        <v>483.13</v>
      </c>
      <c r="H70" s="63" t="n">
        <v>0.36</v>
      </c>
    </row>
    <row r="71" customFormat="false" ht="12.75" hidden="false" customHeight="false" outlineLevel="0" collapsed="false">
      <c r="B71" s="5" t="s">
        <v>2212</v>
      </c>
      <c r="C71" s="80" t="s">
        <v>220</v>
      </c>
      <c r="D71" s="5" t="s">
        <v>428</v>
      </c>
      <c r="E71" s="5" t="s">
        <v>2213</v>
      </c>
      <c r="F71" s="63" t="n">
        <v>65000</v>
      </c>
      <c r="G71" s="63" t="n">
        <v>472.42</v>
      </c>
      <c r="H71" s="63" t="n">
        <v>0.35</v>
      </c>
    </row>
    <row r="72" customFormat="false" ht="12.75" hidden="false" customHeight="false" outlineLevel="0" collapsed="false">
      <c r="B72" s="5" t="s">
        <v>2214</v>
      </c>
      <c r="C72" s="80" t="s">
        <v>220</v>
      </c>
      <c r="D72" s="5" t="s">
        <v>227</v>
      </c>
      <c r="E72" s="5" t="s">
        <v>2215</v>
      </c>
      <c r="F72" s="63" t="n">
        <v>78400</v>
      </c>
      <c r="G72" s="63" t="n">
        <v>464.05</v>
      </c>
      <c r="H72" s="63" t="n">
        <v>0.35</v>
      </c>
    </row>
    <row r="73" customFormat="false" ht="12.75" hidden="false" customHeight="false" outlineLevel="0" collapsed="false">
      <c r="B73" s="5" t="s">
        <v>2216</v>
      </c>
      <c r="C73" s="80" t="s">
        <v>220</v>
      </c>
      <c r="D73" s="5" t="s">
        <v>2217</v>
      </c>
      <c r="E73" s="5" t="s">
        <v>2218</v>
      </c>
      <c r="F73" s="63" t="n">
        <v>1940</v>
      </c>
      <c r="G73" s="63" t="n">
        <v>382.13</v>
      </c>
      <c r="H73" s="63" t="n">
        <v>0.29</v>
      </c>
    </row>
    <row r="74" customFormat="false" ht="12.75" hidden="false" customHeight="false" outlineLevel="0" collapsed="false">
      <c r="B74" s="5" t="s">
        <v>402</v>
      </c>
      <c r="C74" s="80" t="s">
        <v>220</v>
      </c>
      <c r="D74" s="5" t="s">
        <v>302</v>
      </c>
      <c r="E74" s="5" t="s">
        <v>403</v>
      </c>
      <c r="F74" s="63" t="n">
        <v>22000</v>
      </c>
      <c r="G74" s="63" t="n">
        <v>366.08</v>
      </c>
      <c r="H74" s="63" t="n">
        <v>0.27</v>
      </c>
    </row>
    <row r="75" customFormat="false" ht="12.75" hidden="false" customHeight="false" outlineLevel="0" collapsed="false">
      <c r="B75" s="5" t="s">
        <v>2219</v>
      </c>
      <c r="C75" s="80" t="s">
        <v>220</v>
      </c>
      <c r="D75" s="5" t="s">
        <v>232</v>
      </c>
      <c r="E75" s="5" t="s">
        <v>2220</v>
      </c>
      <c r="F75" s="63" t="n">
        <v>80236</v>
      </c>
      <c r="G75" s="63" t="n">
        <v>302.37</v>
      </c>
      <c r="H75" s="63" t="n">
        <v>0.23</v>
      </c>
    </row>
    <row r="76" customFormat="false" ht="12.75" hidden="false" customHeight="false" outlineLevel="0" collapsed="false">
      <c r="B76" s="5" t="s">
        <v>223</v>
      </c>
      <c r="C76" s="80" t="s">
        <v>220</v>
      </c>
      <c r="D76" s="5" t="s">
        <v>224</v>
      </c>
      <c r="E76" s="5" t="s">
        <v>225</v>
      </c>
      <c r="F76" s="63" t="n">
        <v>9600</v>
      </c>
      <c r="G76" s="63" t="n">
        <v>196.67</v>
      </c>
      <c r="H76" s="63" t="n">
        <v>0.15</v>
      </c>
    </row>
    <row r="77" customFormat="false" ht="12.75" hidden="false" customHeight="false" outlineLevel="0" collapsed="false">
      <c r="B77" s="5" t="s">
        <v>1982</v>
      </c>
      <c r="C77" s="80" t="s">
        <v>220</v>
      </c>
      <c r="D77" s="5" t="s">
        <v>382</v>
      </c>
      <c r="E77" s="5" t="s">
        <v>1983</v>
      </c>
      <c r="F77" s="63" t="n">
        <v>36562</v>
      </c>
      <c r="G77" s="63" t="n">
        <v>144.77</v>
      </c>
      <c r="H77" s="63" t="n">
        <v>0.11</v>
      </c>
    </row>
    <row r="78" customFormat="false" ht="12.75" hidden="false" customHeight="false" outlineLevel="0" collapsed="false">
      <c r="B78" s="5" t="s">
        <v>669</v>
      </c>
      <c r="C78" s="80" t="s">
        <v>220</v>
      </c>
      <c r="D78" s="5" t="s">
        <v>246</v>
      </c>
      <c r="E78" s="5" t="s">
        <v>247</v>
      </c>
      <c r="F78" s="63" t="n">
        <v>-5750</v>
      </c>
      <c r="G78" s="63" t="n">
        <v>-102.06</v>
      </c>
      <c r="H78" s="63" t="n">
        <v>-0.08</v>
      </c>
    </row>
    <row r="79" customFormat="false" ht="12.75" hidden="false" customHeight="false" outlineLevel="0" collapsed="false">
      <c r="B79" s="5" t="s">
        <v>677</v>
      </c>
      <c r="C79" s="80" t="s">
        <v>220</v>
      </c>
      <c r="D79" s="5" t="s">
        <v>224</v>
      </c>
      <c r="E79" s="5" t="s">
        <v>225</v>
      </c>
      <c r="F79" s="63" t="n">
        <v>-9600</v>
      </c>
      <c r="G79" s="63" t="n">
        <v>-197.28</v>
      </c>
      <c r="H79" s="63" t="n">
        <v>-0.15</v>
      </c>
    </row>
    <row r="80" customFormat="false" ht="12.75" hidden="false" customHeight="false" outlineLevel="0" collapsed="false">
      <c r="B80" s="5" t="s">
        <v>2221</v>
      </c>
      <c r="C80" s="80" t="s">
        <v>220</v>
      </c>
      <c r="D80" s="5" t="s">
        <v>227</v>
      </c>
      <c r="E80" s="5" t="s">
        <v>2215</v>
      </c>
      <c r="F80" s="63" t="n">
        <v>-78400</v>
      </c>
      <c r="G80" s="63" t="n">
        <v>-462.83</v>
      </c>
      <c r="H80" s="63" t="n">
        <v>-0.35</v>
      </c>
    </row>
    <row r="81" customFormat="false" ht="12.75" hidden="false" customHeight="false" outlineLevel="0" collapsed="false">
      <c r="B81" s="5" t="s">
        <v>646</v>
      </c>
      <c r="C81" s="80" t="s">
        <v>220</v>
      </c>
      <c r="D81" s="5" t="s">
        <v>272</v>
      </c>
      <c r="E81" s="5" t="s">
        <v>305</v>
      </c>
      <c r="F81" s="63" t="n">
        <v>-73100</v>
      </c>
      <c r="G81" s="63" t="n">
        <v>-547.92</v>
      </c>
      <c r="H81" s="63" t="n">
        <v>-0.41</v>
      </c>
    </row>
    <row r="82" customFormat="false" ht="12.75" hidden="false" customHeight="false" outlineLevel="0" collapsed="false">
      <c r="B82" s="5" t="s">
        <v>551</v>
      </c>
      <c r="C82" s="80" t="s">
        <v>220</v>
      </c>
      <c r="D82" s="5" t="s">
        <v>382</v>
      </c>
      <c r="E82" s="5" t="s">
        <v>515</v>
      </c>
      <c r="F82" s="63" t="n">
        <v>-73150</v>
      </c>
      <c r="G82" s="63" t="n">
        <v>-553.96</v>
      </c>
      <c r="H82" s="63" t="n">
        <v>-0.41</v>
      </c>
    </row>
    <row r="83" customFormat="false" ht="12.75" hidden="false" customHeight="false" outlineLevel="0" collapsed="false">
      <c r="B83" s="5" t="s">
        <v>2222</v>
      </c>
      <c r="C83" s="80" t="s">
        <v>220</v>
      </c>
      <c r="D83" s="5" t="s">
        <v>258</v>
      </c>
      <c r="E83" s="5" t="s">
        <v>1950</v>
      </c>
      <c r="F83" s="63" t="n">
        <v>-86625</v>
      </c>
      <c r="G83" s="63" t="n">
        <v>-633.75</v>
      </c>
      <c r="H83" s="63" t="n">
        <v>-0.47</v>
      </c>
    </row>
    <row r="84" customFormat="false" ht="12.75" hidden="false" customHeight="false" outlineLevel="0" collapsed="false">
      <c r="B84" s="5" t="s">
        <v>561</v>
      </c>
      <c r="C84" s="80" t="s">
        <v>220</v>
      </c>
      <c r="D84" s="5" t="s">
        <v>258</v>
      </c>
      <c r="E84" s="5" t="s">
        <v>494</v>
      </c>
      <c r="F84" s="63" t="n">
        <v>-132000</v>
      </c>
      <c r="G84" s="63" t="n">
        <v>-654.85</v>
      </c>
      <c r="H84" s="63" t="n">
        <v>-0.49</v>
      </c>
    </row>
    <row r="85" customFormat="false" ht="12.75" hidden="false" customHeight="false" outlineLevel="0" collapsed="false">
      <c r="B85" s="5" t="s">
        <v>678</v>
      </c>
      <c r="C85" s="80" t="s">
        <v>220</v>
      </c>
      <c r="D85" s="5" t="s">
        <v>221</v>
      </c>
      <c r="E85" s="5" t="s">
        <v>222</v>
      </c>
      <c r="F85" s="63" t="n">
        <v>-30250</v>
      </c>
      <c r="G85" s="63" t="n">
        <v>-801.76</v>
      </c>
      <c r="H85" s="63" t="n">
        <v>-0.6</v>
      </c>
    </row>
    <row r="86" customFormat="false" ht="12.75" hidden="false" customHeight="false" outlineLevel="0" collapsed="false">
      <c r="B86" s="5" t="s">
        <v>564</v>
      </c>
      <c r="C86" s="80" t="s">
        <v>220</v>
      </c>
      <c r="D86" s="5" t="s">
        <v>255</v>
      </c>
      <c r="E86" s="5" t="s">
        <v>488</v>
      </c>
      <c r="F86" s="63" t="n">
        <v>-11900</v>
      </c>
      <c r="G86" s="63" t="n">
        <v>-904.24</v>
      </c>
      <c r="H86" s="63" t="n">
        <v>-0.68</v>
      </c>
    </row>
    <row r="87" customFormat="false" ht="12.75" hidden="false" customHeight="false" outlineLevel="0" collapsed="false">
      <c r="B87" s="5" t="s">
        <v>2223</v>
      </c>
      <c r="C87" s="80" t="s">
        <v>220</v>
      </c>
      <c r="D87" s="5" t="s">
        <v>292</v>
      </c>
      <c r="E87" s="5" t="s">
        <v>2202</v>
      </c>
      <c r="F87" s="63" t="n">
        <v>-124200</v>
      </c>
      <c r="G87" s="63" t="n">
        <v>-915.48</v>
      </c>
      <c r="H87" s="63" t="n">
        <v>-0.68</v>
      </c>
    </row>
    <row r="88" customFormat="false" ht="12.75" hidden="false" customHeight="false" outlineLevel="0" collapsed="false">
      <c r="B88" s="5" t="s">
        <v>668</v>
      </c>
      <c r="C88" s="80" t="s">
        <v>220</v>
      </c>
      <c r="D88" s="5" t="s">
        <v>249</v>
      </c>
      <c r="E88" s="5" t="s">
        <v>250</v>
      </c>
      <c r="F88" s="63" t="n">
        <v>-688500</v>
      </c>
      <c r="G88" s="63" t="n">
        <v>-1652.74</v>
      </c>
      <c r="H88" s="63" t="n">
        <v>-1.24</v>
      </c>
    </row>
    <row r="89" customFormat="false" ht="12.75" hidden="false" customHeight="false" outlineLevel="0" collapsed="false">
      <c r="B89" s="5" t="s">
        <v>670</v>
      </c>
      <c r="C89" s="80" t="s">
        <v>220</v>
      </c>
      <c r="D89" s="5" t="s">
        <v>227</v>
      </c>
      <c r="E89" s="5" t="s">
        <v>244</v>
      </c>
      <c r="F89" s="63" t="n">
        <v>-44700</v>
      </c>
      <c r="G89" s="63" t="n">
        <v>-1677.73</v>
      </c>
      <c r="H89" s="63" t="n">
        <v>-1.25</v>
      </c>
    </row>
    <row r="90" customFormat="false" ht="12.75" hidden="false" customHeight="false" outlineLevel="0" collapsed="false">
      <c r="B90" s="5" t="s">
        <v>640</v>
      </c>
      <c r="C90" s="80" t="s">
        <v>220</v>
      </c>
      <c r="D90" s="5" t="s">
        <v>302</v>
      </c>
      <c r="E90" s="5" t="s">
        <v>319</v>
      </c>
      <c r="F90" s="63" t="n">
        <v>-35600</v>
      </c>
      <c r="G90" s="63" t="n">
        <v>-2357.72</v>
      </c>
      <c r="H90" s="63" t="n">
        <v>-1.76</v>
      </c>
    </row>
    <row r="91" customFormat="false" ht="12.75" hidden="false" customHeight="false" outlineLevel="0" collapsed="false">
      <c r="B91" s="5" t="s">
        <v>674</v>
      </c>
      <c r="C91" s="80" t="s">
        <v>220</v>
      </c>
      <c r="D91" s="5" t="s">
        <v>232</v>
      </c>
      <c r="E91" s="5" t="s">
        <v>233</v>
      </c>
      <c r="F91" s="63" t="n">
        <v>-104700</v>
      </c>
      <c r="G91" s="63" t="n">
        <v>-2515.84</v>
      </c>
      <c r="H91" s="63" t="n">
        <v>-1.88</v>
      </c>
    </row>
    <row r="92" customFormat="false" ht="12.75" hidden="false" customHeight="false" outlineLevel="0" collapsed="false">
      <c r="B92" s="79" t="s">
        <v>679</v>
      </c>
      <c r="C92" s="81"/>
      <c r="D92" s="79"/>
      <c r="E92" s="79"/>
      <c r="F92" s="82"/>
      <c r="G92" s="82" t="n">
        <f aca="false">SUM(G16:G77)</f>
        <v>87400.13</v>
      </c>
      <c r="H92" s="82" t="n">
        <f aca="false">SUM(H16:H77)</f>
        <v>65.33</v>
      </c>
    </row>
    <row r="93" customFormat="false" ht="12.75" hidden="false" customHeight="false" outlineLevel="0" collapsed="false">
      <c r="B93" s="148" t="s">
        <v>2146</v>
      </c>
      <c r="C93" s="81"/>
      <c r="D93" s="79"/>
      <c r="E93" s="79"/>
      <c r="F93" s="82"/>
      <c r="G93" s="82"/>
      <c r="H93" s="82"/>
    </row>
    <row r="94" customFormat="false" ht="12.75" hidden="false" customHeight="false" outlineLevel="0" collapsed="false">
      <c r="B94" s="148" t="s">
        <v>2147</v>
      </c>
      <c r="C94" s="81"/>
      <c r="D94" s="79"/>
      <c r="E94" s="79"/>
      <c r="F94" s="82"/>
      <c r="G94" s="82"/>
      <c r="H94" s="82"/>
    </row>
    <row r="95" customFormat="false" ht="12.75" hidden="false" customHeight="false" outlineLevel="0" collapsed="false">
      <c r="B95" s="5" t="s">
        <v>2224</v>
      </c>
      <c r="C95" s="80" t="s">
        <v>220</v>
      </c>
      <c r="D95" s="5" t="s">
        <v>2225</v>
      </c>
      <c r="E95" s="5" t="s">
        <v>2226</v>
      </c>
      <c r="F95" s="63" t="n">
        <v>370</v>
      </c>
      <c r="G95" s="63" t="n">
        <v>5216.075</v>
      </c>
      <c r="H95" s="63" t="n">
        <v>3.899427</v>
      </c>
    </row>
    <row r="96" customFormat="false" ht="12.75" hidden="false" customHeight="false" outlineLevel="0" collapsed="false">
      <c r="B96" s="5" t="s">
        <v>2227</v>
      </c>
      <c r="C96" s="80" t="s">
        <v>220</v>
      </c>
      <c r="D96" s="89" t="s">
        <v>2228</v>
      </c>
      <c r="E96" s="89" t="s">
        <v>2229</v>
      </c>
      <c r="F96" s="63" t="n">
        <v>64</v>
      </c>
      <c r="G96" s="63" t="n">
        <v>675.84</v>
      </c>
      <c r="H96" s="63" t="n">
        <v>0.505244</v>
      </c>
    </row>
    <row r="97" customFormat="false" ht="12.75" hidden="false" customHeight="false" outlineLevel="0" collapsed="false">
      <c r="B97" s="5" t="s">
        <v>2230</v>
      </c>
      <c r="C97" s="80" t="s">
        <v>220</v>
      </c>
      <c r="D97" s="89" t="s">
        <v>2231</v>
      </c>
      <c r="E97" s="89" t="s">
        <v>2232</v>
      </c>
      <c r="F97" s="63" t="n">
        <v>58</v>
      </c>
      <c r="G97" s="63" t="n">
        <v>3025.628</v>
      </c>
      <c r="H97" s="63" t="n">
        <v>2.261895</v>
      </c>
    </row>
    <row r="98" customFormat="false" ht="12.75" hidden="false" customHeight="false" outlineLevel="0" collapsed="false">
      <c r="B98" s="5" t="s">
        <v>2233</v>
      </c>
      <c r="C98" s="80" t="s">
        <v>220</v>
      </c>
      <c r="D98" s="89" t="s">
        <v>2234</v>
      </c>
      <c r="E98" s="5" t="s">
        <v>2235</v>
      </c>
      <c r="F98" s="63" t="n">
        <v>1761</v>
      </c>
      <c r="G98" s="63" t="n">
        <v>9092.5713</v>
      </c>
      <c r="H98" s="63" t="n">
        <v>6.797413</v>
      </c>
    </row>
    <row r="99" customFormat="false" ht="12.75" hidden="false" customHeight="false" outlineLevel="0" collapsed="false">
      <c r="B99" s="5" t="s">
        <v>2149</v>
      </c>
      <c r="C99" s="80" t="s">
        <v>220</v>
      </c>
      <c r="D99" s="89" t="s">
        <v>2236</v>
      </c>
      <c r="E99" s="89" t="s">
        <v>2151</v>
      </c>
      <c r="F99" s="63" t="n">
        <v>400</v>
      </c>
      <c r="G99" s="63" t="n">
        <v>8098.44</v>
      </c>
      <c r="H99" s="63" t="n">
        <v>6.054222</v>
      </c>
    </row>
    <row r="100" customFormat="false" ht="12.75" hidden="false" customHeight="false" outlineLevel="0" collapsed="false">
      <c r="B100" s="5" t="s">
        <v>2237</v>
      </c>
      <c r="C100" s="80" t="s">
        <v>220</v>
      </c>
      <c r="D100" s="89" t="s">
        <v>2236</v>
      </c>
      <c r="E100" s="5" t="s">
        <v>2238</v>
      </c>
      <c r="F100" s="63" t="n">
        <v>4663</v>
      </c>
      <c r="G100" s="63" t="n">
        <v>3155.07906</v>
      </c>
      <c r="H100" s="63" t="n">
        <v>2.35867</v>
      </c>
    </row>
    <row r="101" customFormat="false" ht="12.75" hidden="false" customHeight="false" outlineLevel="0" collapsed="false">
      <c r="B101" s="148" t="s">
        <v>2148</v>
      </c>
      <c r="C101" s="81"/>
      <c r="D101" s="79"/>
      <c r="E101" s="79"/>
      <c r="F101" s="82"/>
      <c r="G101" s="82"/>
      <c r="H101" s="82"/>
    </row>
    <row r="102" customFormat="false" ht="12.75" hidden="false" customHeight="false" outlineLevel="0" collapsed="false">
      <c r="B102" s="5" t="s">
        <v>2239</v>
      </c>
      <c r="C102" s="80" t="s">
        <v>220</v>
      </c>
      <c r="D102" s="5" t="s">
        <v>2225</v>
      </c>
      <c r="E102" s="5" t="s">
        <v>2226</v>
      </c>
      <c r="F102" s="63" t="n">
        <v>-370</v>
      </c>
      <c r="G102" s="226" t="n">
        <v>-5216.075</v>
      </c>
      <c r="H102" s="63" t="n">
        <v>-3.89963639519843</v>
      </c>
    </row>
    <row r="103" customFormat="false" ht="12.75" hidden="false" customHeight="false" outlineLevel="0" collapsed="false">
      <c r="B103" s="5" t="s">
        <v>2240</v>
      </c>
      <c r="C103" s="80" t="s">
        <v>220</v>
      </c>
      <c r="D103" s="89" t="s">
        <v>2228</v>
      </c>
      <c r="E103" s="89" t="s">
        <v>2229</v>
      </c>
      <c r="F103" s="63" t="n">
        <v>-64</v>
      </c>
      <c r="G103" s="226" t="n">
        <v>-675.84</v>
      </c>
      <c r="H103" s="63" t="n">
        <v>-0.505270775694541</v>
      </c>
    </row>
    <row r="104" customFormat="false" ht="12.75" hidden="false" customHeight="false" outlineLevel="0" collapsed="false">
      <c r="B104" s="5" t="s">
        <v>2241</v>
      </c>
      <c r="C104" s="80" t="s">
        <v>220</v>
      </c>
      <c r="D104" s="89" t="s">
        <v>2231</v>
      </c>
      <c r="E104" s="89" t="s">
        <v>2232</v>
      </c>
      <c r="F104" s="63" t="n">
        <v>-40</v>
      </c>
      <c r="G104" s="226" t="n">
        <v>-2086.64</v>
      </c>
      <c r="H104" s="63" t="n">
        <v>-1.56001155805406</v>
      </c>
    </row>
    <row r="105" customFormat="false" ht="12.75" hidden="false" customHeight="false" outlineLevel="0" collapsed="false">
      <c r="B105" s="5" t="s">
        <v>2242</v>
      </c>
      <c r="C105" s="80" t="s">
        <v>220</v>
      </c>
      <c r="D105" s="89" t="s">
        <v>2234</v>
      </c>
      <c r="E105" s="5" t="s">
        <v>2235</v>
      </c>
      <c r="F105" s="63" t="n">
        <v>111</v>
      </c>
      <c r="G105" s="226" t="n">
        <v>578.3211</v>
      </c>
      <c r="H105" s="63" t="n">
        <v>0.432363800304096</v>
      </c>
    </row>
    <row r="106" customFormat="false" ht="12.75" hidden="false" customHeight="false" outlineLevel="0" collapsed="false">
      <c r="B106" s="5" t="s">
        <v>2243</v>
      </c>
      <c r="C106" s="80" t="s">
        <v>220</v>
      </c>
      <c r="D106" s="89" t="s">
        <v>2234</v>
      </c>
      <c r="E106" s="5" t="s">
        <v>2235</v>
      </c>
      <c r="F106" s="63" t="n">
        <v>-111</v>
      </c>
      <c r="G106" s="226" t="n">
        <v>-575.9679</v>
      </c>
      <c r="H106" s="63" t="n">
        <v>-0.430604503444833</v>
      </c>
    </row>
    <row r="107" customFormat="false" ht="12.75" hidden="false" customHeight="false" outlineLevel="0" collapsed="false">
      <c r="B107" s="5" t="s">
        <v>2243</v>
      </c>
      <c r="C107" s="80" t="s">
        <v>220</v>
      </c>
      <c r="D107" s="89" t="s">
        <v>2234</v>
      </c>
      <c r="E107" s="5" t="s">
        <v>2235</v>
      </c>
      <c r="F107" s="63" t="n">
        <v>-1761</v>
      </c>
      <c r="G107" s="226" t="n">
        <v>-9137.6529</v>
      </c>
      <c r="H107" s="63" t="n">
        <v>-6.83148225735451</v>
      </c>
    </row>
    <row r="108" customFormat="false" ht="12.75" hidden="false" customHeight="false" outlineLevel="0" collapsed="false">
      <c r="B108" s="5" t="s">
        <v>2244</v>
      </c>
      <c r="C108" s="80" t="s">
        <v>220</v>
      </c>
      <c r="D108" s="5" t="s">
        <v>2245</v>
      </c>
      <c r="E108" s="5" t="s">
        <v>2246</v>
      </c>
      <c r="F108" s="63" t="n">
        <v>2500</v>
      </c>
      <c r="G108" s="226" t="n">
        <v>379.1</v>
      </c>
      <c r="H108" s="63" t="n">
        <v>0.283422335265448</v>
      </c>
    </row>
    <row r="109" customFormat="false" ht="12.75" hidden="false" customHeight="false" outlineLevel="0" collapsed="false">
      <c r="B109" s="5" t="s">
        <v>2247</v>
      </c>
      <c r="C109" s="80" t="s">
        <v>220</v>
      </c>
      <c r="D109" s="89" t="s">
        <v>2236</v>
      </c>
      <c r="E109" s="89" t="s">
        <v>2151</v>
      </c>
      <c r="F109" s="63" t="n">
        <v>-300</v>
      </c>
      <c r="G109" s="226" t="n">
        <v>-6073.83</v>
      </c>
      <c r="H109" s="63" t="n">
        <v>-4.54091026801725</v>
      </c>
    </row>
    <row r="110" customFormat="false" ht="12.75" hidden="false" customHeight="false" outlineLevel="0" collapsed="false">
      <c r="B110" s="5" t="s">
        <v>2248</v>
      </c>
      <c r="C110" s="80" t="s">
        <v>220</v>
      </c>
      <c r="D110" s="89" t="s">
        <v>2236</v>
      </c>
      <c r="E110" s="5" t="s">
        <v>2238</v>
      </c>
      <c r="F110" s="63" t="n">
        <v>-4663</v>
      </c>
      <c r="G110" s="226" t="n">
        <v>-3155.07906</v>
      </c>
      <c r="H110" s="63" t="n">
        <v>-2.35879682176818</v>
      </c>
    </row>
    <row r="111" customFormat="false" ht="12.75" hidden="false" customHeight="false" outlineLevel="0" collapsed="false">
      <c r="B111" s="148" t="s">
        <v>2153</v>
      </c>
      <c r="C111" s="85"/>
      <c r="D111" s="79"/>
      <c r="E111" s="79"/>
      <c r="F111" s="82"/>
      <c r="G111" s="176" t="n">
        <f aca="false">+SUMIF(G95:G110,"&gt;0",G95:G110)</f>
        <v>30221.05446</v>
      </c>
      <c r="H111" s="176" t="n">
        <f aca="false">+SUMIF(H95:H110,"&gt;0",H95:H110)</f>
        <v>22.5926571355695</v>
      </c>
    </row>
    <row r="112" customFormat="false" ht="12.75" hidden="false" customHeight="false" outlineLevel="0" collapsed="false">
      <c r="B112" s="76" t="s">
        <v>210</v>
      </c>
      <c r="C112" s="77" t="s">
        <v>211</v>
      </c>
      <c r="D112" s="76" t="s">
        <v>680</v>
      </c>
      <c r="E112" s="76" t="s">
        <v>213</v>
      </c>
      <c r="F112" s="78" t="s">
        <v>214</v>
      </c>
      <c r="G112" s="78" t="s">
        <v>215</v>
      </c>
      <c r="H112" s="78" t="s">
        <v>216</v>
      </c>
    </row>
    <row r="113" customFormat="false" ht="12.75" hidden="false" customHeight="false" outlineLevel="0" collapsed="false">
      <c r="B113" s="79" t="s">
        <v>681</v>
      </c>
      <c r="C113" s="80"/>
    </row>
    <row r="114" customFormat="false" ht="12.75" hidden="false" customHeight="false" outlineLevel="0" collapsed="false">
      <c r="B114" s="79" t="s">
        <v>218</v>
      </c>
      <c r="C114" s="80"/>
    </row>
    <row r="115" customFormat="false" ht="12.75" hidden="false" customHeight="false" outlineLevel="0" collapsed="false">
      <c r="B115" s="79" t="s">
        <v>682</v>
      </c>
      <c r="C115" s="80"/>
    </row>
    <row r="116" customFormat="false" ht="12.75" hidden="false" customHeight="false" outlineLevel="0" collapsed="false">
      <c r="B116" s="5" t="s">
        <v>2249</v>
      </c>
      <c r="C116" s="80" t="n">
        <v>6.01</v>
      </c>
      <c r="D116" s="5" t="s">
        <v>684</v>
      </c>
      <c r="E116" s="5" t="s">
        <v>1994</v>
      </c>
      <c r="F116" s="63" t="n">
        <v>2500000</v>
      </c>
      <c r="G116" s="63" t="n">
        <v>2466.32</v>
      </c>
      <c r="H116" s="63" t="n">
        <v>1.84</v>
      </c>
    </row>
    <row r="117" customFormat="false" ht="12.75" hidden="false" customHeight="false" outlineLevel="0" collapsed="false">
      <c r="B117" s="5" t="s">
        <v>2250</v>
      </c>
      <c r="C117" s="80" t="n">
        <v>6.06</v>
      </c>
      <c r="D117" s="5" t="s">
        <v>684</v>
      </c>
      <c r="E117" s="5" t="s">
        <v>2251</v>
      </c>
      <c r="F117" s="63" t="n">
        <v>1800000</v>
      </c>
      <c r="G117" s="63" t="n">
        <v>1876.44</v>
      </c>
      <c r="H117" s="63" t="n">
        <v>1.4</v>
      </c>
    </row>
    <row r="118" customFormat="false" ht="12.75" hidden="false" customHeight="false" outlineLevel="0" collapsed="false">
      <c r="B118" s="5" t="s">
        <v>2252</v>
      </c>
      <c r="C118" s="80" t="n">
        <v>5</v>
      </c>
      <c r="D118" s="5" t="s">
        <v>684</v>
      </c>
      <c r="E118" s="5" t="s">
        <v>709</v>
      </c>
      <c r="F118" s="63" t="n">
        <v>1500000</v>
      </c>
      <c r="G118" s="63" t="n">
        <v>1559.9</v>
      </c>
      <c r="H118" s="63" t="n">
        <v>1.17</v>
      </c>
    </row>
    <row r="119" customFormat="false" ht="12.75" hidden="false" customHeight="false" outlineLevel="0" collapsed="false">
      <c r="B119" s="5" t="s">
        <v>2004</v>
      </c>
      <c r="C119" s="80" t="n">
        <v>6.77</v>
      </c>
      <c r="D119" s="5" t="s">
        <v>684</v>
      </c>
      <c r="E119" s="5" t="s">
        <v>2005</v>
      </c>
      <c r="F119" s="63" t="n">
        <v>79500</v>
      </c>
      <c r="G119" s="63" t="n">
        <v>74.49</v>
      </c>
      <c r="H119" s="63" t="n">
        <v>0.06</v>
      </c>
    </row>
    <row r="120" customFormat="false" ht="12.75" hidden="false" customHeight="false" outlineLevel="0" collapsed="false">
      <c r="B120" s="79" t="s">
        <v>714</v>
      </c>
      <c r="C120" s="81"/>
      <c r="D120" s="79"/>
      <c r="E120" s="79"/>
      <c r="F120" s="82"/>
      <c r="G120" s="82" t="n">
        <f aca="false">SUM(G112:G119)</f>
        <v>5977.15</v>
      </c>
      <c r="H120" s="82" t="n">
        <f aca="false">SUM(H112:H119)</f>
        <v>4.47</v>
      </c>
    </row>
    <row r="121" customFormat="false" ht="12.75" hidden="false" customHeight="false" outlineLevel="0" collapsed="false">
      <c r="B121" s="79" t="s">
        <v>715</v>
      </c>
      <c r="C121" s="80"/>
    </row>
    <row r="122" customFormat="false" ht="12.75" hidden="false" customHeight="false" outlineLevel="0" collapsed="false">
      <c r="B122" s="5" t="s">
        <v>2253</v>
      </c>
      <c r="C122" s="80" t="n">
        <v>6.14</v>
      </c>
      <c r="D122" s="5" t="s">
        <v>717</v>
      </c>
      <c r="E122" s="5" t="s">
        <v>2254</v>
      </c>
      <c r="F122" s="63" t="n">
        <v>250</v>
      </c>
      <c r="G122" s="63" t="n">
        <v>2500.37</v>
      </c>
      <c r="H122" s="63" t="n">
        <v>1.87</v>
      </c>
    </row>
    <row r="123" customFormat="false" ht="12.75" hidden="false" customHeight="false" outlineLevel="0" collapsed="false">
      <c r="B123" s="5" t="s">
        <v>2255</v>
      </c>
      <c r="C123" s="80" t="n">
        <v>4.81</v>
      </c>
      <c r="D123" s="5" t="s">
        <v>717</v>
      </c>
      <c r="E123" s="5" t="s">
        <v>2256</v>
      </c>
      <c r="F123" s="63" t="n">
        <v>50</v>
      </c>
      <c r="G123" s="63" t="n">
        <v>514.57</v>
      </c>
      <c r="H123" s="63" t="n">
        <v>0.38</v>
      </c>
    </row>
    <row r="124" customFormat="false" ht="12.75" hidden="false" customHeight="false" outlineLevel="0" collapsed="false">
      <c r="B124" s="5" t="s">
        <v>2257</v>
      </c>
      <c r="C124" s="80" t="n">
        <v>6.91</v>
      </c>
      <c r="D124" s="5" t="s">
        <v>717</v>
      </c>
      <c r="E124" s="5" t="s">
        <v>2258</v>
      </c>
      <c r="F124" s="63" t="n">
        <v>50</v>
      </c>
      <c r="G124" s="63" t="n">
        <v>488.53</v>
      </c>
      <c r="H124" s="63" t="n">
        <v>0.37</v>
      </c>
    </row>
    <row r="125" customFormat="false" ht="12.75" hidden="false" customHeight="false" outlineLevel="0" collapsed="false">
      <c r="B125" s="5" t="s">
        <v>2158</v>
      </c>
      <c r="C125" s="80" t="n">
        <v>5.14</v>
      </c>
      <c r="D125" s="5" t="s">
        <v>717</v>
      </c>
      <c r="E125" s="5" t="s">
        <v>2159</v>
      </c>
      <c r="F125" s="63" t="n">
        <v>30</v>
      </c>
      <c r="G125" s="63" t="n">
        <v>304.66</v>
      </c>
      <c r="H125" s="63" t="n">
        <v>0.23</v>
      </c>
    </row>
    <row r="126" customFormat="false" ht="12.75" hidden="false" customHeight="false" outlineLevel="0" collapsed="false">
      <c r="B126" s="79" t="s">
        <v>738</v>
      </c>
      <c r="C126" s="85"/>
      <c r="D126" s="79"/>
      <c r="E126" s="79"/>
      <c r="F126" s="82"/>
      <c r="G126" s="82" t="n">
        <f aca="false">SUM(G121:G125)</f>
        <v>3808.13</v>
      </c>
      <c r="H126" s="82" t="n">
        <f aca="false">SUM(H121:H125)</f>
        <v>2.85</v>
      </c>
    </row>
    <row r="127" customFormat="false" ht="12.75" hidden="false" customHeight="false" outlineLevel="0" collapsed="false">
      <c r="B127" s="79" t="s">
        <v>2160</v>
      </c>
      <c r="C127" s="85"/>
      <c r="D127" s="79"/>
      <c r="E127" s="79"/>
      <c r="F127" s="82"/>
      <c r="G127" s="82" t="n">
        <v>774.01</v>
      </c>
      <c r="H127" s="82" t="n">
        <v>0.58</v>
      </c>
    </row>
    <row r="128" customFormat="false" ht="12.75" hidden="false" customHeight="false" outlineLevel="0" collapsed="false">
      <c r="B128" s="79" t="s">
        <v>756</v>
      </c>
      <c r="C128" s="85"/>
      <c r="D128" s="79"/>
      <c r="E128" s="79"/>
      <c r="F128" s="82"/>
      <c r="G128" s="82" t="n">
        <f aca="false">+G92+G111+G120+G126+G127</f>
        <v>128180.47446</v>
      </c>
      <c r="H128" s="82" t="n">
        <f aca="false">+H92+H111+H120+H126+H127</f>
        <v>95.8226571355695</v>
      </c>
    </row>
    <row r="129" customFormat="false" ht="12.75" hidden="false" customHeight="false" outlineLevel="0" collapsed="false">
      <c r="B129" s="79" t="s">
        <v>757</v>
      </c>
      <c r="C129" s="85"/>
      <c r="D129" s="79"/>
      <c r="E129" s="79"/>
      <c r="F129" s="82"/>
      <c r="G129" s="82" t="n">
        <f aca="false">+G130-G128</f>
        <v>5577.50888487003</v>
      </c>
      <c r="H129" s="82" t="n">
        <f aca="false">+H130-H128</f>
        <v>4.17734286443051</v>
      </c>
    </row>
    <row r="130" customFormat="false" ht="12.75" hidden="false" customHeight="false" outlineLevel="0" collapsed="false">
      <c r="B130" s="79" t="s">
        <v>758</v>
      </c>
      <c r="C130" s="85"/>
      <c r="D130" s="79"/>
      <c r="E130" s="79"/>
      <c r="F130" s="82"/>
      <c r="G130" s="82" t="n">
        <v>133757.98334487</v>
      </c>
      <c r="H130" s="82" t="n">
        <v>100</v>
      </c>
    </row>
    <row r="131" customFormat="false" ht="12.75" hidden="false" customHeight="false" outlineLevel="0" collapsed="false">
      <c r="B131" s="5" t="s">
        <v>759</v>
      </c>
    </row>
    <row r="132" customFormat="false" ht="12.75" hidden="false" customHeight="false" outlineLevel="0" collapsed="false">
      <c r="B132" s="5" t="s">
        <v>760</v>
      </c>
    </row>
    <row r="133" customFormat="false" ht="12.75" hidden="false" customHeight="false" outlineLevel="0" collapsed="false">
      <c r="B133" s="5" t="s">
        <v>761</v>
      </c>
      <c r="C133" s="86" t="n">
        <v>44651</v>
      </c>
    </row>
    <row r="134" customFormat="false" ht="25.5" hidden="false" customHeight="false" outlineLevel="0" collapsed="false">
      <c r="B134" s="87" t="s">
        <v>763</v>
      </c>
      <c r="C134" s="62" t="s">
        <v>764</v>
      </c>
    </row>
    <row r="135" customFormat="false" ht="12.75" hidden="false" customHeight="false" outlineLevel="0" collapsed="false">
      <c r="B135" s="79"/>
    </row>
    <row r="136" customFormat="false" ht="12.75" hidden="false" customHeight="false" outlineLevel="0" collapsed="false">
      <c r="B136" s="79" t="s">
        <v>765</v>
      </c>
    </row>
    <row r="137" customFormat="false" ht="12.75" hidden="false" customHeight="false" outlineLevel="0" collapsed="false">
      <c r="B137" s="79" t="s">
        <v>766</v>
      </c>
    </row>
    <row r="138" customFormat="false" ht="12.75" hidden="false" customHeight="false" outlineLevel="0" collapsed="false">
      <c r="B138" s="83" t="s">
        <v>767</v>
      </c>
    </row>
    <row r="139" customFormat="false" ht="12.75" hidden="false" customHeight="false" outlineLevel="0" collapsed="false">
      <c r="B139" s="79" t="s">
        <v>2259</v>
      </c>
      <c r="C139" s="85"/>
    </row>
    <row r="140" customFormat="false" ht="12.75" hidden="false" customHeight="false" outlineLevel="0" collapsed="false">
      <c r="B140" s="79" t="s">
        <v>2260</v>
      </c>
      <c r="C140" s="85"/>
    </row>
    <row r="141" customFormat="false" ht="12.75" hidden="false" customHeight="false" outlineLevel="0" collapsed="false">
      <c r="B141" s="79" t="s">
        <v>2261</v>
      </c>
      <c r="C141" s="85"/>
    </row>
    <row r="142" customFormat="false" ht="12.75" hidden="false" customHeight="false" outlineLevel="0" collapsed="false">
      <c r="B142" s="79" t="s">
        <v>2262</v>
      </c>
      <c r="C142" s="85"/>
    </row>
    <row r="143" customFormat="false" ht="12.75" hidden="false" customHeight="false" outlineLevel="0" collapsed="false">
      <c r="B143" s="79" t="s">
        <v>2263</v>
      </c>
      <c r="C143" s="85"/>
    </row>
    <row r="144" customFormat="false" ht="12.75" hidden="false" customHeight="false" outlineLevel="0" collapsed="false">
      <c r="B144" s="79" t="s">
        <v>2264</v>
      </c>
      <c r="C144" s="85"/>
    </row>
    <row r="145" customFormat="false" ht="12.75" hidden="false" customHeight="false" outlineLevel="0" collapsed="false">
      <c r="B145" s="79" t="s">
        <v>2265</v>
      </c>
      <c r="C145" s="85"/>
    </row>
    <row r="146" customFormat="false" ht="12.75" hidden="false" customHeight="false" outlineLevel="0" collapsed="false">
      <c r="B146" s="79" t="s">
        <v>2266</v>
      </c>
      <c r="C146" s="85"/>
    </row>
    <row r="147" customFormat="false" ht="12.75" hidden="false" customHeight="false" outlineLevel="0" collapsed="false">
      <c r="B147" s="79" t="s">
        <v>2267</v>
      </c>
      <c r="C147" s="81"/>
    </row>
    <row r="148" customFormat="false" ht="12.75" hidden="false" customHeight="false" outlineLevel="0" collapsed="false">
      <c r="B148" s="79" t="s">
        <v>777</v>
      </c>
      <c r="C148" s="80"/>
    </row>
    <row r="149" customFormat="false" ht="12.75" hidden="false" customHeight="false" outlineLevel="0" collapsed="false">
      <c r="B149" s="79" t="s">
        <v>2268</v>
      </c>
      <c r="C149" s="80"/>
    </row>
    <row r="150" customFormat="false" ht="12.75" hidden="false" customHeight="false" outlineLevel="0" collapsed="false">
      <c r="B150" s="79" t="s">
        <v>779</v>
      </c>
      <c r="C150" s="80"/>
    </row>
    <row r="152" customFormat="false" ht="14.25" hidden="false" customHeight="false" outlineLevel="0" collapsed="false">
      <c r="B152" s="88" t="s">
        <v>780</v>
      </c>
      <c r="C152" s="89"/>
    </row>
    <row r="153" customFormat="false" ht="25.5" hidden="false" customHeight="false" outlineLevel="0" collapsed="false">
      <c r="B153" s="90" t="s">
        <v>781</v>
      </c>
      <c r="C153" s="90" t="s">
        <v>782</v>
      </c>
    </row>
    <row r="154" customFormat="false" ht="12.75" hidden="false" customHeight="false" outlineLevel="0" collapsed="false">
      <c r="B154" s="91" t="s">
        <v>783</v>
      </c>
      <c r="C154" s="92" t="n">
        <v>4056</v>
      </c>
    </row>
    <row r="155" customFormat="false" ht="12.75" hidden="false" customHeight="false" outlineLevel="0" collapsed="false">
      <c r="B155" s="91" t="s">
        <v>784</v>
      </c>
      <c r="C155" s="92" t="n">
        <v>0</v>
      </c>
    </row>
    <row r="156" customFormat="false" ht="12.75" hidden="false" customHeight="false" outlineLevel="0" collapsed="false">
      <c r="B156" s="91" t="s">
        <v>785</v>
      </c>
      <c r="C156" s="92" t="n">
        <v>5800</v>
      </c>
    </row>
    <row r="157" customFormat="false" ht="12.75" hidden="false" customHeight="false" outlineLevel="0" collapsed="false">
      <c r="B157" s="91" t="s">
        <v>786</v>
      </c>
      <c r="C157" s="92" t="n">
        <v>0</v>
      </c>
    </row>
    <row r="158" customFormat="false" ht="12.75" hidden="false" customHeight="false" outlineLevel="0" collapsed="false">
      <c r="B158" s="93" t="s">
        <v>787</v>
      </c>
      <c r="C158" s="92" t="n">
        <v>0</v>
      </c>
    </row>
    <row r="159" customFormat="false" ht="12.75" hidden="false" customHeight="false" outlineLevel="0" collapsed="false">
      <c r="B159" s="94" t="s">
        <v>788</v>
      </c>
      <c r="C159" s="95" t="n">
        <f aca="false">SUM(C154:C158)</f>
        <v>9856</v>
      </c>
    </row>
    <row r="162" customFormat="false" ht="15" hidden="false" customHeight="false" outlineLevel="0" collapsed="false">
      <c r="B162" s="96" t="s">
        <v>789</v>
      </c>
      <c r="C162" s="97" t="n">
        <v>44651</v>
      </c>
      <c r="D162" s="11"/>
      <c r="E162" s="11"/>
      <c r="F162" s="70"/>
    </row>
    <row r="163" customFormat="false" ht="45" hidden="false" customHeight="false" outlineLevel="0" collapsed="false">
      <c r="B163" s="98" t="s">
        <v>790</v>
      </c>
      <c r="C163" s="98" t="s">
        <v>791</v>
      </c>
      <c r="D163" s="99" t="s">
        <v>792</v>
      </c>
      <c r="E163" s="98" t="s">
        <v>793</v>
      </c>
      <c r="F163" s="98" t="s">
        <v>794</v>
      </c>
    </row>
    <row r="164" s="63" customFormat="true" ht="15" hidden="false" customHeight="false" outlineLevel="0" collapsed="false">
      <c r="A164" s="5"/>
      <c r="B164" s="100" t="s">
        <v>820</v>
      </c>
      <c r="C164" s="227" t="n">
        <v>-73150</v>
      </c>
      <c r="D164" s="112" t="n">
        <v>721.3026</v>
      </c>
      <c r="E164" s="112" t="n">
        <v>757.3</v>
      </c>
      <c r="F164" s="103" t="n">
        <v>9856</v>
      </c>
      <c r="I164" s="5"/>
    </row>
    <row r="165" s="63" customFormat="true" ht="15" hidden="false" customHeight="false" outlineLevel="0" collapsed="false">
      <c r="A165" s="5"/>
      <c r="B165" s="100" t="s">
        <v>854</v>
      </c>
      <c r="C165" s="227" t="n">
        <v>-9600</v>
      </c>
      <c r="D165" s="112" t="n">
        <v>1946.6904</v>
      </c>
      <c r="E165" s="112" t="n">
        <v>2055.05</v>
      </c>
      <c r="F165" s="103"/>
      <c r="I165" s="5"/>
    </row>
    <row r="166" s="63" customFormat="true" ht="15" hidden="false" customHeight="false" outlineLevel="0" collapsed="false">
      <c r="A166" s="5"/>
      <c r="B166" s="100" t="s">
        <v>855</v>
      </c>
      <c r="C166" s="227" t="n">
        <v>-104700</v>
      </c>
      <c r="D166" s="112" t="n">
        <v>2259.1206</v>
      </c>
      <c r="E166" s="112" t="n">
        <v>2402.9</v>
      </c>
      <c r="F166" s="103"/>
      <c r="I166" s="5"/>
    </row>
    <row r="167" s="63" customFormat="true" ht="15" hidden="false" customHeight="false" outlineLevel="0" collapsed="false">
      <c r="A167" s="5"/>
      <c r="B167" s="100" t="s">
        <v>2269</v>
      </c>
      <c r="C167" s="227" t="n">
        <v>-86625</v>
      </c>
      <c r="D167" s="112" t="n">
        <v>712.8874</v>
      </c>
      <c r="E167" s="112" t="n">
        <v>731.6</v>
      </c>
      <c r="F167" s="103"/>
      <c r="I167" s="5"/>
    </row>
    <row r="168" s="63" customFormat="true" ht="15" hidden="false" customHeight="false" outlineLevel="0" collapsed="false">
      <c r="A168" s="5"/>
      <c r="B168" s="100" t="s">
        <v>2270</v>
      </c>
      <c r="C168" s="227" t="n">
        <v>-124200</v>
      </c>
      <c r="D168" s="112" t="n">
        <v>730.6762</v>
      </c>
      <c r="E168" s="112" t="n">
        <v>737.1</v>
      </c>
      <c r="F168" s="103"/>
      <c r="I168" s="5"/>
    </row>
    <row r="169" s="63" customFormat="true" ht="15" hidden="false" customHeight="false" outlineLevel="0" collapsed="false">
      <c r="A169" s="5"/>
      <c r="B169" s="100" t="s">
        <v>874</v>
      </c>
      <c r="C169" s="227" t="n">
        <v>-5750</v>
      </c>
      <c r="D169" s="112" t="n">
        <v>1749.3151</v>
      </c>
      <c r="E169" s="112" t="n">
        <v>1774.95</v>
      </c>
      <c r="F169" s="103"/>
      <c r="I169" s="5"/>
    </row>
    <row r="170" s="63" customFormat="true" ht="15" hidden="false" customHeight="false" outlineLevel="0" collapsed="false">
      <c r="A170" s="5"/>
      <c r="B170" s="100" t="s">
        <v>877</v>
      </c>
      <c r="C170" s="227" t="n">
        <v>-73100</v>
      </c>
      <c r="D170" s="112" t="n">
        <v>759.8138</v>
      </c>
      <c r="E170" s="112" t="n">
        <v>749.55</v>
      </c>
      <c r="F170" s="103"/>
      <c r="I170" s="5"/>
    </row>
    <row r="171" s="63" customFormat="true" ht="15" hidden="false" customHeight="false" outlineLevel="0" collapsed="false">
      <c r="A171" s="5"/>
      <c r="B171" s="100" t="s">
        <v>883</v>
      </c>
      <c r="C171" s="227" t="n">
        <v>-11900</v>
      </c>
      <c r="D171" s="112" t="n">
        <v>7525.7202</v>
      </c>
      <c r="E171" s="112" t="n">
        <v>7598.65</v>
      </c>
      <c r="F171" s="103"/>
      <c r="I171" s="5"/>
    </row>
    <row r="172" s="63" customFormat="true" ht="15" hidden="false" customHeight="false" outlineLevel="0" collapsed="false">
      <c r="A172" s="5"/>
      <c r="B172" s="100" t="s">
        <v>904</v>
      </c>
      <c r="C172" s="227" t="n">
        <v>-30250</v>
      </c>
      <c r="D172" s="112" t="n">
        <v>2613.1273</v>
      </c>
      <c r="E172" s="112" t="n">
        <v>2650.45</v>
      </c>
      <c r="F172" s="103"/>
      <c r="I172" s="5"/>
    </row>
    <row r="173" s="63" customFormat="true" ht="15" hidden="false" customHeight="false" outlineLevel="0" collapsed="false">
      <c r="A173" s="5"/>
      <c r="B173" s="100" t="s">
        <v>910</v>
      </c>
      <c r="C173" s="227" t="n">
        <v>-132000</v>
      </c>
      <c r="D173" s="112" t="n">
        <v>488.7023</v>
      </c>
      <c r="E173" s="112" t="n">
        <v>496.1</v>
      </c>
      <c r="F173" s="103"/>
      <c r="I173" s="5"/>
    </row>
    <row r="174" s="63" customFormat="true" ht="15" hidden="false" customHeight="false" outlineLevel="0" collapsed="false">
      <c r="A174" s="5"/>
      <c r="B174" s="100" t="s">
        <v>916</v>
      </c>
      <c r="C174" s="227" t="n">
        <v>-44700</v>
      </c>
      <c r="D174" s="112" t="n">
        <v>3687.839</v>
      </c>
      <c r="E174" s="112" t="n">
        <v>3753.3</v>
      </c>
      <c r="F174" s="103"/>
      <c r="I174" s="5"/>
    </row>
    <row r="175" s="63" customFormat="true" ht="15" hidden="false" customHeight="false" outlineLevel="0" collapsed="false">
      <c r="A175" s="5"/>
      <c r="B175" s="100" t="s">
        <v>919</v>
      </c>
      <c r="C175" s="227" t="n">
        <v>-688500</v>
      </c>
      <c r="D175" s="112" t="n">
        <v>239.509</v>
      </c>
      <c r="E175" s="112" t="n">
        <v>240.05</v>
      </c>
      <c r="F175" s="103"/>
      <c r="I175" s="5"/>
    </row>
    <row r="176" s="63" customFormat="true" ht="15" hidden="false" customHeight="false" outlineLevel="0" collapsed="false">
      <c r="A176" s="5"/>
      <c r="B176" s="100" t="s">
        <v>926</v>
      </c>
      <c r="C176" s="227" t="n">
        <v>-35600</v>
      </c>
      <c r="D176" s="112" t="n">
        <v>6334.2954</v>
      </c>
      <c r="E176" s="112" t="n">
        <v>6622.8</v>
      </c>
      <c r="F176" s="103"/>
      <c r="I176" s="5"/>
    </row>
    <row r="177" s="63" customFormat="true" ht="15" hidden="false" customHeight="false" outlineLevel="0" collapsed="false">
      <c r="A177" s="5"/>
      <c r="B177" s="100" t="s">
        <v>2271</v>
      </c>
      <c r="C177" s="227" t="n">
        <v>-78400</v>
      </c>
      <c r="D177" s="112" t="n">
        <v>595.4977</v>
      </c>
      <c r="E177" s="112" t="n">
        <v>590.35</v>
      </c>
      <c r="F177" s="103"/>
      <c r="I177" s="5"/>
    </row>
    <row r="178" customFormat="false" ht="12.75" hidden="false" customHeight="false" outlineLevel="0" collapsed="false">
      <c r="C178" s="80"/>
    </row>
    <row r="179" s="63" customFormat="true" ht="12.75" hidden="false" customHeight="false" outlineLevel="0" collapsed="false">
      <c r="A179" s="5"/>
      <c r="B179" s="152" t="s">
        <v>2103</v>
      </c>
      <c r="C179" s="179" t="n">
        <v>0.1045</v>
      </c>
      <c r="D179" s="11"/>
      <c r="E179" s="11"/>
      <c r="F179" s="70"/>
      <c r="I179" s="5"/>
    </row>
    <row r="180" s="63" customFormat="true" ht="12.75" hidden="false" customHeight="false" outlineLevel="0" collapsed="false">
      <c r="A180" s="5"/>
      <c r="B180" s="11"/>
      <c r="C180" s="126"/>
      <c r="D180" s="11"/>
      <c r="E180" s="11"/>
      <c r="F180" s="70"/>
      <c r="I180" s="5"/>
    </row>
    <row r="181" s="82" customFormat="true" ht="15" hidden="false" customHeight="false" outlineLevel="0" collapsed="false">
      <c r="A181" s="79"/>
      <c r="B181" s="106" t="s">
        <v>2272</v>
      </c>
      <c r="C181" s="179"/>
      <c r="D181" s="147"/>
      <c r="E181" s="147"/>
      <c r="F181" s="228"/>
      <c r="I181" s="79"/>
    </row>
    <row r="182" s="63" customFormat="true" ht="15" hidden="false" customHeight="false" outlineLevel="0" collapsed="false">
      <c r="A182" s="5"/>
      <c r="B182" s="203"/>
      <c r="C182" s="229"/>
      <c r="D182" s="230"/>
      <c r="E182" s="230"/>
      <c r="F182" s="231"/>
      <c r="I182" s="5"/>
    </row>
    <row r="183" s="63" customFormat="true" ht="15.75" hidden="false" customHeight="false" outlineLevel="0" collapsed="false">
      <c r="A183" s="5"/>
      <c r="B183" s="153" t="s">
        <v>936</v>
      </c>
      <c r="C183" s="154" t="s">
        <v>2186</v>
      </c>
      <c r="D183" s="147"/>
      <c r="E183" s="147"/>
      <c r="F183" s="228"/>
      <c r="I183" s="5"/>
    </row>
    <row r="184" s="63" customFormat="true" ht="15" hidden="false" customHeight="false" outlineLevel="0" collapsed="false">
      <c r="A184" s="5"/>
      <c r="B184" s="100" t="s">
        <v>975</v>
      </c>
      <c r="C184" s="214" t="n">
        <v>91</v>
      </c>
      <c r="D184" s="230"/>
      <c r="E184" s="230"/>
      <c r="F184" s="231"/>
      <c r="I184" s="5"/>
    </row>
    <row r="185" s="63" customFormat="true" ht="15" hidden="false" customHeight="false" outlineLevel="0" collapsed="false">
      <c r="A185" s="5"/>
      <c r="B185" s="100" t="s">
        <v>1025</v>
      </c>
      <c r="C185" s="214" t="n">
        <v>245</v>
      </c>
      <c r="D185" s="230"/>
      <c r="E185" s="230"/>
      <c r="F185" s="231"/>
      <c r="I185" s="5"/>
    </row>
    <row r="186" s="63" customFormat="true" ht="15" hidden="false" customHeight="false" outlineLevel="0" collapsed="false">
      <c r="A186" s="5"/>
      <c r="B186" s="100" t="s">
        <v>1030</v>
      </c>
      <c r="C186" s="214" t="n">
        <v>56</v>
      </c>
      <c r="D186" s="230"/>
      <c r="E186" s="230"/>
      <c r="F186" s="231"/>
      <c r="I186" s="5"/>
    </row>
    <row r="187" s="63" customFormat="true" ht="15" hidden="false" customHeight="false" outlineLevel="0" collapsed="false">
      <c r="A187" s="5"/>
      <c r="B187" s="100" t="s">
        <v>1037</v>
      </c>
      <c r="C187" s="214" t="n">
        <v>64</v>
      </c>
      <c r="D187" s="230"/>
      <c r="E187" s="230"/>
      <c r="F187" s="231"/>
      <c r="I187" s="5"/>
    </row>
    <row r="188" s="63" customFormat="true" ht="15" hidden="false" customHeight="false" outlineLevel="0" collapsed="false">
      <c r="A188" s="5"/>
      <c r="B188" s="100" t="s">
        <v>1047</v>
      </c>
      <c r="C188" s="214" t="n">
        <v>19</v>
      </c>
      <c r="D188" s="230"/>
      <c r="E188" s="230"/>
      <c r="F188" s="231"/>
      <c r="I188" s="5"/>
    </row>
    <row r="189" s="63" customFormat="true" ht="15" hidden="false" customHeight="false" outlineLevel="0" collapsed="false">
      <c r="A189" s="5"/>
      <c r="B189" s="100" t="s">
        <v>2104</v>
      </c>
      <c r="C189" s="214" t="n">
        <v>60</v>
      </c>
      <c r="D189" s="230"/>
      <c r="E189" s="230"/>
      <c r="F189" s="231"/>
      <c r="I189" s="5"/>
    </row>
    <row r="190" s="63" customFormat="true" ht="15" hidden="false" customHeight="false" outlineLevel="0" collapsed="false">
      <c r="A190" s="5"/>
      <c r="B190" s="100" t="s">
        <v>1054</v>
      </c>
      <c r="C190" s="214" t="n">
        <v>34</v>
      </c>
      <c r="D190" s="230"/>
      <c r="E190" s="230"/>
      <c r="F190" s="231"/>
      <c r="I190" s="5"/>
    </row>
    <row r="191" s="63" customFormat="true" ht="15" hidden="false" customHeight="false" outlineLevel="0" collapsed="false">
      <c r="A191" s="5"/>
      <c r="B191" s="100" t="s">
        <v>1067</v>
      </c>
      <c r="C191" s="214" t="n">
        <v>29</v>
      </c>
      <c r="D191" s="230"/>
      <c r="E191" s="230"/>
      <c r="F191" s="231"/>
      <c r="I191" s="5"/>
    </row>
    <row r="192" s="63" customFormat="true" ht="15" hidden="false" customHeight="false" outlineLevel="0" collapsed="false">
      <c r="A192" s="5"/>
      <c r="B192" s="100" t="s">
        <v>1071</v>
      </c>
      <c r="C192" s="214" t="n">
        <v>140</v>
      </c>
      <c r="D192" s="230"/>
      <c r="E192" s="230"/>
      <c r="F192" s="231"/>
      <c r="I192" s="5"/>
    </row>
    <row r="193" s="63" customFormat="true" ht="15" hidden="false" customHeight="false" outlineLevel="0" collapsed="false">
      <c r="A193" s="5"/>
      <c r="B193" s="100" t="s">
        <v>1300</v>
      </c>
      <c r="C193" s="214" t="n">
        <v>31</v>
      </c>
      <c r="D193" s="230"/>
      <c r="E193" s="230"/>
      <c r="F193" s="231"/>
      <c r="I193" s="5"/>
    </row>
    <row r="194" s="63" customFormat="true" ht="15" hidden="false" customHeight="false" outlineLevel="0" collapsed="false">
      <c r="A194" s="5"/>
      <c r="B194" s="100" t="s">
        <v>1116</v>
      </c>
      <c r="C194" s="214" t="n">
        <v>205</v>
      </c>
      <c r="D194" s="230"/>
      <c r="E194" s="230"/>
      <c r="F194" s="231"/>
      <c r="I194" s="5"/>
    </row>
    <row r="195" s="63" customFormat="true" ht="15" hidden="false" customHeight="false" outlineLevel="0" collapsed="false">
      <c r="A195" s="5"/>
      <c r="B195" s="100" t="s">
        <v>1120</v>
      </c>
      <c r="C195" s="214" t="n">
        <v>44</v>
      </c>
      <c r="D195" s="230"/>
      <c r="E195" s="230"/>
      <c r="F195" s="231"/>
      <c r="I195" s="5"/>
    </row>
    <row r="196" s="63" customFormat="true" ht="15" hidden="false" customHeight="false" outlineLevel="0" collapsed="false">
      <c r="A196" s="5"/>
      <c r="B196" s="100" t="s">
        <v>1139</v>
      </c>
      <c r="C196" s="214" t="n">
        <v>122</v>
      </c>
      <c r="D196" s="230"/>
      <c r="E196" s="230"/>
      <c r="F196" s="231"/>
      <c r="I196" s="5"/>
    </row>
    <row r="197" s="63" customFormat="true" ht="15" hidden="false" customHeight="false" outlineLevel="0" collapsed="false">
      <c r="A197" s="5"/>
      <c r="B197" s="100" t="s">
        <v>1149</v>
      </c>
      <c r="C197" s="214" t="n">
        <v>142</v>
      </c>
      <c r="D197" s="230"/>
      <c r="E197" s="230"/>
      <c r="F197" s="231"/>
      <c r="I197" s="5"/>
    </row>
    <row r="198" s="63" customFormat="true" ht="15" hidden="false" customHeight="false" outlineLevel="0" collapsed="false">
      <c r="A198" s="5"/>
      <c r="B198" s="100" t="s">
        <v>1156</v>
      </c>
      <c r="C198" s="214" t="n">
        <v>25</v>
      </c>
      <c r="D198" s="230"/>
      <c r="E198" s="230"/>
      <c r="F198" s="231"/>
      <c r="I198" s="5"/>
    </row>
    <row r="199" s="63" customFormat="true" ht="15" hidden="false" customHeight="false" outlineLevel="0" collapsed="false">
      <c r="A199" s="5"/>
      <c r="B199" s="100" t="s">
        <v>974</v>
      </c>
      <c r="C199" s="214" t="n">
        <v>1</v>
      </c>
      <c r="D199" s="230"/>
      <c r="E199" s="230"/>
      <c r="F199" s="231"/>
      <c r="I199" s="5"/>
    </row>
    <row r="200" s="63" customFormat="true" ht="15" hidden="false" customHeight="false" outlineLevel="0" collapsed="false">
      <c r="A200" s="5"/>
      <c r="B200" s="100" t="s">
        <v>1024</v>
      </c>
      <c r="C200" s="214" t="n">
        <v>1</v>
      </c>
      <c r="D200" s="230"/>
      <c r="E200" s="230"/>
      <c r="F200" s="231"/>
      <c r="I200" s="5"/>
    </row>
    <row r="201" s="63" customFormat="true" ht="15" hidden="false" customHeight="false" outlineLevel="0" collapsed="false">
      <c r="A201" s="5"/>
      <c r="B201" s="100" t="s">
        <v>1231</v>
      </c>
      <c r="C201" s="214" t="n">
        <v>1</v>
      </c>
      <c r="D201" s="230"/>
      <c r="E201" s="230"/>
      <c r="F201" s="231"/>
      <c r="I201" s="5"/>
    </row>
    <row r="202" s="63" customFormat="true" ht="15" hidden="false" customHeight="false" outlineLevel="0" collapsed="false">
      <c r="A202" s="5"/>
      <c r="B202" s="100" t="s">
        <v>1036</v>
      </c>
      <c r="C202" s="214" t="n">
        <v>1</v>
      </c>
      <c r="D202" s="230"/>
      <c r="E202" s="230"/>
      <c r="F202" s="231"/>
      <c r="I202" s="5"/>
    </row>
    <row r="203" s="63" customFormat="true" ht="15" hidden="false" customHeight="false" outlineLevel="0" collapsed="false">
      <c r="A203" s="5"/>
      <c r="B203" s="100" t="s">
        <v>1047</v>
      </c>
      <c r="C203" s="214" t="n">
        <v>1</v>
      </c>
      <c r="D203" s="230"/>
      <c r="E203" s="230"/>
      <c r="F203" s="231"/>
      <c r="I203" s="5"/>
    </row>
    <row r="204" s="63" customFormat="true" ht="15" hidden="false" customHeight="false" outlineLevel="0" collapsed="false">
      <c r="A204" s="5"/>
      <c r="B204" s="100" t="s">
        <v>1053</v>
      </c>
      <c r="C204" s="214" t="n">
        <v>1</v>
      </c>
      <c r="D204" s="230"/>
      <c r="E204" s="230"/>
      <c r="F204" s="231"/>
      <c r="I204" s="5"/>
    </row>
    <row r="205" s="63" customFormat="true" ht="15" hidden="false" customHeight="false" outlineLevel="0" collapsed="false">
      <c r="A205" s="5"/>
      <c r="B205" s="100" t="s">
        <v>1066</v>
      </c>
      <c r="C205" s="214" t="n">
        <v>1</v>
      </c>
      <c r="D205" s="230"/>
      <c r="E205" s="230"/>
      <c r="F205" s="231"/>
      <c r="I205" s="5"/>
    </row>
    <row r="206" s="63" customFormat="true" ht="15" hidden="false" customHeight="false" outlineLevel="0" collapsed="false">
      <c r="A206" s="5"/>
      <c r="B206" s="100" t="s">
        <v>1070</v>
      </c>
      <c r="C206" s="214" t="n">
        <v>1</v>
      </c>
      <c r="D206" s="230"/>
      <c r="E206" s="230"/>
      <c r="F206" s="231"/>
      <c r="I206" s="5"/>
    </row>
    <row r="207" s="63" customFormat="true" ht="15" hidden="false" customHeight="false" outlineLevel="0" collapsed="false">
      <c r="A207" s="5"/>
      <c r="B207" s="100" t="s">
        <v>1300</v>
      </c>
      <c r="C207" s="214" t="n">
        <v>1</v>
      </c>
      <c r="D207" s="230"/>
      <c r="E207" s="230"/>
      <c r="F207" s="231"/>
      <c r="I207" s="5"/>
    </row>
    <row r="208" s="63" customFormat="true" ht="15" hidden="false" customHeight="false" outlineLevel="0" collapsed="false">
      <c r="A208" s="5"/>
      <c r="B208" s="100" t="s">
        <v>1304</v>
      </c>
      <c r="C208" s="214" t="n">
        <v>1</v>
      </c>
      <c r="D208" s="230"/>
      <c r="E208" s="230"/>
      <c r="F208" s="231"/>
      <c r="I208" s="5"/>
    </row>
    <row r="209" s="63" customFormat="true" ht="15" hidden="false" customHeight="false" outlineLevel="0" collapsed="false">
      <c r="A209" s="5"/>
      <c r="B209" s="100" t="s">
        <v>1314</v>
      </c>
      <c r="C209" s="214" t="n">
        <v>1</v>
      </c>
      <c r="D209" s="230"/>
      <c r="E209" s="230"/>
      <c r="F209" s="231"/>
      <c r="I209" s="5"/>
    </row>
    <row r="210" s="63" customFormat="true" ht="15" hidden="false" customHeight="false" outlineLevel="0" collapsed="false">
      <c r="A210" s="5"/>
      <c r="B210" s="100" t="s">
        <v>1148</v>
      </c>
      <c r="C210" s="214" t="n">
        <v>1</v>
      </c>
      <c r="D210" s="230"/>
      <c r="E210" s="230"/>
      <c r="F210" s="231"/>
      <c r="I210" s="5"/>
    </row>
    <row r="211" s="63" customFormat="true" ht="15" hidden="false" customHeight="false" outlineLevel="0" collapsed="false">
      <c r="A211" s="5"/>
      <c r="B211" s="100" t="s">
        <v>1323</v>
      </c>
      <c r="C211" s="214" t="n">
        <v>1</v>
      </c>
      <c r="D211" s="230"/>
      <c r="E211" s="230"/>
      <c r="F211" s="231"/>
      <c r="I211" s="5"/>
    </row>
    <row r="212" s="63" customFormat="true" ht="15" hidden="false" customHeight="false" outlineLevel="0" collapsed="false">
      <c r="A212" s="5"/>
      <c r="B212" s="100" t="s">
        <v>1183</v>
      </c>
      <c r="C212" s="214" t="n">
        <v>1</v>
      </c>
      <c r="D212" s="230"/>
      <c r="E212" s="230"/>
      <c r="F212" s="231"/>
      <c r="I212" s="5"/>
    </row>
    <row r="213" s="63" customFormat="true" ht="15" hidden="false" customHeight="false" outlineLevel="0" collapsed="false">
      <c r="A213" s="5"/>
      <c r="B213" s="100" t="s">
        <v>1380</v>
      </c>
      <c r="C213" s="214" t="n">
        <v>1</v>
      </c>
      <c r="D213" s="230"/>
      <c r="E213" s="230"/>
      <c r="F213" s="231"/>
      <c r="I213" s="5"/>
    </row>
    <row r="214" s="63" customFormat="true" ht="15" hidden="false" customHeight="false" outlineLevel="0" collapsed="false">
      <c r="A214" s="5"/>
      <c r="B214" s="100" t="s">
        <v>1385</v>
      </c>
      <c r="C214" s="214" t="n">
        <v>1</v>
      </c>
      <c r="D214" s="230"/>
      <c r="E214" s="230"/>
      <c r="F214" s="231"/>
      <c r="I214" s="5"/>
    </row>
    <row r="215" s="63" customFormat="true" ht="15" hidden="false" customHeight="false" outlineLevel="0" collapsed="false">
      <c r="A215" s="5"/>
      <c r="B215" s="100" t="s">
        <v>1393</v>
      </c>
      <c r="C215" s="214" t="n">
        <v>1</v>
      </c>
      <c r="D215" s="230"/>
      <c r="E215" s="230"/>
      <c r="F215" s="231"/>
      <c r="I215" s="5"/>
    </row>
    <row r="216" s="63" customFormat="true" ht="15" hidden="false" customHeight="false" outlineLevel="0" collapsed="false">
      <c r="A216" s="5"/>
      <c r="B216" s="100" t="s">
        <v>1399</v>
      </c>
      <c r="C216" s="214" t="n">
        <v>1</v>
      </c>
      <c r="D216" s="230"/>
      <c r="E216" s="230"/>
      <c r="F216" s="231"/>
      <c r="I216" s="5"/>
    </row>
    <row r="217" s="63" customFormat="true" ht="15" hidden="false" customHeight="false" outlineLevel="0" collapsed="false">
      <c r="A217" s="5"/>
      <c r="B217" s="100" t="s">
        <v>1405</v>
      </c>
      <c r="C217" s="214" t="n">
        <v>1</v>
      </c>
      <c r="D217" s="230"/>
      <c r="E217" s="230"/>
      <c r="F217" s="231"/>
      <c r="I217" s="5"/>
    </row>
    <row r="218" s="63" customFormat="true" ht="15" hidden="false" customHeight="false" outlineLevel="0" collapsed="false">
      <c r="A218" s="5"/>
      <c r="B218" s="100" t="s">
        <v>1255</v>
      </c>
      <c r="C218" s="214" t="n">
        <v>1</v>
      </c>
      <c r="D218" s="230"/>
      <c r="E218" s="230"/>
      <c r="F218" s="231"/>
      <c r="I218" s="5"/>
    </row>
    <row r="219" s="63" customFormat="true" ht="15" hidden="false" customHeight="false" outlineLevel="0" collapsed="false">
      <c r="A219" s="5"/>
      <c r="B219" s="100" t="s">
        <v>1420</v>
      </c>
      <c r="C219" s="214" t="n">
        <v>1</v>
      </c>
      <c r="D219" s="230"/>
      <c r="E219" s="230"/>
      <c r="F219" s="231"/>
      <c r="I219" s="5"/>
    </row>
    <row r="220" s="63" customFormat="true" ht="15" hidden="false" customHeight="false" outlineLevel="0" collapsed="false">
      <c r="A220" s="5"/>
      <c r="B220" s="100" t="s">
        <v>1299</v>
      </c>
      <c r="C220" s="214" t="n">
        <v>1</v>
      </c>
      <c r="D220" s="230"/>
      <c r="E220" s="230"/>
      <c r="F220" s="231"/>
      <c r="I220" s="5"/>
    </row>
    <row r="221" s="63" customFormat="true" ht="15" hidden="false" customHeight="false" outlineLevel="0" collapsed="false">
      <c r="A221" s="5"/>
      <c r="B221" s="100" t="s">
        <v>1303</v>
      </c>
      <c r="C221" s="214" t="n">
        <v>1</v>
      </c>
      <c r="D221" s="230"/>
      <c r="E221" s="230"/>
      <c r="F221" s="231"/>
      <c r="I221" s="5"/>
    </row>
    <row r="222" s="63" customFormat="true" ht="15" hidden="false" customHeight="false" outlineLevel="0" collapsed="false">
      <c r="A222" s="5"/>
      <c r="B222" s="100" t="s">
        <v>1313</v>
      </c>
      <c r="C222" s="214" t="n">
        <v>1</v>
      </c>
      <c r="D222" s="230"/>
      <c r="E222" s="230"/>
      <c r="F222" s="231"/>
      <c r="I222" s="5"/>
    </row>
    <row r="223" s="63" customFormat="true" ht="15" hidden="false" customHeight="false" outlineLevel="0" collapsed="false">
      <c r="A223" s="5"/>
      <c r="B223" s="100" t="s">
        <v>1321</v>
      </c>
      <c r="C223" s="214" t="n">
        <v>1</v>
      </c>
      <c r="D223" s="230"/>
      <c r="E223" s="230"/>
      <c r="F223" s="231"/>
      <c r="I223" s="5"/>
    </row>
    <row r="224" s="63" customFormat="true" ht="15" hidden="false" customHeight="false" outlineLevel="0" collapsed="false">
      <c r="A224" s="5"/>
      <c r="B224" s="100" t="s">
        <v>1467</v>
      </c>
      <c r="C224" s="214" t="n">
        <v>1</v>
      </c>
      <c r="D224" s="230"/>
      <c r="E224" s="230"/>
      <c r="F224" s="231"/>
      <c r="I224" s="5"/>
    </row>
    <row r="225" s="63" customFormat="true" ht="15" hidden="false" customHeight="false" outlineLevel="0" collapsed="false">
      <c r="A225" s="5"/>
      <c r="B225" s="100" t="s">
        <v>1348</v>
      </c>
      <c r="C225" s="214" t="n">
        <v>2</v>
      </c>
      <c r="D225" s="230"/>
      <c r="E225" s="230"/>
      <c r="F225" s="231"/>
      <c r="I225" s="5"/>
    </row>
    <row r="226" s="63" customFormat="true" ht="15" hidden="false" customHeight="false" outlineLevel="0" collapsed="false">
      <c r="A226" s="5"/>
      <c r="B226" s="100" t="s">
        <v>1381</v>
      </c>
      <c r="C226" s="214" t="n">
        <v>1</v>
      </c>
      <c r="D226" s="230"/>
      <c r="E226" s="230"/>
      <c r="F226" s="231"/>
      <c r="I226" s="5"/>
    </row>
    <row r="227" s="63" customFormat="true" ht="15" hidden="false" customHeight="false" outlineLevel="0" collapsed="false">
      <c r="A227" s="5"/>
      <c r="B227" s="100" t="s">
        <v>1386</v>
      </c>
      <c r="C227" s="214" t="n">
        <v>1</v>
      </c>
      <c r="D227" s="230"/>
      <c r="E227" s="230"/>
      <c r="F227" s="231"/>
      <c r="I227" s="5"/>
    </row>
    <row r="228" s="63" customFormat="true" ht="15" hidden="false" customHeight="false" outlineLevel="0" collapsed="false">
      <c r="A228" s="5"/>
      <c r="B228" s="100" t="s">
        <v>1552</v>
      </c>
      <c r="C228" s="214" t="n">
        <v>1</v>
      </c>
      <c r="D228" s="230"/>
      <c r="E228" s="230"/>
      <c r="F228" s="231"/>
      <c r="I228" s="5"/>
    </row>
    <row r="229" s="63" customFormat="true" ht="15" hidden="false" customHeight="false" outlineLevel="0" collapsed="false">
      <c r="A229" s="5"/>
      <c r="B229" s="100" t="s">
        <v>1400</v>
      </c>
      <c r="C229" s="214" t="n">
        <v>2</v>
      </c>
      <c r="D229" s="230"/>
      <c r="E229" s="230"/>
      <c r="F229" s="231"/>
      <c r="I229" s="5"/>
    </row>
    <row r="230" s="63" customFormat="true" ht="15" hidden="false" customHeight="false" outlineLevel="0" collapsed="false">
      <c r="A230" s="5"/>
      <c r="B230" s="100" t="s">
        <v>1406</v>
      </c>
      <c r="C230" s="214" t="n">
        <v>1</v>
      </c>
      <c r="D230" s="230"/>
      <c r="E230" s="230"/>
      <c r="F230" s="231"/>
      <c r="I230" s="5"/>
    </row>
    <row r="231" s="63" customFormat="true" ht="15" hidden="false" customHeight="false" outlineLevel="0" collapsed="false">
      <c r="A231" s="5"/>
      <c r="B231" s="100" t="s">
        <v>1417</v>
      </c>
      <c r="C231" s="214" t="n">
        <v>1</v>
      </c>
      <c r="D231" s="230"/>
      <c r="E231" s="230"/>
      <c r="F231" s="231"/>
      <c r="I231" s="5"/>
    </row>
    <row r="232" s="63" customFormat="true" ht="15" hidden="false" customHeight="false" outlineLevel="0" collapsed="false">
      <c r="A232" s="5"/>
      <c r="B232" s="100" t="s">
        <v>1579</v>
      </c>
      <c r="C232" s="214" t="n">
        <v>1</v>
      </c>
      <c r="D232" s="230"/>
      <c r="E232" s="230"/>
      <c r="F232" s="231"/>
      <c r="I232" s="5"/>
    </row>
    <row r="233" s="63" customFormat="true" ht="15" hidden="false" customHeight="false" outlineLevel="0" collapsed="false">
      <c r="A233" s="5"/>
      <c r="B233" s="100" t="s">
        <v>1608</v>
      </c>
      <c r="C233" s="214" t="n">
        <v>2</v>
      </c>
      <c r="D233" s="230"/>
      <c r="E233" s="230"/>
      <c r="F233" s="231"/>
      <c r="I233" s="5"/>
    </row>
    <row r="234" s="63" customFormat="true" ht="15" hidden="false" customHeight="false" outlineLevel="0" collapsed="false">
      <c r="A234" s="5"/>
      <c r="B234" s="100" t="s">
        <v>1613</v>
      </c>
      <c r="C234" s="214" t="n">
        <v>1</v>
      </c>
      <c r="D234" s="230"/>
      <c r="E234" s="230"/>
      <c r="F234" s="231"/>
      <c r="I234" s="5"/>
    </row>
    <row r="235" s="63" customFormat="true" ht="15" hidden="false" customHeight="false" outlineLevel="0" collapsed="false">
      <c r="A235" s="5"/>
      <c r="B235" s="100" t="s">
        <v>1629</v>
      </c>
      <c r="C235" s="214" t="n">
        <v>2</v>
      </c>
      <c r="D235" s="230"/>
      <c r="E235" s="230"/>
      <c r="F235" s="231"/>
      <c r="I235" s="5"/>
    </row>
    <row r="236" s="63" customFormat="true" ht="15" hidden="false" customHeight="false" outlineLevel="0" collapsed="false">
      <c r="A236" s="5"/>
      <c r="B236" s="100" t="s">
        <v>1465</v>
      </c>
      <c r="C236" s="214" t="n">
        <v>1</v>
      </c>
      <c r="D236" s="230"/>
      <c r="E236" s="230"/>
      <c r="F236" s="231"/>
      <c r="I236" s="5"/>
    </row>
    <row r="237" s="63" customFormat="true" ht="15" hidden="false" customHeight="false" outlineLevel="0" collapsed="false">
      <c r="A237" s="5"/>
      <c r="B237" s="100" t="s">
        <v>1635</v>
      </c>
      <c r="C237" s="214" t="n">
        <v>1</v>
      </c>
      <c r="D237" s="230"/>
      <c r="E237" s="230"/>
      <c r="F237" s="231"/>
      <c r="I237" s="5"/>
    </row>
    <row r="238" s="63" customFormat="true" ht="15" hidden="false" customHeight="false" outlineLevel="0" collapsed="false">
      <c r="A238" s="5"/>
      <c r="B238" s="100" t="s">
        <v>1494</v>
      </c>
      <c r="C238" s="214" t="n">
        <v>1</v>
      </c>
      <c r="D238" s="230"/>
      <c r="E238" s="230"/>
      <c r="F238" s="231"/>
      <c r="I238" s="5"/>
    </row>
    <row r="239" s="63" customFormat="true" ht="15" hidden="false" customHeight="false" outlineLevel="0" collapsed="false">
      <c r="A239" s="5"/>
      <c r="B239" s="100" t="s">
        <v>1519</v>
      </c>
      <c r="C239" s="214" t="n">
        <v>1</v>
      </c>
      <c r="D239" s="230"/>
      <c r="E239" s="230"/>
      <c r="F239" s="231"/>
      <c r="I239" s="5"/>
    </row>
    <row r="240" s="63" customFormat="true" ht="15" hidden="false" customHeight="false" outlineLevel="0" collapsed="false">
      <c r="A240" s="5"/>
      <c r="B240" s="100" t="s">
        <v>1696</v>
      </c>
      <c r="C240" s="214" t="n">
        <v>1</v>
      </c>
      <c r="D240" s="230"/>
      <c r="E240" s="230"/>
      <c r="F240" s="231"/>
      <c r="I240" s="5"/>
    </row>
    <row r="241" s="63" customFormat="true" ht="15" hidden="false" customHeight="false" outlineLevel="0" collapsed="false">
      <c r="A241" s="5"/>
      <c r="B241" s="100" t="s">
        <v>1699</v>
      </c>
      <c r="C241" s="214" t="n">
        <v>1</v>
      </c>
      <c r="D241" s="230"/>
      <c r="E241" s="230"/>
      <c r="F241" s="231"/>
      <c r="I241" s="5"/>
    </row>
    <row r="242" s="63" customFormat="true" ht="15" hidden="false" customHeight="false" outlineLevel="0" collapsed="false">
      <c r="A242" s="5"/>
      <c r="B242" s="100" t="s">
        <v>1707</v>
      </c>
      <c r="C242" s="214" t="n">
        <v>1</v>
      </c>
      <c r="D242" s="230"/>
      <c r="E242" s="230"/>
      <c r="F242" s="231"/>
      <c r="I242" s="5"/>
    </row>
    <row r="243" s="63" customFormat="true" ht="15" hidden="false" customHeight="false" outlineLevel="0" collapsed="false">
      <c r="A243" s="5"/>
      <c r="B243" s="100" t="s">
        <v>2273</v>
      </c>
      <c r="C243" s="214" t="n">
        <v>1</v>
      </c>
      <c r="D243" s="230"/>
      <c r="E243" s="230"/>
      <c r="F243" s="231"/>
      <c r="I243" s="5"/>
    </row>
    <row r="244" s="63" customFormat="true" ht="15" hidden="false" customHeight="false" outlineLevel="0" collapsed="false">
      <c r="A244" s="5"/>
      <c r="B244" s="100" t="s">
        <v>2274</v>
      </c>
      <c r="C244" s="214" t="n">
        <v>1</v>
      </c>
      <c r="D244" s="230"/>
      <c r="E244" s="230"/>
      <c r="F244" s="231"/>
      <c r="I244" s="5"/>
    </row>
    <row r="245" s="63" customFormat="true" ht="15" hidden="false" customHeight="false" outlineLevel="0" collapsed="false">
      <c r="A245" s="5"/>
      <c r="B245" s="100" t="s">
        <v>1565</v>
      </c>
      <c r="C245" s="214" t="n">
        <v>1</v>
      </c>
      <c r="D245" s="230"/>
      <c r="E245" s="230"/>
      <c r="F245" s="231"/>
      <c r="I245" s="5"/>
    </row>
    <row r="246" s="63" customFormat="true" ht="15" hidden="false" customHeight="false" outlineLevel="0" collapsed="false">
      <c r="A246" s="5"/>
      <c r="B246" s="100" t="s">
        <v>1572</v>
      </c>
      <c r="C246" s="214" t="n">
        <v>1</v>
      </c>
      <c r="D246" s="230"/>
      <c r="E246" s="230"/>
      <c r="F246" s="231"/>
      <c r="I246" s="5"/>
    </row>
    <row r="247" s="63" customFormat="true" ht="15" hidden="false" customHeight="false" outlineLevel="0" collapsed="false">
      <c r="A247" s="5"/>
      <c r="B247" s="100" t="s">
        <v>1575</v>
      </c>
      <c r="C247" s="214" t="n">
        <v>1</v>
      </c>
      <c r="D247" s="230"/>
      <c r="E247" s="230"/>
      <c r="F247" s="231"/>
      <c r="I247" s="5"/>
    </row>
    <row r="248" s="63" customFormat="true" ht="15" hidden="false" customHeight="false" outlineLevel="0" collapsed="false">
      <c r="A248" s="5"/>
      <c r="B248" s="100" t="s">
        <v>1578</v>
      </c>
      <c r="C248" s="214" t="n">
        <v>1</v>
      </c>
      <c r="D248" s="230"/>
      <c r="E248" s="230"/>
      <c r="F248" s="231"/>
      <c r="I248" s="5"/>
    </row>
    <row r="249" s="63" customFormat="true" ht="15" hidden="false" customHeight="false" outlineLevel="0" collapsed="false">
      <c r="A249" s="5"/>
      <c r="B249" s="100" t="s">
        <v>1607</v>
      </c>
      <c r="C249" s="214" t="n">
        <v>1</v>
      </c>
      <c r="D249" s="230"/>
      <c r="E249" s="230"/>
      <c r="F249" s="231"/>
      <c r="I249" s="5"/>
    </row>
    <row r="250" s="63" customFormat="true" ht="15" hidden="false" customHeight="false" outlineLevel="0" collapsed="false">
      <c r="A250" s="5"/>
      <c r="B250" s="100" t="s">
        <v>1612</v>
      </c>
      <c r="C250" s="214" t="n">
        <v>1</v>
      </c>
      <c r="D250" s="230"/>
      <c r="E250" s="230"/>
      <c r="F250" s="231"/>
      <c r="I250" s="5"/>
    </row>
    <row r="251" s="63" customFormat="true" ht="15" hidden="false" customHeight="false" outlineLevel="0" collapsed="false">
      <c r="A251" s="5"/>
      <c r="B251" s="100" t="s">
        <v>1785</v>
      </c>
      <c r="C251" s="214" t="n">
        <v>1</v>
      </c>
      <c r="D251" s="230"/>
      <c r="E251" s="230"/>
      <c r="F251" s="231"/>
      <c r="I251" s="5"/>
    </row>
    <row r="252" s="63" customFormat="true" ht="15" hidden="false" customHeight="false" outlineLevel="0" collapsed="false">
      <c r="A252" s="5"/>
      <c r="B252" s="100" t="s">
        <v>1628</v>
      </c>
      <c r="C252" s="214" t="n">
        <v>1</v>
      </c>
      <c r="D252" s="230"/>
      <c r="E252" s="230"/>
      <c r="F252" s="231"/>
      <c r="I252" s="5"/>
    </row>
    <row r="253" s="63" customFormat="true" ht="15" hidden="false" customHeight="false" outlineLevel="0" collapsed="false">
      <c r="A253" s="5"/>
      <c r="B253" s="100" t="s">
        <v>1632</v>
      </c>
      <c r="C253" s="214" t="n">
        <v>1</v>
      </c>
      <c r="D253" s="230"/>
      <c r="E253" s="230"/>
      <c r="F253" s="231"/>
      <c r="I253" s="5"/>
    </row>
    <row r="254" s="63" customFormat="true" ht="15" hidden="false" customHeight="false" outlineLevel="0" collapsed="false">
      <c r="A254" s="5"/>
      <c r="B254" s="100" t="s">
        <v>1799</v>
      </c>
      <c r="C254" s="214" t="n">
        <v>1</v>
      </c>
      <c r="D254" s="230"/>
      <c r="E254" s="230"/>
      <c r="F254" s="231"/>
      <c r="I254" s="5"/>
    </row>
    <row r="255" s="63" customFormat="true" ht="15" hidden="false" customHeight="false" outlineLevel="0" collapsed="false">
      <c r="A255" s="5"/>
      <c r="B255" s="100" t="s">
        <v>1665</v>
      </c>
      <c r="C255" s="214" t="n">
        <v>40</v>
      </c>
      <c r="D255" s="230"/>
      <c r="E255" s="230"/>
      <c r="F255" s="231"/>
      <c r="I255" s="5"/>
    </row>
    <row r="256" s="63" customFormat="true" ht="15" hidden="false" customHeight="false" outlineLevel="0" collapsed="false">
      <c r="A256" s="5"/>
      <c r="B256" s="100" t="s">
        <v>1681</v>
      </c>
      <c r="C256" s="214" t="n">
        <v>11</v>
      </c>
      <c r="D256" s="230"/>
      <c r="E256" s="230"/>
      <c r="F256" s="231"/>
      <c r="I256" s="5"/>
    </row>
    <row r="257" s="63" customFormat="true" ht="15" hidden="false" customHeight="false" outlineLevel="0" collapsed="false">
      <c r="A257" s="5"/>
      <c r="B257" s="100" t="s">
        <v>1853</v>
      </c>
      <c r="C257" s="214" t="n">
        <v>342</v>
      </c>
      <c r="D257" s="230"/>
      <c r="E257" s="230"/>
      <c r="F257" s="231"/>
      <c r="I257" s="5"/>
    </row>
    <row r="258" s="63" customFormat="true" ht="15" hidden="false" customHeight="false" outlineLevel="0" collapsed="false">
      <c r="A258" s="5"/>
      <c r="B258" s="100" t="s">
        <v>1857</v>
      </c>
      <c r="C258" s="214" t="n">
        <v>52</v>
      </c>
      <c r="D258" s="230"/>
      <c r="E258" s="230"/>
      <c r="F258" s="231"/>
      <c r="I258" s="5"/>
    </row>
    <row r="259" s="63" customFormat="true" ht="15" hidden="false" customHeight="false" outlineLevel="0" collapsed="false">
      <c r="A259" s="5"/>
      <c r="B259" s="100" t="s">
        <v>1858</v>
      </c>
      <c r="C259" s="214" t="n">
        <v>84</v>
      </c>
      <c r="D259" s="230"/>
      <c r="E259" s="230"/>
      <c r="F259" s="231"/>
      <c r="I259" s="5"/>
    </row>
    <row r="260" s="63" customFormat="true" ht="15" hidden="false" customHeight="false" outlineLevel="0" collapsed="false">
      <c r="A260" s="5"/>
      <c r="B260" s="100" t="s">
        <v>1861</v>
      </c>
      <c r="C260" s="214" t="n">
        <v>22</v>
      </c>
      <c r="D260" s="230"/>
      <c r="E260" s="230"/>
      <c r="F260" s="231"/>
      <c r="I260" s="5"/>
    </row>
    <row r="261" s="63" customFormat="true" ht="15" hidden="false" customHeight="false" outlineLevel="0" collapsed="false">
      <c r="A261" s="5"/>
      <c r="B261" s="100" t="s">
        <v>1708</v>
      </c>
      <c r="C261" s="214" t="n">
        <v>85</v>
      </c>
      <c r="D261" s="230"/>
      <c r="E261" s="230"/>
      <c r="F261" s="231"/>
      <c r="I261" s="5"/>
    </row>
    <row r="262" s="63" customFormat="true" ht="15" hidden="false" customHeight="false" outlineLevel="0" collapsed="false">
      <c r="A262" s="5"/>
      <c r="B262" s="100" t="s">
        <v>1869</v>
      </c>
      <c r="C262" s="214" t="n">
        <v>46</v>
      </c>
      <c r="D262" s="230"/>
      <c r="E262" s="230"/>
      <c r="F262" s="231"/>
      <c r="I262" s="5"/>
    </row>
    <row r="263" s="63" customFormat="true" ht="15" hidden="false" customHeight="false" outlineLevel="0" collapsed="false">
      <c r="A263" s="5"/>
      <c r="B263" s="100" t="s">
        <v>1873</v>
      </c>
      <c r="C263" s="214" t="n">
        <v>65</v>
      </c>
      <c r="D263" s="230"/>
      <c r="E263" s="230"/>
      <c r="F263" s="231"/>
      <c r="I263" s="5"/>
    </row>
    <row r="264" s="63" customFormat="true" ht="15" hidden="false" customHeight="false" outlineLevel="0" collapsed="false">
      <c r="A264" s="5"/>
      <c r="B264" s="100" t="s">
        <v>1726</v>
      </c>
      <c r="C264" s="214" t="n">
        <v>65</v>
      </c>
      <c r="D264" s="230"/>
      <c r="E264" s="230"/>
      <c r="F264" s="231"/>
      <c r="I264" s="5"/>
    </row>
    <row r="265" s="63" customFormat="true" ht="15" hidden="false" customHeight="false" outlineLevel="0" collapsed="false">
      <c r="A265" s="5"/>
      <c r="B265" s="100" t="s">
        <v>1732</v>
      </c>
      <c r="C265" s="214" t="n">
        <v>10</v>
      </c>
      <c r="D265" s="230"/>
      <c r="E265" s="230"/>
      <c r="F265" s="231"/>
      <c r="I265" s="5"/>
    </row>
    <row r="266" s="63" customFormat="true" ht="15" hidden="false" customHeight="false" outlineLevel="0" collapsed="false">
      <c r="A266" s="5"/>
      <c r="B266" s="100" t="s">
        <v>1877</v>
      </c>
      <c r="C266" s="214" t="n">
        <v>86</v>
      </c>
      <c r="D266" s="230"/>
      <c r="E266" s="230"/>
      <c r="F266" s="231"/>
      <c r="I266" s="5"/>
    </row>
    <row r="267" s="63" customFormat="true" ht="15" hidden="false" customHeight="false" outlineLevel="0" collapsed="false">
      <c r="A267" s="5"/>
      <c r="B267" s="100" t="s">
        <v>1736</v>
      </c>
      <c r="C267" s="214" t="n">
        <v>119</v>
      </c>
      <c r="D267" s="230"/>
      <c r="E267" s="230"/>
      <c r="F267" s="231"/>
      <c r="I267" s="5"/>
    </row>
    <row r="268" s="63" customFormat="true" ht="15" hidden="false" customHeight="false" outlineLevel="0" collapsed="false">
      <c r="A268" s="5"/>
      <c r="B268" s="100" t="s">
        <v>1901</v>
      </c>
      <c r="C268" s="214" t="n">
        <v>121</v>
      </c>
      <c r="D268" s="230"/>
      <c r="E268" s="230"/>
      <c r="F268" s="231"/>
      <c r="I268" s="5"/>
    </row>
    <row r="269" s="63" customFormat="true" ht="15" hidden="false" customHeight="false" outlineLevel="0" collapsed="false">
      <c r="A269" s="5"/>
      <c r="B269" s="100" t="s">
        <v>1907</v>
      </c>
      <c r="C269" s="214" t="n">
        <v>44</v>
      </c>
      <c r="D269" s="230"/>
      <c r="E269" s="230"/>
      <c r="F269" s="231"/>
      <c r="I269" s="5"/>
    </row>
    <row r="270" s="63" customFormat="true" ht="15" hidden="false" customHeight="false" outlineLevel="0" collapsed="false">
      <c r="A270" s="5"/>
      <c r="B270" s="100" t="s">
        <v>1786</v>
      </c>
      <c r="C270" s="214" t="n">
        <v>51</v>
      </c>
      <c r="D270" s="230"/>
      <c r="E270" s="230"/>
      <c r="F270" s="231"/>
      <c r="I270" s="5"/>
    </row>
    <row r="271" s="63" customFormat="true" ht="15" hidden="false" customHeight="false" outlineLevel="0" collapsed="false">
      <c r="A271" s="5"/>
      <c r="B271" s="100" t="s">
        <v>1918</v>
      </c>
      <c r="C271" s="214" t="n">
        <v>149</v>
      </c>
      <c r="D271" s="230"/>
      <c r="E271" s="230"/>
      <c r="F271" s="231"/>
      <c r="I271" s="5"/>
    </row>
    <row r="272" s="63" customFormat="true" ht="15" hidden="false" customHeight="false" outlineLevel="0" collapsed="false">
      <c r="A272" s="5"/>
      <c r="B272" s="100" t="s">
        <v>1924</v>
      </c>
      <c r="C272" s="214" t="n">
        <v>178</v>
      </c>
      <c r="D272" s="230"/>
      <c r="E272" s="230"/>
      <c r="F272" s="231"/>
      <c r="I272" s="5"/>
    </row>
    <row r="273" s="63" customFormat="true" ht="15" hidden="false" customHeight="false" outlineLevel="0" collapsed="false">
      <c r="A273" s="5"/>
      <c r="B273" s="100" t="s">
        <v>1927</v>
      </c>
      <c r="C273" s="214" t="n">
        <v>25</v>
      </c>
      <c r="D273" s="230"/>
      <c r="E273" s="230"/>
      <c r="F273" s="231"/>
      <c r="I273" s="5"/>
    </row>
    <row r="274" s="63" customFormat="true" ht="15" hidden="false" customHeight="false" outlineLevel="0" collapsed="false">
      <c r="A274" s="5"/>
      <c r="B274" s="232"/>
      <c r="C274" s="233"/>
      <c r="D274" s="11"/>
      <c r="E274" s="11"/>
      <c r="F274" s="70"/>
      <c r="I274" s="5"/>
    </row>
    <row r="275" s="63" customFormat="true" ht="15.75" hidden="false" customHeight="false" outlineLevel="0" collapsed="false">
      <c r="A275" s="5"/>
      <c r="B275" s="153" t="s">
        <v>2110</v>
      </c>
      <c r="C275" s="154" t="s">
        <v>2186</v>
      </c>
      <c r="D275" s="147"/>
      <c r="E275" s="147"/>
      <c r="F275" s="228"/>
      <c r="I275" s="5"/>
    </row>
    <row r="276" s="63" customFormat="true" ht="15" hidden="false" customHeight="false" outlineLevel="0" collapsed="false">
      <c r="A276" s="5"/>
      <c r="B276" s="100" t="s">
        <v>975</v>
      </c>
      <c r="C276" s="214" t="n">
        <v>91</v>
      </c>
      <c r="D276" s="230"/>
      <c r="E276" s="230"/>
      <c r="F276" s="231"/>
      <c r="I276" s="5"/>
    </row>
    <row r="277" s="63" customFormat="true" ht="15" hidden="false" customHeight="false" outlineLevel="0" collapsed="false">
      <c r="A277" s="5"/>
      <c r="B277" s="100" t="s">
        <v>1025</v>
      </c>
      <c r="C277" s="214" t="n">
        <v>245</v>
      </c>
      <c r="D277" s="230"/>
      <c r="E277" s="230"/>
      <c r="F277" s="231"/>
      <c r="I277" s="5"/>
    </row>
    <row r="278" s="63" customFormat="true" ht="15" hidden="false" customHeight="false" outlineLevel="0" collapsed="false">
      <c r="A278" s="5"/>
      <c r="B278" s="100" t="s">
        <v>1030</v>
      </c>
      <c r="C278" s="214" t="n">
        <v>56</v>
      </c>
      <c r="D278" s="230"/>
      <c r="E278" s="230"/>
      <c r="F278" s="231"/>
      <c r="I278" s="5"/>
    </row>
    <row r="279" s="63" customFormat="true" ht="15" hidden="false" customHeight="false" outlineLevel="0" collapsed="false">
      <c r="A279" s="5"/>
      <c r="B279" s="100" t="s">
        <v>1037</v>
      </c>
      <c r="C279" s="214" t="n">
        <v>64</v>
      </c>
      <c r="D279" s="230"/>
      <c r="E279" s="230"/>
      <c r="F279" s="231"/>
      <c r="I279" s="5"/>
    </row>
    <row r="280" s="63" customFormat="true" ht="15" hidden="false" customHeight="false" outlineLevel="0" collapsed="false">
      <c r="A280" s="5"/>
      <c r="B280" s="100" t="s">
        <v>1047</v>
      </c>
      <c r="C280" s="214" t="n">
        <v>19</v>
      </c>
      <c r="D280" s="230"/>
      <c r="E280" s="230"/>
      <c r="F280" s="231"/>
      <c r="I280" s="5"/>
    </row>
    <row r="281" s="63" customFormat="true" ht="15" hidden="false" customHeight="false" outlineLevel="0" collapsed="false">
      <c r="A281" s="5"/>
      <c r="B281" s="100" t="s">
        <v>2104</v>
      </c>
      <c r="C281" s="214" t="n">
        <v>60</v>
      </c>
      <c r="D281" s="230"/>
      <c r="E281" s="230"/>
      <c r="F281" s="231"/>
      <c r="I281" s="5"/>
    </row>
    <row r="282" s="63" customFormat="true" ht="15" hidden="false" customHeight="false" outlineLevel="0" collapsed="false">
      <c r="A282" s="5"/>
      <c r="B282" s="100" t="s">
        <v>1054</v>
      </c>
      <c r="C282" s="214" t="n">
        <v>34</v>
      </c>
      <c r="D282" s="230"/>
      <c r="E282" s="230"/>
      <c r="F282" s="231"/>
      <c r="I282" s="5"/>
    </row>
    <row r="283" s="63" customFormat="true" ht="15" hidden="false" customHeight="false" outlineLevel="0" collapsed="false">
      <c r="A283" s="5"/>
      <c r="B283" s="100" t="s">
        <v>1067</v>
      </c>
      <c r="C283" s="214" t="n">
        <v>29</v>
      </c>
      <c r="D283" s="230"/>
      <c r="E283" s="230"/>
      <c r="F283" s="231"/>
      <c r="I283" s="5"/>
    </row>
    <row r="284" s="63" customFormat="true" ht="15" hidden="false" customHeight="false" outlineLevel="0" collapsed="false">
      <c r="A284" s="5"/>
      <c r="B284" s="100" t="s">
        <v>1071</v>
      </c>
      <c r="C284" s="214" t="n">
        <v>140</v>
      </c>
      <c r="D284" s="230"/>
      <c r="E284" s="230"/>
      <c r="F284" s="231"/>
      <c r="I284" s="5"/>
    </row>
    <row r="285" s="63" customFormat="true" ht="15" hidden="false" customHeight="false" outlineLevel="0" collapsed="false">
      <c r="A285" s="5"/>
      <c r="B285" s="100" t="s">
        <v>1300</v>
      </c>
      <c r="C285" s="214" t="n">
        <v>31</v>
      </c>
      <c r="D285" s="230"/>
      <c r="E285" s="230"/>
      <c r="F285" s="231"/>
      <c r="I285" s="5"/>
    </row>
    <row r="286" s="63" customFormat="true" ht="15" hidden="false" customHeight="false" outlineLevel="0" collapsed="false">
      <c r="A286" s="5"/>
      <c r="B286" s="100" t="s">
        <v>1116</v>
      </c>
      <c r="C286" s="214" t="n">
        <v>205</v>
      </c>
      <c r="D286" s="230"/>
      <c r="E286" s="230"/>
      <c r="F286" s="231"/>
      <c r="I286" s="5"/>
    </row>
    <row r="287" s="63" customFormat="true" ht="15" hidden="false" customHeight="false" outlineLevel="0" collapsed="false">
      <c r="A287" s="5"/>
      <c r="B287" s="100" t="s">
        <v>1120</v>
      </c>
      <c r="C287" s="214" t="n">
        <v>44</v>
      </c>
      <c r="D287" s="230"/>
      <c r="E287" s="230"/>
      <c r="F287" s="231"/>
      <c r="I287" s="5"/>
    </row>
    <row r="288" s="63" customFormat="true" ht="15" hidden="false" customHeight="false" outlineLevel="0" collapsed="false">
      <c r="A288" s="5"/>
      <c r="B288" s="100" t="s">
        <v>1139</v>
      </c>
      <c r="C288" s="214" t="n">
        <v>122</v>
      </c>
      <c r="D288" s="230"/>
      <c r="E288" s="230"/>
      <c r="F288" s="231"/>
      <c r="I288" s="5"/>
    </row>
    <row r="289" s="63" customFormat="true" ht="15" hidden="false" customHeight="false" outlineLevel="0" collapsed="false">
      <c r="A289" s="5"/>
      <c r="B289" s="100" t="s">
        <v>1149</v>
      </c>
      <c r="C289" s="214" t="n">
        <v>142</v>
      </c>
      <c r="D289" s="230"/>
      <c r="E289" s="230"/>
      <c r="F289" s="231"/>
      <c r="I289" s="5"/>
    </row>
    <row r="290" s="63" customFormat="true" ht="15" hidden="false" customHeight="false" outlineLevel="0" collapsed="false">
      <c r="A290" s="5"/>
      <c r="B290" s="100" t="s">
        <v>1156</v>
      </c>
      <c r="C290" s="214" t="n">
        <v>25</v>
      </c>
      <c r="D290" s="230"/>
      <c r="E290" s="230"/>
      <c r="F290" s="231"/>
      <c r="I290" s="5"/>
    </row>
    <row r="291" s="63" customFormat="true" ht="15" hidden="false" customHeight="false" outlineLevel="0" collapsed="false">
      <c r="A291" s="5"/>
      <c r="B291" s="100" t="s">
        <v>974</v>
      </c>
      <c r="C291" s="214" t="n">
        <v>1</v>
      </c>
      <c r="D291" s="230"/>
      <c r="E291" s="230"/>
      <c r="F291" s="231"/>
      <c r="I291" s="5"/>
    </row>
    <row r="292" s="63" customFormat="true" ht="15" hidden="false" customHeight="false" outlineLevel="0" collapsed="false">
      <c r="A292" s="5"/>
      <c r="B292" s="100" t="s">
        <v>1024</v>
      </c>
      <c r="C292" s="214" t="n">
        <v>1</v>
      </c>
      <c r="D292" s="230"/>
      <c r="E292" s="230"/>
      <c r="F292" s="231"/>
      <c r="I292" s="5"/>
    </row>
    <row r="293" s="63" customFormat="true" ht="15" hidden="false" customHeight="false" outlineLevel="0" collapsed="false">
      <c r="A293" s="5"/>
      <c r="B293" s="100" t="s">
        <v>1231</v>
      </c>
      <c r="C293" s="214" t="n">
        <v>1</v>
      </c>
      <c r="D293" s="230"/>
      <c r="E293" s="230"/>
      <c r="F293" s="231"/>
      <c r="I293" s="5"/>
    </row>
    <row r="294" s="63" customFormat="true" ht="15" hidden="false" customHeight="false" outlineLevel="0" collapsed="false">
      <c r="A294" s="5"/>
      <c r="B294" s="100" t="s">
        <v>1036</v>
      </c>
      <c r="C294" s="214" t="n">
        <v>1</v>
      </c>
      <c r="D294" s="230"/>
      <c r="E294" s="230"/>
      <c r="F294" s="231"/>
      <c r="I294" s="5"/>
    </row>
    <row r="295" s="63" customFormat="true" ht="15" hidden="false" customHeight="false" outlineLevel="0" collapsed="false">
      <c r="A295" s="5"/>
      <c r="B295" s="100" t="s">
        <v>1047</v>
      </c>
      <c r="C295" s="214" t="n">
        <v>1</v>
      </c>
      <c r="D295" s="230"/>
      <c r="E295" s="230"/>
      <c r="F295" s="231"/>
      <c r="I295" s="5"/>
    </row>
    <row r="296" s="63" customFormat="true" ht="15" hidden="false" customHeight="false" outlineLevel="0" collapsed="false">
      <c r="A296" s="5"/>
      <c r="B296" s="100" t="s">
        <v>1053</v>
      </c>
      <c r="C296" s="214" t="n">
        <v>1</v>
      </c>
      <c r="D296" s="230"/>
      <c r="E296" s="230"/>
      <c r="F296" s="231"/>
      <c r="I296" s="5"/>
    </row>
    <row r="297" s="63" customFormat="true" ht="15" hidden="false" customHeight="false" outlineLevel="0" collapsed="false">
      <c r="A297" s="5"/>
      <c r="B297" s="100" t="s">
        <v>1066</v>
      </c>
      <c r="C297" s="214" t="n">
        <v>1</v>
      </c>
      <c r="D297" s="230"/>
      <c r="E297" s="230"/>
      <c r="F297" s="231"/>
      <c r="I297" s="5"/>
    </row>
    <row r="298" s="63" customFormat="true" ht="15" hidden="false" customHeight="false" outlineLevel="0" collapsed="false">
      <c r="A298" s="5"/>
      <c r="B298" s="100" t="s">
        <v>1070</v>
      </c>
      <c r="C298" s="214" t="n">
        <v>1</v>
      </c>
      <c r="D298" s="230"/>
      <c r="E298" s="230"/>
      <c r="F298" s="231"/>
      <c r="I298" s="5"/>
    </row>
    <row r="299" s="63" customFormat="true" ht="15" hidden="false" customHeight="false" outlineLevel="0" collapsed="false">
      <c r="A299" s="5"/>
      <c r="B299" s="100" t="s">
        <v>1300</v>
      </c>
      <c r="C299" s="214" t="n">
        <v>1</v>
      </c>
      <c r="D299" s="230"/>
      <c r="E299" s="230"/>
      <c r="F299" s="231"/>
      <c r="I299" s="5"/>
    </row>
    <row r="300" s="63" customFormat="true" ht="15" hidden="false" customHeight="false" outlineLevel="0" collapsed="false">
      <c r="A300" s="5"/>
      <c r="B300" s="100" t="s">
        <v>1304</v>
      </c>
      <c r="C300" s="214" t="n">
        <v>1</v>
      </c>
      <c r="D300" s="230"/>
      <c r="E300" s="230"/>
      <c r="F300" s="231"/>
      <c r="I300" s="5"/>
    </row>
    <row r="301" s="63" customFormat="true" ht="15" hidden="false" customHeight="false" outlineLevel="0" collapsed="false">
      <c r="A301" s="5"/>
      <c r="B301" s="100" t="s">
        <v>1314</v>
      </c>
      <c r="C301" s="214" t="n">
        <v>1</v>
      </c>
      <c r="D301" s="230"/>
      <c r="E301" s="230"/>
      <c r="F301" s="231"/>
      <c r="I301" s="5"/>
    </row>
    <row r="302" s="63" customFormat="true" ht="15" hidden="false" customHeight="false" outlineLevel="0" collapsed="false">
      <c r="A302" s="5"/>
      <c r="B302" s="100" t="s">
        <v>1148</v>
      </c>
      <c r="C302" s="214" t="n">
        <v>1</v>
      </c>
      <c r="D302" s="230"/>
      <c r="E302" s="230"/>
      <c r="F302" s="231"/>
      <c r="I302" s="5"/>
    </row>
    <row r="303" s="63" customFormat="true" ht="15" hidden="false" customHeight="false" outlineLevel="0" collapsed="false">
      <c r="A303" s="5"/>
      <c r="B303" s="100" t="s">
        <v>1323</v>
      </c>
      <c r="C303" s="214" t="n">
        <v>1</v>
      </c>
      <c r="D303" s="230"/>
      <c r="E303" s="230"/>
      <c r="F303" s="231"/>
      <c r="I303" s="5"/>
    </row>
    <row r="304" s="63" customFormat="true" ht="15" hidden="false" customHeight="false" outlineLevel="0" collapsed="false">
      <c r="A304" s="5"/>
      <c r="B304" s="100" t="s">
        <v>1183</v>
      </c>
      <c r="C304" s="214" t="n">
        <v>1</v>
      </c>
      <c r="D304" s="230"/>
      <c r="E304" s="230"/>
      <c r="F304" s="231"/>
      <c r="I304" s="5"/>
    </row>
    <row r="305" s="63" customFormat="true" ht="15" hidden="false" customHeight="false" outlineLevel="0" collapsed="false">
      <c r="A305" s="5"/>
      <c r="B305" s="100" t="s">
        <v>1380</v>
      </c>
      <c r="C305" s="214" t="n">
        <v>1</v>
      </c>
      <c r="D305" s="230"/>
      <c r="E305" s="230"/>
      <c r="F305" s="231"/>
      <c r="I305" s="5"/>
    </row>
    <row r="306" s="63" customFormat="true" ht="15" hidden="false" customHeight="false" outlineLevel="0" collapsed="false">
      <c r="A306" s="5"/>
      <c r="B306" s="100" t="s">
        <v>1385</v>
      </c>
      <c r="C306" s="214" t="n">
        <v>1</v>
      </c>
      <c r="D306" s="230"/>
      <c r="E306" s="230"/>
      <c r="F306" s="231"/>
      <c r="I306" s="5"/>
    </row>
    <row r="307" s="63" customFormat="true" ht="15" hidden="false" customHeight="false" outlineLevel="0" collapsed="false">
      <c r="A307" s="5"/>
      <c r="B307" s="100" t="s">
        <v>1393</v>
      </c>
      <c r="C307" s="214" t="n">
        <v>1</v>
      </c>
      <c r="D307" s="230"/>
      <c r="E307" s="230"/>
      <c r="F307" s="231"/>
      <c r="I307" s="5"/>
    </row>
    <row r="308" s="63" customFormat="true" ht="15" hidden="false" customHeight="false" outlineLevel="0" collapsed="false">
      <c r="A308" s="5"/>
      <c r="B308" s="100" t="s">
        <v>1399</v>
      </c>
      <c r="C308" s="214" t="n">
        <v>1</v>
      </c>
      <c r="D308" s="230"/>
      <c r="E308" s="230"/>
      <c r="F308" s="231"/>
      <c r="I308" s="5"/>
    </row>
    <row r="309" s="63" customFormat="true" ht="15" hidden="false" customHeight="false" outlineLevel="0" collapsed="false">
      <c r="A309" s="5"/>
      <c r="B309" s="100" t="s">
        <v>1405</v>
      </c>
      <c r="C309" s="214" t="n">
        <v>1</v>
      </c>
      <c r="D309" s="230"/>
      <c r="E309" s="230"/>
      <c r="F309" s="231"/>
      <c r="I309" s="5"/>
    </row>
    <row r="310" s="63" customFormat="true" ht="15" hidden="false" customHeight="false" outlineLevel="0" collapsed="false">
      <c r="A310" s="5"/>
      <c r="B310" s="100" t="s">
        <v>1255</v>
      </c>
      <c r="C310" s="214" t="n">
        <v>1</v>
      </c>
      <c r="D310" s="230"/>
      <c r="E310" s="230"/>
      <c r="F310" s="231"/>
      <c r="I310" s="5"/>
    </row>
    <row r="311" s="63" customFormat="true" ht="15" hidden="false" customHeight="false" outlineLevel="0" collapsed="false">
      <c r="A311" s="5"/>
      <c r="B311" s="100" t="s">
        <v>1420</v>
      </c>
      <c r="C311" s="214" t="n">
        <v>1</v>
      </c>
      <c r="D311" s="230"/>
      <c r="E311" s="230"/>
      <c r="F311" s="231"/>
      <c r="I311" s="5"/>
    </row>
    <row r="312" s="63" customFormat="true" ht="15" hidden="false" customHeight="false" outlineLevel="0" collapsed="false">
      <c r="A312" s="5"/>
      <c r="B312" s="100" t="s">
        <v>1299</v>
      </c>
      <c r="C312" s="214" t="n">
        <v>1</v>
      </c>
      <c r="D312" s="230"/>
      <c r="E312" s="230"/>
      <c r="F312" s="231"/>
      <c r="I312" s="5"/>
    </row>
    <row r="313" s="63" customFormat="true" ht="15" hidden="false" customHeight="false" outlineLevel="0" collapsed="false">
      <c r="A313" s="5"/>
      <c r="B313" s="100" t="s">
        <v>1303</v>
      </c>
      <c r="C313" s="214" t="n">
        <v>1</v>
      </c>
      <c r="D313" s="230"/>
      <c r="E313" s="230"/>
      <c r="F313" s="231"/>
      <c r="I313" s="5"/>
    </row>
    <row r="314" s="63" customFormat="true" ht="15" hidden="false" customHeight="false" outlineLevel="0" collapsed="false">
      <c r="A314" s="5"/>
      <c r="B314" s="100" t="s">
        <v>1313</v>
      </c>
      <c r="C314" s="214" t="n">
        <v>1</v>
      </c>
      <c r="D314" s="230"/>
      <c r="E314" s="230"/>
      <c r="F314" s="231"/>
      <c r="I314" s="5"/>
    </row>
    <row r="315" s="63" customFormat="true" ht="15" hidden="false" customHeight="false" outlineLevel="0" collapsed="false">
      <c r="A315" s="5"/>
      <c r="B315" s="100" t="s">
        <v>1321</v>
      </c>
      <c r="C315" s="214" t="n">
        <v>1</v>
      </c>
      <c r="D315" s="230"/>
      <c r="E315" s="230"/>
      <c r="F315" s="231"/>
      <c r="I315" s="5"/>
    </row>
    <row r="316" s="63" customFormat="true" ht="15" hidden="false" customHeight="false" outlineLevel="0" collapsed="false">
      <c r="A316" s="5"/>
      <c r="B316" s="100" t="s">
        <v>1467</v>
      </c>
      <c r="C316" s="214" t="n">
        <v>1</v>
      </c>
      <c r="D316" s="230"/>
      <c r="E316" s="230"/>
      <c r="F316" s="231"/>
      <c r="I316" s="5"/>
    </row>
    <row r="317" s="63" customFormat="true" ht="15" hidden="false" customHeight="false" outlineLevel="0" collapsed="false">
      <c r="A317" s="5"/>
      <c r="B317" s="100" t="s">
        <v>1348</v>
      </c>
      <c r="C317" s="214" t="n">
        <v>2</v>
      </c>
      <c r="D317" s="230"/>
      <c r="E317" s="230"/>
      <c r="F317" s="231"/>
      <c r="I317" s="5"/>
    </row>
    <row r="318" s="63" customFormat="true" ht="15" hidden="false" customHeight="false" outlineLevel="0" collapsed="false">
      <c r="A318" s="5"/>
      <c r="B318" s="100" t="s">
        <v>1381</v>
      </c>
      <c r="C318" s="214" t="n">
        <v>1</v>
      </c>
      <c r="D318" s="230"/>
      <c r="E318" s="230"/>
      <c r="F318" s="231"/>
      <c r="I318" s="5"/>
    </row>
    <row r="319" s="63" customFormat="true" ht="15" hidden="false" customHeight="false" outlineLevel="0" collapsed="false">
      <c r="A319" s="5"/>
      <c r="B319" s="100" t="s">
        <v>1386</v>
      </c>
      <c r="C319" s="214" t="n">
        <v>1</v>
      </c>
      <c r="D319" s="230"/>
      <c r="E319" s="230"/>
      <c r="F319" s="231"/>
      <c r="I319" s="5"/>
    </row>
    <row r="320" s="63" customFormat="true" ht="15" hidden="false" customHeight="false" outlineLevel="0" collapsed="false">
      <c r="A320" s="5"/>
      <c r="B320" s="100" t="s">
        <v>1552</v>
      </c>
      <c r="C320" s="214" t="n">
        <v>1</v>
      </c>
      <c r="D320" s="230"/>
      <c r="E320" s="230"/>
      <c r="F320" s="231"/>
      <c r="I320" s="5"/>
    </row>
    <row r="321" s="63" customFormat="true" ht="15" hidden="false" customHeight="false" outlineLevel="0" collapsed="false">
      <c r="A321" s="5"/>
      <c r="B321" s="100" t="s">
        <v>1400</v>
      </c>
      <c r="C321" s="214" t="n">
        <v>2</v>
      </c>
      <c r="D321" s="230"/>
      <c r="E321" s="230"/>
      <c r="F321" s="231"/>
      <c r="I321" s="5"/>
    </row>
    <row r="322" s="63" customFormat="true" ht="15" hidden="false" customHeight="false" outlineLevel="0" collapsed="false">
      <c r="A322" s="5"/>
      <c r="B322" s="100" t="s">
        <v>1406</v>
      </c>
      <c r="C322" s="214" t="n">
        <v>1</v>
      </c>
      <c r="D322" s="230"/>
      <c r="E322" s="230"/>
      <c r="F322" s="231"/>
      <c r="I322" s="5"/>
    </row>
    <row r="323" s="63" customFormat="true" ht="15" hidden="false" customHeight="false" outlineLevel="0" collapsed="false">
      <c r="A323" s="5"/>
      <c r="B323" s="100" t="s">
        <v>1417</v>
      </c>
      <c r="C323" s="214" t="n">
        <v>1</v>
      </c>
      <c r="D323" s="230"/>
      <c r="E323" s="230"/>
      <c r="F323" s="231"/>
      <c r="I323" s="5"/>
    </row>
    <row r="324" s="63" customFormat="true" ht="15" hidden="false" customHeight="false" outlineLevel="0" collapsed="false">
      <c r="A324" s="5"/>
      <c r="B324" s="100" t="s">
        <v>1579</v>
      </c>
      <c r="C324" s="214" t="n">
        <v>1</v>
      </c>
      <c r="D324" s="230"/>
      <c r="E324" s="230"/>
      <c r="F324" s="231"/>
      <c r="I324" s="5"/>
    </row>
    <row r="325" s="63" customFormat="true" ht="15" hidden="false" customHeight="false" outlineLevel="0" collapsed="false">
      <c r="A325" s="5"/>
      <c r="B325" s="100" t="s">
        <v>1608</v>
      </c>
      <c r="C325" s="214" t="n">
        <v>2</v>
      </c>
      <c r="D325" s="230"/>
      <c r="E325" s="230"/>
      <c r="F325" s="231"/>
      <c r="I325" s="5"/>
    </row>
    <row r="326" s="63" customFormat="true" ht="15" hidden="false" customHeight="false" outlineLevel="0" collapsed="false">
      <c r="A326" s="5"/>
      <c r="B326" s="100" t="s">
        <v>1613</v>
      </c>
      <c r="C326" s="214" t="n">
        <v>1</v>
      </c>
      <c r="D326" s="230"/>
      <c r="E326" s="230"/>
      <c r="F326" s="231"/>
      <c r="I326" s="5"/>
    </row>
    <row r="327" s="63" customFormat="true" ht="15" hidden="false" customHeight="false" outlineLevel="0" collapsed="false">
      <c r="A327" s="5"/>
      <c r="B327" s="100" t="s">
        <v>1629</v>
      </c>
      <c r="C327" s="214" t="n">
        <v>2</v>
      </c>
      <c r="D327" s="230"/>
      <c r="E327" s="230"/>
      <c r="F327" s="231"/>
      <c r="I327" s="5"/>
    </row>
    <row r="328" s="63" customFormat="true" ht="15" hidden="false" customHeight="false" outlineLevel="0" collapsed="false">
      <c r="A328" s="5"/>
      <c r="B328" s="100" t="s">
        <v>1465</v>
      </c>
      <c r="C328" s="214" t="n">
        <v>1</v>
      </c>
      <c r="D328" s="230"/>
      <c r="E328" s="230"/>
      <c r="F328" s="231"/>
      <c r="I328" s="5"/>
    </row>
    <row r="329" s="63" customFormat="true" ht="15" hidden="false" customHeight="false" outlineLevel="0" collapsed="false">
      <c r="A329" s="5"/>
      <c r="B329" s="100" t="s">
        <v>1635</v>
      </c>
      <c r="C329" s="214" t="n">
        <v>1</v>
      </c>
      <c r="D329" s="230"/>
      <c r="E329" s="230"/>
      <c r="F329" s="231"/>
      <c r="I329" s="5"/>
    </row>
    <row r="330" s="63" customFormat="true" ht="15" hidden="false" customHeight="false" outlineLevel="0" collapsed="false">
      <c r="A330" s="5"/>
      <c r="B330" s="100" t="s">
        <v>1494</v>
      </c>
      <c r="C330" s="214" t="n">
        <v>1</v>
      </c>
      <c r="D330" s="230"/>
      <c r="E330" s="230"/>
      <c r="F330" s="231"/>
      <c r="I330" s="5"/>
    </row>
    <row r="331" s="63" customFormat="true" ht="15" hidden="false" customHeight="false" outlineLevel="0" collapsed="false">
      <c r="A331" s="5"/>
      <c r="B331" s="100" t="s">
        <v>1519</v>
      </c>
      <c r="C331" s="214" t="n">
        <v>1</v>
      </c>
      <c r="D331" s="230"/>
      <c r="E331" s="230"/>
      <c r="F331" s="231"/>
      <c r="I331" s="5"/>
    </row>
    <row r="332" s="63" customFormat="true" ht="15" hidden="false" customHeight="false" outlineLevel="0" collapsed="false">
      <c r="A332" s="5"/>
      <c r="B332" s="100" t="s">
        <v>1696</v>
      </c>
      <c r="C332" s="214" t="n">
        <v>1</v>
      </c>
      <c r="D332" s="230"/>
      <c r="E332" s="230"/>
      <c r="F332" s="231"/>
      <c r="I332" s="5"/>
    </row>
    <row r="333" s="63" customFormat="true" ht="15" hidden="false" customHeight="false" outlineLevel="0" collapsed="false">
      <c r="A333" s="5"/>
      <c r="B333" s="100" t="s">
        <v>1699</v>
      </c>
      <c r="C333" s="214" t="n">
        <v>1</v>
      </c>
      <c r="D333" s="230"/>
      <c r="E333" s="230"/>
      <c r="F333" s="231"/>
      <c r="I333" s="5"/>
    </row>
    <row r="334" s="63" customFormat="true" ht="15" hidden="false" customHeight="false" outlineLevel="0" collapsed="false">
      <c r="A334" s="5"/>
      <c r="B334" s="100" t="s">
        <v>1707</v>
      </c>
      <c r="C334" s="214" t="n">
        <v>1</v>
      </c>
      <c r="D334" s="230"/>
      <c r="E334" s="230"/>
      <c r="F334" s="231"/>
      <c r="I334" s="5"/>
    </row>
    <row r="335" s="63" customFormat="true" ht="15" hidden="false" customHeight="false" outlineLevel="0" collapsed="false">
      <c r="A335" s="5"/>
      <c r="B335" s="100" t="s">
        <v>2273</v>
      </c>
      <c r="C335" s="214" t="n">
        <v>1</v>
      </c>
      <c r="D335" s="230"/>
      <c r="E335" s="230"/>
      <c r="F335" s="231"/>
      <c r="I335" s="5"/>
    </row>
    <row r="336" s="63" customFormat="true" ht="15" hidden="false" customHeight="false" outlineLevel="0" collapsed="false">
      <c r="A336" s="5"/>
      <c r="B336" s="100" t="s">
        <v>2274</v>
      </c>
      <c r="C336" s="214" t="n">
        <v>1</v>
      </c>
      <c r="D336" s="230"/>
      <c r="E336" s="230"/>
      <c r="F336" s="231"/>
      <c r="I336" s="5"/>
    </row>
    <row r="337" s="63" customFormat="true" ht="15" hidden="false" customHeight="false" outlineLevel="0" collapsed="false">
      <c r="A337" s="5"/>
      <c r="B337" s="100" t="s">
        <v>1565</v>
      </c>
      <c r="C337" s="214" t="n">
        <v>1</v>
      </c>
      <c r="D337" s="230"/>
      <c r="E337" s="230"/>
      <c r="F337" s="231"/>
      <c r="I337" s="5"/>
    </row>
    <row r="338" s="63" customFormat="true" ht="15" hidden="false" customHeight="false" outlineLevel="0" collapsed="false">
      <c r="A338" s="5"/>
      <c r="B338" s="100" t="s">
        <v>1572</v>
      </c>
      <c r="C338" s="214" t="n">
        <v>1</v>
      </c>
      <c r="D338" s="230"/>
      <c r="E338" s="230"/>
      <c r="F338" s="231"/>
      <c r="I338" s="5"/>
    </row>
    <row r="339" s="63" customFormat="true" ht="15" hidden="false" customHeight="false" outlineLevel="0" collapsed="false">
      <c r="A339" s="5"/>
      <c r="B339" s="100" t="s">
        <v>1575</v>
      </c>
      <c r="C339" s="214" t="n">
        <v>1</v>
      </c>
      <c r="D339" s="230"/>
      <c r="E339" s="230"/>
      <c r="F339" s="231"/>
      <c r="I339" s="5"/>
    </row>
    <row r="340" s="63" customFormat="true" ht="15" hidden="false" customHeight="false" outlineLevel="0" collapsed="false">
      <c r="A340" s="5"/>
      <c r="B340" s="100" t="s">
        <v>1578</v>
      </c>
      <c r="C340" s="214" t="n">
        <v>1</v>
      </c>
      <c r="D340" s="230"/>
      <c r="E340" s="230"/>
      <c r="F340" s="231"/>
      <c r="I340" s="5"/>
    </row>
    <row r="341" s="63" customFormat="true" ht="15" hidden="false" customHeight="false" outlineLevel="0" collapsed="false">
      <c r="A341" s="5"/>
      <c r="B341" s="100" t="s">
        <v>1607</v>
      </c>
      <c r="C341" s="214" t="n">
        <v>1</v>
      </c>
      <c r="D341" s="230"/>
      <c r="E341" s="230"/>
      <c r="F341" s="231"/>
      <c r="I341" s="5"/>
    </row>
    <row r="342" s="63" customFormat="true" ht="15" hidden="false" customHeight="false" outlineLevel="0" collapsed="false">
      <c r="A342" s="5"/>
      <c r="B342" s="100" t="s">
        <v>1612</v>
      </c>
      <c r="C342" s="214" t="n">
        <v>1</v>
      </c>
      <c r="D342" s="230"/>
      <c r="E342" s="230"/>
      <c r="F342" s="231"/>
      <c r="I342" s="5"/>
    </row>
    <row r="343" s="63" customFormat="true" ht="15" hidden="false" customHeight="false" outlineLevel="0" collapsed="false">
      <c r="A343" s="5"/>
      <c r="B343" s="100" t="s">
        <v>1785</v>
      </c>
      <c r="C343" s="214" t="n">
        <v>1</v>
      </c>
      <c r="D343" s="230"/>
      <c r="E343" s="230"/>
      <c r="F343" s="231"/>
      <c r="I343" s="5"/>
    </row>
    <row r="344" s="63" customFormat="true" ht="15" hidden="false" customHeight="false" outlineLevel="0" collapsed="false">
      <c r="A344" s="5"/>
      <c r="B344" s="100" t="s">
        <v>1628</v>
      </c>
      <c r="C344" s="214" t="n">
        <v>1</v>
      </c>
      <c r="D344" s="230"/>
      <c r="E344" s="230"/>
      <c r="F344" s="231"/>
      <c r="I344" s="5"/>
    </row>
    <row r="345" s="63" customFormat="true" ht="15" hidden="false" customHeight="false" outlineLevel="0" collapsed="false">
      <c r="A345" s="5"/>
      <c r="B345" s="100" t="s">
        <v>1632</v>
      </c>
      <c r="C345" s="214" t="n">
        <v>1</v>
      </c>
      <c r="D345" s="230"/>
      <c r="E345" s="230"/>
      <c r="F345" s="231"/>
      <c r="I345" s="5"/>
    </row>
    <row r="346" s="63" customFormat="true" ht="15" hidden="false" customHeight="false" outlineLevel="0" collapsed="false">
      <c r="A346" s="5"/>
      <c r="B346" s="100" t="s">
        <v>1799</v>
      </c>
      <c r="C346" s="214" t="n">
        <v>1</v>
      </c>
      <c r="D346" s="230"/>
      <c r="E346" s="230"/>
      <c r="F346" s="231"/>
      <c r="I346" s="5"/>
    </row>
    <row r="347" s="63" customFormat="true" ht="15" hidden="false" customHeight="false" outlineLevel="0" collapsed="false">
      <c r="A347" s="5"/>
      <c r="B347" s="100" t="s">
        <v>1665</v>
      </c>
      <c r="C347" s="214" t="n">
        <v>40</v>
      </c>
      <c r="D347" s="230"/>
      <c r="E347" s="230"/>
      <c r="F347" s="231"/>
      <c r="I347" s="5"/>
    </row>
    <row r="348" s="63" customFormat="true" ht="15" hidden="false" customHeight="false" outlineLevel="0" collapsed="false">
      <c r="A348" s="5"/>
      <c r="B348" s="100" t="s">
        <v>1681</v>
      </c>
      <c r="C348" s="214" t="n">
        <v>11</v>
      </c>
      <c r="D348" s="230"/>
      <c r="E348" s="230"/>
      <c r="F348" s="231"/>
      <c r="I348" s="5"/>
    </row>
    <row r="349" s="63" customFormat="true" ht="15" hidden="false" customHeight="false" outlineLevel="0" collapsed="false">
      <c r="A349" s="5"/>
      <c r="B349" s="100" t="s">
        <v>1853</v>
      </c>
      <c r="C349" s="214" t="n">
        <v>342</v>
      </c>
      <c r="D349" s="230"/>
      <c r="E349" s="230"/>
      <c r="F349" s="231"/>
      <c r="I349" s="5"/>
    </row>
    <row r="350" s="63" customFormat="true" ht="15" hidden="false" customHeight="false" outlineLevel="0" collapsed="false">
      <c r="A350" s="5"/>
      <c r="B350" s="100" t="s">
        <v>1857</v>
      </c>
      <c r="C350" s="214" t="n">
        <v>52</v>
      </c>
      <c r="D350" s="230"/>
      <c r="E350" s="230"/>
      <c r="F350" s="231"/>
      <c r="I350" s="5"/>
    </row>
    <row r="351" s="63" customFormat="true" ht="15" hidden="false" customHeight="false" outlineLevel="0" collapsed="false">
      <c r="A351" s="5"/>
      <c r="B351" s="100" t="s">
        <v>1858</v>
      </c>
      <c r="C351" s="214" t="n">
        <v>84</v>
      </c>
      <c r="D351" s="230"/>
      <c r="E351" s="230"/>
      <c r="F351" s="231"/>
      <c r="I351" s="5"/>
    </row>
    <row r="352" s="63" customFormat="true" ht="15" hidden="false" customHeight="false" outlineLevel="0" collapsed="false">
      <c r="A352" s="5"/>
      <c r="B352" s="100" t="s">
        <v>1861</v>
      </c>
      <c r="C352" s="214" t="n">
        <v>22</v>
      </c>
      <c r="D352" s="230"/>
      <c r="E352" s="230"/>
      <c r="F352" s="231"/>
      <c r="I352" s="5"/>
    </row>
    <row r="353" s="63" customFormat="true" ht="15" hidden="false" customHeight="false" outlineLevel="0" collapsed="false">
      <c r="A353" s="5"/>
      <c r="B353" s="100" t="s">
        <v>1708</v>
      </c>
      <c r="C353" s="214" t="n">
        <v>85</v>
      </c>
      <c r="D353" s="230"/>
      <c r="E353" s="230"/>
      <c r="F353" s="231"/>
      <c r="I353" s="5"/>
    </row>
    <row r="354" s="63" customFormat="true" ht="15" hidden="false" customHeight="false" outlineLevel="0" collapsed="false">
      <c r="A354" s="5"/>
      <c r="B354" s="100" t="s">
        <v>1869</v>
      </c>
      <c r="C354" s="214" t="n">
        <v>46</v>
      </c>
      <c r="D354" s="230"/>
      <c r="E354" s="230"/>
      <c r="F354" s="231"/>
      <c r="I354" s="5"/>
    </row>
    <row r="355" s="63" customFormat="true" ht="15" hidden="false" customHeight="false" outlineLevel="0" collapsed="false">
      <c r="A355" s="5"/>
      <c r="B355" s="100" t="s">
        <v>1873</v>
      </c>
      <c r="C355" s="214" t="n">
        <v>65</v>
      </c>
      <c r="D355" s="230"/>
      <c r="E355" s="230"/>
      <c r="F355" s="231"/>
      <c r="I355" s="5"/>
    </row>
    <row r="356" s="63" customFormat="true" ht="15" hidden="false" customHeight="false" outlineLevel="0" collapsed="false">
      <c r="A356" s="5"/>
      <c r="B356" s="100" t="s">
        <v>1726</v>
      </c>
      <c r="C356" s="214" t="n">
        <v>65</v>
      </c>
      <c r="D356" s="230"/>
      <c r="E356" s="230"/>
      <c r="F356" s="231"/>
      <c r="I356" s="5"/>
    </row>
    <row r="357" s="63" customFormat="true" ht="15" hidden="false" customHeight="false" outlineLevel="0" collapsed="false">
      <c r="A357" s="5"/>
      <c r="B357" s="100" t="s">
        <v>1732</v>
      </c>
      <c r="C357" s="214" t="n">
        <v>10</v>
      </c>
      <c r="D357" s="230"/>
      <c r="E357" s="230"/>
      <c r="F357" s="231"/>
      <c r="I357" s="5"/>
    </row>
    <row r="358" s="63" customFormat="true" ht="15" hidden="false" customHeight="false" outlineLevel="0" collapsed="false">
      <c r="A358" s="5"/>
      <c r="B358" s="100" t="s">
        <v>1877</v>
      </c>
      <c r="C358" s="214" t="n">
        <v>86</v>
      </c>
      <c r="D358" s="230"/>
      <c r="E358" s="230"/>
      <c r="F358" s="231"/>
      <c r="I358" s="5"/>
    </row>
    <row r="359" s="63" customFormat="true" ht="15" hidden="false" customHeight="false" outlineLevel="0" collapsed="false">
      <c r="A359" s="5"/>
      <c r="B359" s="100" t="s">
        <v>1736</v>
      </c>
      <c r="C359" s="214" t="n">
        <v>119</v>
      </c>
      <c r="D359" s="230"/>
      <c r="E359" s="230"/>
      <c r="F359" s="231"/>
      <c r="I359" s="5"/>
    </row>
    <row r="360" s="63" customFormat="true" ht="15" hidden="false" customHeight="false" outlineLevel="0" collapsed="false">
      <c r="A360" s="5"/>
      <c r="B360" s="100" t="s">
        <v>1901</v>
      </c>
      <c r="C360" s="214" t="n">
        <v>121</v>
      </c>
      <c r="D360" s="230"/>
      <c r="E360" s="230"/>
      <c r="F360" s="231"/>
      <c r="I360" s="5"/>
    </row>
    <row r="361" s="63" customFormat="true" ht="15" hidden="false" customHeight="false" outlineLevel="0" collapsed="false">
      <c r="A361" s="5"/>
      <c r="B361" s="100" t="s">
        <v>1907</v>
      </c>
      <c r="C361" s="214" t="n">
        <v>44</v>
      </c>
      <c r="D361" s="230"/>
      <c r="E361" s="230"/>
      <c r="F361" s="231"/>
      <c r="I361" s="5"/>
    </row>
    <row r="362" s="63" customFormat="true" ht="15" hidden="false" customHeight="false" outlineLevel="0" collapsed="false">
      <c r="A362" s="5"/>
      <c r="B362" s="100" t="s">
        <v>1786</v>
      </c>
      <c r="C362" s="214" t="n">
        <v>51</v>
      </c>
      <c r="D362" s="230"/>
      <c r="E362" s="230"/>
      <c r="F362" s="231"/>
      <c r="I362" s="5"/>
    </row>
    <row r="363" s="63" customFormat="true" ht="15" hidden="false" customHeight="false" outlineLevel="0" collapsed="false">
      <c r="A363" s="5"/>
      <c r="B363" s="100" t="s">
        <v>1918</v>
      </c>
      <c r="C363" s="214" t="n">
        <v>149</v>
      </c>
      <c r="D363" s="230"/>
      <c r="E363" s="230"/>
      <c r="F363" s="231"/>
      <c r="I363" s="5"/>
    </row>
    <row r="364" s="63" customFormat="true" ht="15" hidden="false" customHeight="false" outlineLevel="0" collapsed="false">
      <c r="A364" s="5"/>
      <c r="B364" s="100" t="s">
        <v>1924</v>
      </c>
      <c r="C364" s="214" t="n">
        <v>178</v>
      </c>
      <c r="D364" s="230"/>
      <c r="E364" s="230"/>
      <c r="F364" s="231"/>
      <c r="I364" s="5"/>
    </row>
    <row r="365" s="63" customFormat="true" ht="15" hidden="false" customHeight="false" outlineLevel="0" collapsed="false">
      <c r="A365" s="5"/>
      <c r="B365" s="100" t="s">
        <v>1927</v>
      </c>
      <c r="C365" s="214" t="n">
        <v>25</v>
      </c>
      <c r="D365" s="230"/>
      <c r="E365" s="230"/>
      <c r="F365" s="231"/>
      <c r="I365" s="5"/>
    </row>
    <row r="366" s="63" customFormat="true" ht="15.75" hidden="false" customHeight="false" outlineLevel="0" collapsed="false">
      <c r="A366" s="5"/>
      <c r="B366" s="234"/>
      <c r="C366" s="235"/>
      <c r="D366" s="230"/>
      <c r="E366" s="230"/>
      <c r="F366" s="231"/>
      <c r="I366" s="5"/>
    </row>
    <row r="367" s="63" customFormat="true" ht="15.75" hidden="false" customHeight="false" outlineLevel="0" collapsed="false">
      <c r="A367" s="5"/>
      <c r="B367" s="108" t="s">
        <v>1930</v>
      </c>
      <c r="C367" s="236" t="s">
        <v>1942</v>
      </c>
      <c r="D367" s="147"/>
      <c r="E367" s="147"/>
      <c r="F367" s="228"/>
      <c r="I367" s="5"/>
    </row>
    <row r="368" s="63" customFormat="true" ht="15" hidden="false" customHeight="false" outlineLevel="0" collapsed="false">
      <c r="A368" s="5"/>
      <c r="B368" s="100" t="s">
        <v>975</v>
      </c>
      <c r="C368" s="112" t="n">
        <v>115976740.62</v>
      </c>
      <c r="D368" s="230"/>
      <c r="E368" s="230"/>
      <c r="F368" s="231"/>
      <c r="I368" s="5"/>
    </row>
    <row r="369" s="63" customFormat="true" ht="15" hidden="false" customHeight="false" outlineLevel="0" collapsed="false">
      <c r="A369" s="5"/>
      <c r="B369" s="100" t="s">
        <v>1025</v>
      </c>
      <c r="C369" s="112" t="n">
        <v>213687512.85</v>
      </c>
      <c r="D369" s="230"/>
      <c r="E369" s="230"/>
      <c r="F369" s="231"/>
      <c r="I369" s="5"/>
    </row>
    <row r="370" s="63" customFormat="true" ht="15" hidden="false" customHeight="false" outlineLevel="0" collapsed="false">
      <c r="A370" s="5"/>
      <c r="B370" s="100" t="s">
        <v>1030</v>
      </c>
      <c r="C370" s="112" t="n">
        <v>40935120.24</v>
      </c>
      <c r="D370" s="230"/>
      <c r="E370" s="230"/>
      <c r="F370" s="231"/>
      <c r="I370" s="5"/>
    </row>
    <row r="371" s="63" customFormat="true" ht="15" hidden="false" customHeight="false" outlineLevel="0" collapsed="false">
      <c r="A371" s="5"/>
      <c r="B371" s="100" t="s">
        <v>1037</v>
      </c>
      <c r="C371" s="112" t="n">
        <v>68696511.13</v>
      </c>
      <c r="D371" s="230"/>
      <c r="E371" s="230"/>
      <c r="F371" s="231"/>
      <c r="I371" s="5"/>
    </row>
    <row r="372" s="63" customFormat="true" ht="15" hidden="false" customHeight="false" outlineLevel="0" collapsed="false">
      <c r="A372" s="5"/>
      <c r="B372" s="100" t="s">
        <v>1047</v>
      </c>
      <c r="C372" s="112" t="n">
        <v>19219530.18</v>
      </c>
      <c r="D372" s="230"/>
      <c r="E372" s="230"/>
      <c r="F372" s="231"/>
      <c r="I372" s="5"/>
    </row>
    <row r="373" s="63" customFormat="true" ht="15" hidden="false" customHeight="false" outlineLevel="0" collapsed="false">
      <c r="A373" s="5"/>
      <c r="B373" s="100" t="s">
        <v>2104</v>
      </c>
      <c r="C373" s="112" t="n">
        <v>61281331.2</v>
      </c>
      <c r="D373" s="230"/>
      <c r="E373" s="230"/>
      <c r="F373" s="231"/>
      <c r="I373" s="5"/>
    </row>
    <row r="374" s="63" customFormat="true" ht="15" hidden="false" customHeight="false" outlineLevel="0" collapsed="false">
      <c r="A374" s="5"/>
      <c r="B374" s="100" t="s">
        <v>1054</v>
      </c>
      <c r="C374" s="112" t="n">
        <v>61689803.45</v>
      </c>
      <c r="D374" s="230"/>
      <c r="E374" s="230"/>
      <c r="F374" s="231"/>
      <c r="I374" s="5"/>
    </row>
    <row r="375" s="63" customFormat="true" ht="15" hidden="false" customHeight="false" outlineLevel="0" collapsed="false">
      <c r="A375" s="5"/>
      <c r="B375" s="100" t="s">
        <v>1067</v>
      </c>
      <c r="C375" s="112" t="n">
        <v>22976605.17</v>
      </c>
      <c r="D375" s="230"/>
      <c r="E375" s="230"/>
      <c r="F375" s="231"/>
      <c r="I375" s="5"/>
    </row>
    <row r="376" s="63" customFormat="true" ht="15" hidden="false" customHeight="false" outlineLevel="0" collapsed="false">
      <c r="A376" s="5"/>
      <c r="B376" s="100" t="s">
        <v>1071</v>
      </c>
      <c r="C376" s="112" t="n">
        <v>101851279.6</v>
      </c>
      <c r="D376" s="230"/>
      <c r="E376" s="230"/>
      <c r="F376" s="231"/>
      <c r="I376" s="5"/>
    </row>
    <row r="377" s="63" customFormat="true" ht="15" hidden="false" customHeight="false" outlineLevel="0" collapsed="false">
      <c r="A377" s="5"/>
      <c r="B377" s="100" t="s">
        <v>1300</v>
      </c>
      <c r="C377" s="112" t="n">
        <v>19630250.13</v>
      </c>
      <c r="D377" s="230"/>
      <c r="E377" s="230"/>
      <c r="F377" s="231"/>
      <c r="I377" s="5"/>
    </row>
    <row r="378" s="63" customFormat="true" ht="15" hidden="false" customHeight="false" outlineLevel="0" collapsed="false">
      <c r="A378" s="5"/>
      <c r="B378" s="100" t="s">
        <v>1116</v>
      </c>
      <c r="C378" s="112" t="n">
        <v>134292312.25</v>
      </c>
      <c r="D378" s="230"/>
      <c r="E378" s="230"/>
      <c r="F378" s="231"/>
      <c r="I378" s="5"/>
    </row>
    <row r="379" s="63" customFormat="true" ht="15" hidden="false" customHeight="false" outlineLevel="0" collapsed="false">
      <c r="A379" s="5"/>
      <c r="B379" s="100" t="s">
        <v>1120</v>
      </c>
      <c r="C379" s="112" t="n">
        <v>67606572</v>
      </c>
      <c r="D379" s="230"/>
      <c r="E379" s="230"/>
      <c r="F379" s="231"/>
      <c r="I379" s="5"/>
    </row>
    <row r="380" s="63" customFormat="true" ht="15" hidden="false" customHeight="false" outlineLevel="0" collapsed="false">
      <c r="A380" s="5"/>
      <c r="B380" s="100" t="s">
        <v>1139</v>
      </c>
      <c r="C380" s="112" t="n">
        <v>127926091.44</v>
      </c>
      <c r="D380" s="230"/>
      <c r="E380" s="230"/>
      <c r="F380" s="231"/>
      <c r="I380" s="5"/>
    </row>
    <row r="381" s="63" customFormat="true" ht="15" hidden="false" customHeight="false" outlineLevel="0" collapsed="false">
      <c r="A381" s="5"/>
      <c r="B381" s="100" t="s">
        <v>1149</v>
      </c>
      <c r="C381" s="112" t="n">
        <v>206057744.96</v>
      </c>
      <c r="D381" s="230"/>
      <c r="E381" s="230"/>
      <c r="F381" s="231"/>
      <c r="I381" s="5"/>
    </row>
    <row r="382" s="63" customFormat="true" ht="15" hidden="false" customHeight="false" outlineLevel="0" collapsed="false">
      <c r="A382" s="5"/>
      <c r="B382" s="100" t="s">
        <v>1156</v>
      </c>
      <c r="C382" s="112" t="n">
        <v>52354720.32</v>
      </c>
      <c r="D382" s="230"/>
      <c r="E382" s="230"/>
      <c r="F382" s="231"/>
      <c r="I382" s="5"/>
    </row>
    <row r="383" s="63" customFormat="true" ht="15" hidden="false" customHeight="false" outlineLevel="0" collapsed="false">
      <c r="A383" s="5"/>
      <c r="B383" s="100" t="s">
        <v>974</v>
      </c>
      <c r="C383" s="112" t="n">
        <v>124886682.72</v>
      </c>
      <c r="D383" s="230"/>
      <c r="E383" s="230"/>
      <c r="F383" s="231"/>
      <c r="I383" s="5"/>
    </row>
    <row r="384" s="63" customFormat="true" ht="15" hidden="false" customHeight="false" outlineLevel="0" collapsed="false">
      <c r="A384" s="5"/>
      <c r="B384" s="100" t="s">
        <v>1024</v>
      </c>
      <c r="C384" s="112" t="n">
        <v>212941634.85</v>
      </c>
      <c r="D384" s="230"/>
      <c r="E384" s="230"/>
      <c r="F384" s="231"/>
      <c r="I384" s="5"/>
    </row>
    <row r="385" s="63" customFormat="true" ht="15" hidden="false" customHeight="false" outlineLevel="0" collapsed="false">
      <c r="A385" s="5"/>
      <c r="B385" s="100" t="s">
        <v>1231</v>
      </c>
      <c r="C385" s="112" t="n">
        <v>40105800</v>
      </c>
      <c r="D385" s="230"/>
      <c r="E385" s="230"/>
      <c r="F385" s="231"/>
      <c r="I385" s="5"/>
    </row>
    <row r="386" s="63" customFormat="true" ht="15" hidden="false" customHeight="false" outlineLevel="0" collapsed="false">
      <c r="A386" s="5"/>
      <c r="B386" s="100" t="s">
        <v>1036</v>
      </c>
      <c r="C386" s="112" t="n">
        <v>35565062.5</v>
      </c>
      <c r="D386" s="230"/>
      <c r="E386" s="230"/>
      <c r="F386" s="231"/>
      <c r="I386" s="5"/>
    </row>
    <row r="387" s="63" customFormat="true" ht="15" hidden="false" customHeight="false" outlineLevel="0" collapsed="false">
      <c r="A387" s="5"/>
      <c r="B387" s="100" t="s">
        <v>1047</v>
      </c>
      <c r="C387" s="112" t="n">
        <v>43485196.14</v>
      </c>
      <c r="D387" s="230"/>
      <c r="E387" s="230"/>
      <c r="F387" s="231"/>
      <c r="I387" s="5"/>
    </row>
    <row r="388" s="63" customFormat="true" ht="15" hidden="false" customHeight="false" outlineLevel="0" collapsed="false">
      <c r="A388" s="5"/>
      <c r="B388" s="100" t="s">
        <v>1053</v>
      </c>
      <c r="C388" s="112" t="n">
        <v>58986153.45</v>
      </c>
      <c r="D388" s="230"/>
      <c r="E388" s="230"/>
      <c r="F388" s="231"/>
      <c r="I388" s="5"/>
    </row>
    <row r="389" s="63" customFormat="true" ht="15" hidden="false" customHeight="false" outlineLevel="0" collapsed="false">
      <c r="A389" s="5"/>
      <c r="B389" s="100" t="s">
        <v>1066</v>
      </c>
      <c r="C389" s="112" t="n">
        <v>21646609.49</v>
      </c>
      <c r="D389" s="230"/>
      <c r="E389" s="230"/>
      <c r="F389" s="231"/>
      <c r="I389" s="5"/>
    </row>
    <row r="390" s="63" customFormat="true" ht="15" hidden="false" customHeight="false" outlineLevel="0" collapsed="false">
      <c r="A390" s="5"/>
      <c r="B390" s="100" t="s">
        <v>1070</v>
      </c>
      <c r="C390" s="112" t="n">
        <v>110210794.4</v>
      </c>
      <c r="D390" s="230"/>
      <c r="E390" s="230"/>
      <c r="F390" s="231"/>
      <c r="I390" s="5"/>
    </row>
    <row r="391" s="63" customFormat="true" ht="15" hidden="false" customHeight="false" outlineLevel="0" collapsed="false">
      <c r="A391" s="5"/>
      <c r="B391" s="100" t="s">
        <v>1300</v>
      </c>
      <c r="C391" s="112" t="n">
        <v>103183561.65</v>
      </c>
      <c r="D391" s="230"/>
      <c r="E391" s="230"/>
      <c r="F391" s="231"/>
      <c r="I391" s="5"/>
    </row>
    <row r="392" s="63" customFormat="true" ht="15" hidden="false" customHeight="false" outlineLevel="0" collapsed="false">
      <c r="A392" s="5"/>
      <c r="B392" s="100" t="s">
        <v>1304</v>
      </c>
      <c r="C392" s="112" t="n">
        <v>64328629.2</v>
      </c>
      <c r="D392" s="230"/>
      <c r="E392" s="230"/>
      <c r="F392" s="231"/>
      <c r="I392" s="5"/>
    </row>
    <row r="393" s="63" customFormat="true" ht="15" hidden="false" customHeight="false" outlineLevel="0" collapsed="false">
      <c r="A393" s="5"/>
      <c r="B393" s="100" t="s">
        <v>1314</v>
      </c>
      <c r="C393" s="112" t="n">
        <v>127945028.28</v>
      </c>
      <c r="D393" s="230"/>
      <c r="E393" s="230"/>
      <c r="F393" s="231"/>
      <c r="I393" s="5"/>
    </row>
    <row r="394" s="63" customFormat="true" ht="15" hidden="false" customHeight="false" outlineLevel="0" collapsed="false">
      <c r="A394" s="5"/>
      <c r="B394" s="100" t="s">
        <v>1148</v>
      </c>
      <c r="C394" s="112" t="n">
        <v>219620454.64</v>
      </c>
      <c r="D394" s="230"/>
      <c r="E394" s="230"/>
      <c r="F394" s="231"/>
      <c r="I394" s="5"/>
    </row>
    <row r="395" s="63" customFormat="true" ht="15" hidden="false" customHeight="false" outlineLevel="0" collapsed="false">
      <c r="A395" s="5"/>
      <c r="B395" s="100" t="s">
        <v>1323</v>
      </c>
      <c r="C395" s="112" t="n">
        <v>50492963.36</v>
      </c>
      <c r="D395" s="230"/>
      <c r="E395" s="230"/>
      <c r="F395" s="231"/>
      <c r="I395" s="5"/>
    </row>
    <row r="396" s="63" customFormat="true" ht="15" hidden="false" customHeight="false" outlineLevel="0" collapsed="false">
      <c r="A396" s="5"/>
      <c r="B396" s="100" t="s">
        <v>1183</v>
      </c>
      <c r="C396" s="112" t="n">
        <v>113497218.12</v>
      </c>
      <c r="D396" s="230"/>
      <c r="E396" s="230"/>
      <c r="F396" s="231"/>
      <c r="I396" s="5"/>
    </row>
    <row r="397" s="63" customFormat="true" ht="15" hidden="false" customHeight="false" outlineLevel="0" collapsed="false">
      <c r="A397" s="5"/>
      <c r="B397" s="100" t="s">
        <v>1380</v>
      </c>
      <c r="C397" s="112" t="n">
        <v>188253271.5</v>
      </c>
      <c r="D397" s="230"/>
      <c r="E397" s="230"/>
      <c r="F397" s="231"/>
      <c r="I397" s="5"/>
    </row>
    <row r="398" s="63" customFormat="true" ht="15" hidden="false" customHeight="false" outlineLevel="0" collapsed="false">
      <c r="A398" s="5"/>
      <c r="B398" s="100" t="s">
        <v>1385</v>
      </c>
      <c r="C398" s="112" t="n">
        <v>38596755.12</v>
      </c>
      <c r="D398" s="230"/>
      <c r="E398" s="230"/>
      <c r="F398" s="231"/>
      <c r="I398" s="5"/>
    </row>
    <row r="399" s="63" customFormat="true" ht="15" hidden="false" customHeight="false" outlineLevel="0" collapsed="false">
      <c r="A399" s="5"/>
      <c r="B399" s="100" t="s">
        <v>1393</v>
      </c>
      <c r="C399" s="112" t="n">
        <v>34210275.55</v>
      </c>
      <c r="D399" s="230"/>
      <c r="E399" s="230"/>
      <c r="F399" s="231"/>
      <c r="I399" s="5"/>
    </row>
    <row r="400" s="63" customFormat="true" ht="15" hidden="false" customHeight="false" outlineLevel="0" collapsed="false">
      <c r="A400" s="5"/>
      <c r="B400" s="100" t="s">
        <v>1399</v>
      </c>
      <c r="C400" s="112" t="n">
        <v>45877514.16</v>
      </c>
      <c r="D400" s="230"/>
      <c r="E400" s="230"/>
      <c r="F400" s="231"/>
      <c r="I400" s="5"/>
    </row>
    <row r="401" s="63" customFormat="true" ht="15" hidden="false" customHeight="false" outlineLevel="0" collapsed="false">
      <c r="A401" s="5"/>
      <c r="B401" s="100" t="s">
        <v>1405</v>
      </c>
      <c r="C401" s="112" t="n">
        <v>58955038.65</v>
      </c>
      <c r="D401" s="230"/>
      <c r="E401" s="230"/>
      <c r="F401" s="231"/>
      <c r="I401" s="5"/>
    </row>
    <row r="402" s="63" customFormat="true" ht="15" hidden="false" customHeight="false" outlineLevel="0" collapsed="false">
      <c r="A402" s="5"/>
      <c r="B402" s="100" t="s">
        <v>1255</v>
      </c>
      <c r="C402" s="112" t="n">
        <v>22573789.66</v>
      </c>
      <c r="D402" s="230"/>
      <c r="E402" s="230"/>
      <c r="F402" s="231"/>
      <c r="I402" s="5"/>
    </row>
    <row r="403" s="63" customFormat="true" ht="15" hidden="false" customHeight="false" outlineLevel="0" collapsed="false">
      <c r="A403" s="5"/>
      <c r="B403" s="100" t="s">
        <v>1420</v>
      </c>
      <c r="C403" s="112" t="n">
        <v>102235175</v>
      </c>
      <c r="D403" s="230"/>
      <c r="E403" s="230"/>
      <c r="F403" s="231"/>
      <c r="I403" s="5"/>
    </row>
    <row r="404" s="63" customFormat="true" ht="15" hidden="false" customHeight="false" outlineLevel="0" collapsed="false">
      <c r="A404" s="5"/>
      <c r="B404" s="100" t="s">
        <v>1299</v>
      </c>
      <c r="C404" s="112" t="n">
        <v>102990726.15</v>
      </c>
      <c r="D404" s="230"/>
      <c r="E404" s="230"/>
      <c r="F404" s="231"/>
      <c r="I404" s="5"/>
    </row>
    <row r="405" s="63" customFormat="true" ht="15" hidden="false" customHeight="false" outlineLevel="0" collapsed="false">
      <c r="A405" s="5"/>
      <c r="B405" s="100" t="s">
        <v>1303</v>
      </c>
      <c r="C405" s="112" t="n">
        <v>60567381.6</v>
      </c>
      <c r="D405" s="230"/>
      <c r="E405" s="230"/>
      <c r="F405" s="231"/>
      <c r="I405" s="5"/>
    </row>
    <row r="406" s="63" customFormat="true" ht="15" hidden="false" customHeight="false" outlineLevel="0" collapsed="false">
      <c r="A406" s="5"/>
      <c r="B406" s="100" t="s">
        <v>1313</v>
      </c>
      <c r="C406" s="112" t="n">
        <v>135240824.7</v>
      </c>
      <c r="D406" s="230"/>
      <c r="E406" s="230"/>
      <c r="F406" s="231"/>
      <c r="I406" s="5"/>
    </row>
    <row r="407" s="63" customFormat="true" ht="15" hidden="false" customHeight="false" outlineLevel="0" collapsed="false">
      <c r="A407" s="5"/>
      <c r="B407" s="100" t="s">
        <v>1321</v>
      </c>
      <c r="C407" s="112" t="n">
        <v>206797471.24</v>
      </c>
      <c r="D407" s="230"/>
      <c r="E407" s="230"/>
      <c r="F407" s="231"/>
      <c r="I407" s="5"/>
    </row>
    <row r="408" s="63" customFormat="true" ht="15" hidden="false" customHeight="false" outlineLevel="0" collapsed="false">
      <c r="A408" s="5"/>
      <c r="B408" s="100" t="s">
        <v>1467</v>
      </c>
      <c r="C408" s="112" t="n">
        <v>54671479.52</v>
      </c>
      <c r="D408" s="230"/>
      <c r="E408" s="230"/>
      <c r="F408" s="231"/>
      <c r="I408" s="5"/>
    </row>
    <row r="409" s="63" customFormat="true" ht="15" hidden="false" customHeight="false" outlineLevel="0" collapsed="false">
      <c r="A409" s="5"/>
      <c r="B409" s="100" t="s">
        <v>1348</v>
      </c>
      <c r="C409" s="112" t="n">
        <v>120601220.45</v>
      </c>
      <c r="D409" s="230"/>
      <c r="E409" s="230"/>
      <c r="F409" s="231"/>
      <c r="I409" s="5"/>
    </row>
    <row r="410" s="63" customFormat="true" ht="15" hidden="false" customHeight="false" outlineLevel="0" collapsed="false">
      <c r="A410" s="5"/>
      <c r="B410" s="100" t="s">
        <v>1381</v>
      </c>
      <c r="C410" s="112" t="n">
        <v>188719533.45</v>
      </c>
      <c r="D410" s="230"/>
      <c r="E410" s="230"/>
      <c r="F410" s="231"/>
      <c r="I410" s="5"/>
    </row>
    <row r="411" s="63" customFormat="true" ht="15" hidden="false" customHeight="false" outlineLevel="0" collapsed="false">
      <c r="A411" s="5"/>
      <c r="B411" s="100" t="s">
        <v>1386</v>
      </c>
      <c r="C411" s="112" t="n">
        <v>38749515.84</v>
      </c>
      <c r="D411" s="230"/>
      <c r="E411" s="230"/>
      <c r="F411" s="231"/>
      <c r="I411" s="5"/>
    </row>
    <row r="412" s="63" customFormat="true" ht="15" hidden="false" customHeight="false" outlineLevel="0" collapsed="false">
      <c r="A412" s="5"/>
      <c r="B412" s="100" t="s">
        <v>1552</v>
      </c>
      <c r="C412" s="112" t="n">
        <v>37922982.9</v>
      </c>
      <c r="D412" s="230"/>
      <c r="E412" s="230"/>
      <c r="F412" s="231"/>
      <c r="I412" s="5"/>
    </row>
    <row r="413" s="63" customFormat="true" ht="15" hidden="false" customHeight="false" outlineLevel="0" collapsed="false">
      <c r="A413" s="5"/>
      <c r="B413" s="100" t="s">
        <v>1400</v>
      </c>
      <c r="C413" s="112" t="n">
        <v>46995164.7</v>
      </c>
      <c r="D413" s="230"/>
      <c r="E413" s="230"/>
      <c r="F413" s="231"/>
      <c r="I413" s="5"/>
    </row>
    <row r="414" s="63" customFormat="true" ht="15" hidden="false" customHeight="false" outlineLevel="0" collapsed="false">
      <c r="A414" s="5"/>
      <c r="B414" s="100" t="s">
        <v>1406</v>
      </c>
      <c r="C414" s="112" t="n">
        <v>57399298.65</v>
      </c>
      <c r="D414" s="230"/>
      <c r="E414" s="230"/>
      <c r="F414" s="231"/>
      <c r="I414" s="5"/>
    </row>
    <row r="415" s="63" customFormat="true" ht="15" hidden="false" customHeight="false" outlineLevel="0" collapsed="false">
      <c r="A415" s="5"/>
      <c r="B415" s="100" t="s">
        <v>1417</v>
      </c>
      <c r="C415" s="112" t="n">
        <v>22809707.42</v>
      </c>
      <c r="D415" s="230"/>
      <c r="E415" s="230"/>
      <c r="F415" s="231"/>
      <c r="I415" s="5"/>
    </row>
    <row r="416" s="63" customFormat="true" ht="15" hidden="false" customHeight="false" outlineLevel="0" collapsed="false">
      <c r="A416" s="5"/>
      <c r="B416" s="100" t="s">
        <v>1579</v>
      </c>
      <c r="C416" s="112" t="n">
        <v>112842555</v>
      </c>
      <c r="D416" s="230"/>
      <c r="E416" s="230"/>
      <c r="F416" s="231"/>
      <c r="I416" s="5"/>
    </row>
    <row r="417" s="63" customFormat="true" ht="15" hidden="false" customHeight="false" outlineLevel="0" collapsed="false">
      <c r="A417" s="5"/>
      <c r="B417" s="100" t="s">
        <v>1608</v>
      </c>
      <c r="C417" s="112" t="n">
        <v>108774177.05</v>
      </c>
      <c r="D417" s="230"/>
      <c r="E417" s="230"/>
      <c r="F417" s="231"/>
      <c r="I417" s="5"/>
    </row>
    <row r="418" s="63" customFormat="true" ht="15" hidden="false" customHeight="false" outlineLevel="0" collapsed="false">
      <c r="A418" s="5"/>
      <c r="B418" s="100" t="s">
        <v>1613</v>
      </c>
      <c r="C418" s="112" t="n">
        <v>66365626.8</v>
      </c>
      <c r="D418" s="230"/>
      <c r="E418" s="230"/>
      <c r="F418" s="231"/>
      <c r="I418" s="5"/>
    </row>
    <row r="419" s="63" customFormat="true" ht="15" hidden="false" customHeight="false" outlineLevel="0" collapsed="false">
      <c r="A419" s="5"/>
      <c r="B419" s="100" t="s">
        <v>1629</v>
      </c>
      <c r="C419" s="112" t="n">
        <v>140356740.84</v>
      </c>
      <c r="D419" s="230"/>
      <c r="E419" s="230"/>
      <c r="F419" s="231"/>
      <c r="I419" s="5"/>
    </row>
    <row r="420" s="63" customFormat="true" ht="15" hidden="false" customHeight="false" outlineLevel="0" collapsed="false">
      <c r="A420" s="5"/>
      <c r="B420" s="100" t="s">
        <v>1465</v>
      </c>
      <c r="C420" s="112" t="n">
        <v>204690588.84</v>
      </c>
      <c r="D420" s="230"/>
      <c r="E420" s="230"/>
      <c r="F420" s="231"/>
      <c r="I420" s="5"/>
    </row>
    <row r="421" s="63" customFormat="true" ht="15" hidden="false" customHeight="false" outlineLevel="0" collapsed="false">
      <c r="A421" s="5"/>
      <c r="B421" s="100" t="s">
        <v>1635</v>
      </c>
      <c r="C421" s="112" t="n">
        <v>44865638.72</v>
      </c>
      <c r="D421" s="230"/>
      <c r="E421" s="230"/>
      <c r="F421" s="231"/>
      <c r="I421" s="5"/>
    </row>
    <row r="422" s="63" customFormat="true" ht="15" hidden="false" customHeight="false" outlineLevel="0" collapsed="false">
      <c r="A422" s="5"/>
      <c r="B422" s="100" t="s">
        <v>1494</v>
      </c>
      <c r="C422" s="112" t="n">
        <v>50612199.72</v>
      </c>
      <c r="D422" s="230"/>
      <c r="E422" s="230"/>
      <c r="F422" s="231"/>
      <c r="I422" s="5"/>
    </row>
    <row r="423" s="63" customFormat="true" ht="15" hidden="false" customHeight="false" outlineLevel="0" collapsed="false">
      <c r="A423" s="5"/>
      <c r="B423" s="100" t="s">
        <v>1519</v>
      </c>
      <c r="C423" s="112" t="n">
        <v>3150093.75</v>
      </c>
      <c r="D423" s="230"/>
      <c r="E423" s="230"/>
      <c r="F423" s="231"/>
      <c r="I423" s="5"/>
    </row>
    <row r="424" s="63" customFormat="true" ht="15" hidden="false" customHeight="false" outlineLevel="0" collapsed="false">
      <c r="A424" s="5"/>
      <c r="B424" s="100" t="s">
        <v>1696</v>
      </c>
      <c r="C424" s="112" t="n">
        <v>230298213.96</v>
      </c>
      <c r="D424" s="230"/>
      <c r="E424" s="230"/>
      <c r="F424" s="231"/>
      <c r="I424" s="5"/>
    </row>
    <row r="425" s="63" customFormat="true" ht="15" hidden="false" customHeight="false" outlineLevel="0" collapsed="false">
      <c r="A425" s="5"/>
      <c r="B425" s="100" t="s">
        <v>1699</v>
      </c>
      <c r="C425" s="112" t="n">
        <v>38067960</v>
      </c>
      <c r="D425" s="230"/>
      <c r="E425" s="230"/>
      <c r="F425" s="231"/>
      <c r="I425" s="5"/>
    </row>
    <row r="426" s="63" customFormat="true" ht="15" hidden="false" customHeight="false" outlineLevel="0" collapsed="false">
      <c r="A426" s="5"/>
      <c r="B426" s="100" t="s">
        <v>1707</v>
      </c>
      <c r="C426" s="112" t="n">
        <v>34813626.38</v>
      </c>
      <c r="D426" s="230"/>
      <c r="E426" s="230"/>
      <c r="F426" s="231"/>
      <c r="I426" s="5"/>
    </row>
    <row r="427" s="63" customFormat="true" ht="15" hidden="false" customHeight="false" outlineLevel="0" collapsed="false">
      <c r="A427" s="5"/>
      <c r="B427" s="100" t="s">
        <v>2273</v>
      </c>
      <c r="C427" s="112" t="n">
        <v>6097484.88</v>
      </c>
      <c r="D427" s="230"/>
      <c r="E427" s="230"/>
      <c r="F427" s="231"/>
      <c r="I427" s="5"/>
    </row>
    <row r="428" s="63" customFormat="true" ht="15" hidden="false" customHeight="false" outlineLevel="0" collapsed="false">
      <c r="A428" s="5"/>
      <c r="B428" s="100" t="s">
        <v>2274</v>
      </c>
      <c r="C428" s="112" t="n">
        <v>55359515.48</v>
      </c>
      <c r="D428" s="230"/>
      <c r="E428" s="230"/>
      <c r="F428" s="231"/>
      <c r="I428" s="5"/>
    </row>
    <row r="429" s="63" customFormat="true" ht="15" hidden="false" customHeight="false" outlineLevel="0" collapsed="false">
      <c r="A429" s="5"/>
      <c r="B429" s="100" t="s">
        <v>1565</v>
      </c>
      <c r="C429" s="112" t="n">
        <v>25284000</v>
      </c>
      <c r="D429" s="230"/>
      <c r="E429" s="230"/>
      <c r="F429" s="231"/>
      <c r="I429" s="5"/>
    </row>
    <row r="430" s="63" customFormat="true" ht="15" hidden="false" customHeight="false" outlineLevel="0" collapsed="false">
      <c r="A430" s="5"/>
      <c r="B430" s="100" t="s">
        <v>1572</v>
      </c>
      <c r="C430" s="112" t="n">
        <v>4181486.25</v>
      </c>
      <c r="D430" s="230"/>
      <c r="E430" s="230"/>
      <c r="F430" s="231"/>
      <c r="I430" s="5"/>
    </row>
    <row r="431" s="63" customFormat="true" ht="15" hidden="false" customHeight="false" outlineLevel="0" collapsed="false">
      <c r="A431" s="5"/>
      <c r="B431" s="100" t="s">
        <v>1575</v>
      </c>
      <c r="C431" s="112" t="n">
        <v>18369221.91</v>
      </c>
      <c r="D431" s="230"/>
      <c r="E431" s="230"/>
      <c r="F431" s="231"/>
      <c r="I431" s="5"/>
    </row>
    <row r="432" s="63" customFormat="true" ht="15" hidden="false" customHeight="false" outlineLevel="0" collapsed="false">
      <c r="A432" s="5"/>
      <c r="B432" s="100" t="s">
        <v>1578</v>
      </c>
      <c r="C432" s="112" t="n">
        <v>119627285.4</v>
      </c>
      <c r="D432" s="230"/>
      <c r="E432" s="230"/>
      <c r="F432" s="231"/>
      <c r="I432" s="5"/>
    </row>
    <row r="433" s="63" customFormat="true" ht="15" hidden="false" customHeight="false" outlineLevel="0" collapsed="false">
      <c r="A433" s="5"/>
      <c r="B433" s="100" t="s">
        <v>1607</v>
      </c>
      <c r="C433" s="112" t="n">
        <v>55410887.35</v>
      </c>
      <c r="D433" s="230"/>
      <c r="E433" s="230"/>
      <c r="F433" s="231"/>
      <c r="I433" s="5"/>
    </row>
    <row r="434" s="63" customFormat="true" ht="15" hidden="false" customHeight="false" outlineLevel="0" collapsed="false">
      <c r="A434" s="5"/>
      <c r="B434" s="100" t="s">
        <v>1612</v>
      </c>
      <c r="C434" s="112" t="n">
        <v>65952981.6</v>
      </c>
      <c r="D434" s="230"/>
      <c r="E434" s="230"/>
      <c r="F434" s="231"/>
      <c r="I434" s="5"/>
    </row>
    <row r="435" s="63" customFormat="true" ht="15" hidden="false" customHeight="false" outlineLevel="0" collapsed="false">
      <c r="A435" s="5"/>
      <c r="B435" s="100" t="s">
        <v>1785</v>
      </c>
      <c r="C435" s="112" t="n">
        <v>127940512.5</v>
      </c>
      <c r="D435" s="230"/>
      <c r="E435" s="230"/>
      <c r="F435" s="231"/>
      <c r="I435" s="5"/>
    </row>
    <row r="436" s="63" customFormat="true" ht="15" hidden="false" customHeight="false" outlineLevel="0" collapsed="false">
      <c r="A436" s="5"/>
      <c r="B436" s="100" t="s">
        <v>1628</v>
      </c>
      <c r="C436" s="112" t="n">
        <v>137209776.53</v>
      </c>
      <c r="D436" s="230"/>
      <c r="E436" s="230"/>
      <c r="F436" s="231"/>
      <c r="I436" s="5"/>
    </row>
    <row r="437" s="63" customFormat="true" ht="15" hidden="false" customHeight="false" outlineLevel="0" collapsed="false">
      <c r="A437" s="5"/>
      <c r="B437" s="100" t="s">
        <v>1632</v>
      </c>
      <c r="C437" s="112" t="n">
        <v>190714335.4</v>
      </c>
      <c r="D437" s="230"/>
      <c r="E437" s="230"/>
      <c r="F437" s="231"/>
      <c r="I437" s="5"/>
    </row>
    <row r="438" s="63" customFormat="true" ht="15" hidden="false" customHeight="false" outlineLevel="0" collapsed="false">
      <c r="A438" s="5"/>
      <c r="B438" s="100" t="s">
        <v>1799</v>
      </c>
      <c r="C438" s="112" t="n">
        <v>43774640</v>
      </c>
      <c r="D438" s="230"/>
      <c r="E438" s="230"/>
      <c r="F438" s="231"/>
      <c r="I438" s="5"/>
    </row>
    <row r="439" s="63" customFormat="true" ht="15" hidden="false" customHeight="false" outlineLevel="0" collapsed="false">
      <c r="A439" s="5"/>
      <c r="B439" s="100" t="s">
        <v>1665</v>
      </c>
      <c r="C439" s="112" t="n">
        <v>52576328.42</v>
      </c>
      <c r="D439" s="230"/>
      <c r="E439" s="230"/>
      <c r="F439" s="231"/>
      <c r="I439" s="5"/>
    </row>
    <row r="440" s="63" customFormat="true" ht="15" hidden="false" customHeight="false" outlineLevel="0" collapsed="false">
      <c r="A440" s="5"/>
      <c r="B440" s="100" t="s">
        <v>1681</v>
      </c>
      <c r="C440" s="112" t="n">
        <v>5866737.5</v>
      </c>
      <c r="D440" s="230"/>
      <c r="E440" s="230"/>
      <c r="F440" s="231"/>
      <c r="I440" s="5"/>
    </row>
    <row r="441" s="63" customFormat="true" ht="15" hidden="false" customHeight="false" outlineLevel="0" collapsed="false">
      <c r="A441" s="5"/>
      <c r="B441" s="100" t="s">
        <v>1853</v>
      </c>
      <c r="C441" s="112" t="n">
        <v>231003941.04</v>
      </c>
      <c r="D441" s="230"/>
      <c r="E441" s="230"/>
      <c r="F441" s="231"/>
      <c r="I441" s="5"/>
    </row>
    <row r="442" s="63" customFormat="true" ht="15" hidden="false" customHeight="false" outlineLevel="0" collapsed="false">
      <c r="A442" s="5"/>
      <c r="B442" s="100" t="s">
        <v>1857</v>
      </c>
      <c r="C442" s="112" t="n">
        <v>31873065.12</v>
      </c>
      <c r="D442" s="230"/>
      <c r="E442" s="230"/>
      <c r="F442" s="231"/>
      <c r="I442" s="5"/>
    </row>
    <row r="443" s="63" customFormat="true" ht="15" hidden="false" customHeight="false" outlineLevel="0" collapsed="false">
      <c r="A443" s="5"/>
      <c r="B443" s="100" t="s">
        <v>1858</v>
      </c>
      <c r="C443" s="112" t="n">
        <v>48894960.24</v>
      </c>
      <c r="D443" s="230"/>
      <c r="E443" s="230"/>
      <c r="F443" s="231"/>
      <c r="I443" s="5"/>
    </row>
    <row r="444" s="63" customFormat="true" ht="15" hidden="false" customHeight="false" outlineLevel="0" collapsed="false">
      <c r="A444" s="5"/>
      <c r="B444" s="100" t="s">
        <v>1861</v>
      </c>
      <c r="C444" s="112" t="n">
        <v>22239524.73</v>
      </c>
      <c r="D444" s="230"/>
      <c r="E444" s="230"/>
      <c r="F444" s="231"/>
      <c r="I444" s="5"/>
    </row>
    <row r="445" s="63" customFormat="true" ht="15" hidden="false" customHeight="false" outlineLevel="0" collapsed="false">
      <c r="A445" s="5"/>
      <c r="B445" s="100" t="s">
        <v>1708</v>
      </c>
      <c r="C445" s="112" t="n">
        <v>83096266.69</v>
      </c>
      <c r="D445" s="230"/>
      <c r="E445" s="230"/>
      <c r="F445" s="231"/>
      <c r="I445" s="5"/>
    </row>
    <row r="446" s="63" customFormat="true" ht="15" hidden="false" customHeight="false" outlineLevel="0" collapsed="false">
      <c r="A446" s="5"/>
      <c r="B446" s="100" t="s">
        <v>1869</v>
      </c>
      <c r="C446" s="112" t="n">
        <v>90466870.14</v>
      </c>
      <c r="D446" s="230"/>
      <c r="E446" s="230"/>
      <c r="F446" s="231"/>
      <c r="I446" s="5"/>
    </row>
    <row r="447" s="63" customFormat="true" ht="15" hidden="false" customHeight="false" outlineLevel="0" collapsed="false">
      <c r="A447" s="5"/>
      <c r="B447" s="100" t="s">
        <v>1873</v>
      </c>
      <c r="C447" s="112" t="n">
        <v>45876659.4</v>
      </c>
      <c r="D447" s="230"/>
      <c r="E447" s="230"/>
      <c r="F447" s="231"/>
      <c r="I447" s="5"/>
    </row>
    <row r="448" s="63" customFormat="true" ht="15" hidden="false" customHeight="false" outlineLevel="0" collapsed="false">
      <c r="A448" s="5"/>
      <c r="B448" s="100" t="s">
        <v>1726</v>
      </c>
      <c r="C448" s="112" t="n">
        <v>44181800</v>
      </c>
      <c r="D448" s="230"/>
      <c r="E448" s="230"/>
      <c r="F448" s="231"/>
      <c r="I448" s="5"/>
    </row>
    <row r="449" s="63" customFormat="true" ht="15" hidden="false" customHeight="false" outlineLevel="0" collapsed="false">
      <c r="A449" s="5"/>
      <c r="B449" s="100" t="s">
        <v>1732</v>
      </c>
      <c r="C449" s="112" t="n">
        <v>10026361.25</v>
      </c>
      <c r="D449" s="230"/>
      <c r="E449" s="230"/>
      <c r="F449" s="231"/>
      <c r="I449" s="5"/>
    </row>
    <row r="450" s="63" customFormat="true" ht="15" hidden="false" customHeight="false" outlineLevel="0" collapsed="false">
      <c r="A450" s="5"/>
      <c r="B450" s="100" t="s">
        <v>1877</v>
      </c>
      <c r="C450" s="112" t="n">
        <v>55363432.67</v>
      </c>
      <c r="D450" s="230"/>
      <c r="E450" s="230"/>
      <c r="F450" s="231"/>
      <c r="I450" s="5"/>
    </row>
    <row r="451" s="63" customFormat="true" ht="15" hidden="false" customHeight="false" outlineLevel="0" collapsed="false">
      <c r="A451" s="5"/>
      <c r="B451" s="100" t="s">
        <v>1736</v>
      </c>
      <c r="C451" s="112" t="n">
        <v>89304899.46</v>
      </c>
      <c r="D451" s="230"/>
      <c r="E451" s="230"/>
      <c r="F451" s="231"/>
      <c r="I451" s="5"/>
    </row>
    <row r="452" s="63" customFormat="true" ht="15" hidden="false" customHeight="false" outlineLevel="0" collapsed="false">
      <c r="A452" s="5"/>
      <c r="B452" s="100" t="s">
        <v>1901</v>
      </c>
      <c r="C452" s="112" t="n">
        <v>78789125.8</v>
      </c>
      <c r="D452" s="230"/>
      <c r="E452" s="230"/>
      <c r="F452" s="231"/>
      <c r="I452" s="5"/>
    </row>
    <row r="453" s="63" customFormat="true" ht="15" hidden="false" customHeight="false" outlineLevel="0" collapsed="false">
      <c r="A453" s="5"/>
      <c r="B453" s="100" t="s">
        <v>1907</v>
      </c>
      <c r="C453" s="112" t="n">
        <v>64303800</v>
      </c>
      <c r="D453" s="230"/>
      <c r="E453" s="230"/>
      <c r="F453" s="231"/>
      <c r="I453" s="5"/>
    </row>
    <row r="454" s="63" customFormat="true" ht="15" hidden="false" customHeight="false" outlineLevel="0" collapsed="false">
      <c r="A454" s="5"/>
      <c r="B454" s="100" t="s">
        <v>1786</v>
      </c>
      <c r="C454" s="112" t="n">
        <v>164349700.65</v>
      </c>
      <c r="D454" s="230"/>
      <c r="E454" s="230"/>
      <c r="F454" s="231"/>
      <c r="I454" s="5"/>
    </row>
    <row r="455" s="63" customFormat="true" ht="15" hidden="false" customHeight="false" outlineLevel="0" collapsed="false">
      <c r="A455" s="5"/>
      <c r="B455" s="100" t="s">
        <v>1918</v>
      </c>
      <c r="C455" s="112" t="n">
        <v>164351243.52</v>
      </c>
      <c r="D455" s="230"/>
      <c r="E455" s="230"/>
      <c r="F455" s="231"/>
      <c r="I455" s="5"/>
    </row>
    <row r="456" s="63" customFormat="true" ht="15" hidden="false" customHeight="false" outlineLevel="0" collapsed="false">
      <c r="A456" s="5"/>
      <c r="B456" s="100" t="s">
        <v>1924</v>
      </c>
      <c r="C456" s="112" t="n">
        <v>224820055.56</v>
      </c>
      <c r="D456" s="230"/>
      <c r="E456" s="230"/>
      <c r="F456" s="231"/>
      <c r="I456" s="5"/>
    </row>
    <row r="457" s="63" customFormat="true" ht="15" hidden="false" customHeight="false" outlineLevel="0" collapsed="false">
      <c r="A457" s="5"/>
      <c r="B457" s="100" t="s">
        <v>1927</v>
      </c>
      <c r="C457" s="112" t="n">
        <v>46909636.48</v>
      </c>
      <c r="D457" s="230"/>
      <c r="E457" s="230"/>
      <c r="F457" s="231"/>
      <c r="I457" s="5"/>
    </row>
    <row r="458" s="63" customFormat="true" ht="15.75" hidden="false" customHeight="false" outlineLevel="0" collapsed="false">
      <c r="A458" s="5"/>
      <c r="B458" s="11"/>
      <c r="C458" s="211" t="n">
        <f aca="false">SUM(C368:C457)</f>
        <v>7644298997.63</v>
      </c>
      <c r="D458" s="11"/>
      <c r="E458" s="11"/>
      <c r="F458" s="70"/>
      <c r="I458" s="5"/>
    </row>
    <row r="459" s="63" customFormat="true" ht="12.75" hidden="false" customHeight="false" outlineLevel="0" collapsed="false">
      <c r="A459" s="5"/>
      <c r="B459" s="11"/>
      <c r="C459" s="126"/>
      <c r="D459" s="11"/>
      <c r="E459" s="11"/>
      <c r="F459" s="70"/>
      <c r="I459" s="5"/>
    </row>
    <row r="460" s="63" customFormat="true" ht="15.75" hidden="false" customHeight="false" outlineLevel="0" collapsed="false">
      <c r="A460" s="5"/>
      <c r="B460" s="108" t="s">
        <v>1932</v>
      </c>
      <c r="C460" s="154" t="s">
        <v>1942</v>
      </c>
      <c r="D460" s="147"/>
      <c r="E460" s="147"/>
      <c r="F460" s="228"/>
      <c r="I460" s="5"/>
    </row>
    <row r="461" s="63" customFormat="true" ht="15" hidden="false" customHeight="false" outlineLevel="0" collapsed="false">
      <c r="A461" s="5"/>
      <c r="B461" s="100" t="s">
        <v>975</v>
      </c>
      <c r="C461" s="112" t="n">
        <v>120965369.63</v>
      </c>
      <c r="D461" s="230"/>
      <c r="E461" s="230"/>
      <c r="F461" s="231"/>
      <c r="I461" s="5"/>
    </row>
    <row r="462" s="63" customFormat="true" ht="15" hidden="false" customHeight="false" outlineLevel="0" collapsed="false">
      <c r="A462" s="5"/>
      <c r="B462" s="100" t="s">
        <v>1025</v>
      </c>
      <c r="C462" s="112" t="n">
        <v>206620823.15</v>
      </c>
      <c r="D462" s="230"/>
      <c r="E462" s="230"/>
      <c r="F462" s="231"/>
      <c r="I462" s="5"/>
    </row>
    <row r="463" s="63" customFormat="true" ht="15" hidden="false" customHeight="false" outlineLevel="0" collapsed="false">
      <c r="A463" s="5"/>
      <c r="B463" s="100" t="s">
        <v>1030</v>
      </c>
      <c r="C463" s="112" t="n">
        <v>45692426.92</v>
      </c>
      <c r="D463" s="230"/>
      <c r="E463" s="230"/>
      <c r="F463" s="231"/>
      <c r="I463" s="5"/>
    </row>
    <row r="464" s="63" customFormat="true" ht="15" hidden="false" customHeight="false" outlineLevel="0" collapsed="false">
      <c r="A464" s="5"/>
      <c r="B464" s="100" t="s">
        <v>1037</v>
      </c>
      <c r="C464" s="112" t="n">
        <v>64209951.2</v>
      </c>
      <c r="D464" s="230"/>
      <c r="E464" s="230"/>
      <c r="F464" s="231"/>
      <c r="I464" s="5"/>
    </row>
    <row r="465" s="63" customFormat="true" ht="15" hidden="false" customHeight="false" outlineLevel="0" collapsed="false">
      <c r="A465" s="5"/>
      <c r="B465" s="100" t="s">
        <v>1047</v>
      </c>
      <c r="C465" s="112" t="n">
        <v>19470839.06</v>
      </c>
      <c r="D465" s="230"/>
      <c r="E465" s="230"/>
      <c r="F465" s="231"/>
      <c r="I465" s="5"/>
    </row>
    <row r="466" s="63" customFormat="true" ht="15" hidden="false" customHeight="false" outlineLevel="0" collapsed="false">
      <c r="A466" s="5"/>
      <c r="B466" s="100" t="s">
        <v>2104</v>
      </c>
      <c r="C466" s="112" t="n">
        <v>61833110.2</v>
      </c>
      <c r="D466" s="230"/>
      <c r="E466" s="230"/>
      <c r="F466" s="231"/>
      <c r="I466" s="5"/>
    </row>
    <row r="467" s="63" customFormat="true" ht="15" hidden="false" customHeight="false" outlineLevel="0" collapsed="false">
      <c r="A467" s="5"/>
      <c r="B467" s="100" t="s">
        <v>1054</v>
      </c>
      <c r="C467" s="112" t="n">
        <v>59185030.34</v>
      </c>
      <c r="D467" s="230"/>
      <c r="E467" s="230"/>
      <c r="F467" s="231"/>
      <c r="I467" s="5"/>
    </row>
    <row r="468" s="63" customFormat="true" ht="15" hidden="false" customHeight="false" outlineLevel="0" collapsed="false">
      <c r="A468" s="5"/>
      <c r="B468" s="100" t="s">
        <v>1067</v>
      </c>
      <c r="C468" s="112" t="n">
        <v>23234770.05</v>
      </c>
      <c r="D468" s="230"/>
      <c r="E468" s="230"/>
      <c r="F468" s="231"/>
      <c r="I468" s="5"/>
    </row>
    <row r="469" s="63" customFormat="true" ht="15" hidden="false" customHeight="false" outlineLevel="0" collapsed="false">
      <c r="A469" s="5"/>
      <c r="B469" s="100" t="s">
        <v>1071</v>
      </c>
      <c r="C469" s="112" t="n">
        <v>103653273.2</v>
      </c>
      <c r="D469" s="230"/>
      <c r="E469" s="230"/>
      <c r="F469" s="231"/>
      <c r="I469" s="5"/>
    </row>
    <row r="470" s="63" customFormat="true" ht="15" hidden="false" customHeight="false" outlineLevel="0" collapsed="false">
      <c r="A470" s="5"/>
      <c r="B470" s="100" t="s">
        <v>1300</v>
      </c>
      <c r="C470" s="112" t="n">
        <v>20371997.62</v>
      </c>
      <c r="D470" s="230"/>
      <c r="E470" s="230"/>
      <c r="F470" s="231"/>
      <c r="I470" s="5"/>
    </row>
    <row r="471" s="63" customFormat="true" ht="15" hidden="false" customHeight="false" outlineLevel="0" collapsed="false">
      <c r="A471" s="5"/>
      <c r="B471" s="100" t="s">
        <v>1116</v>
      </c>
      <c r="C471" s="112" t="n">
        <v>129493972.5</v>
      </c>
      <c r="D471" s="230"/>
      <c r="E471" s="230"/>
      <c r="F471" s="231"/>
      <c r="I471" s="5"/>
    </row>
    <row r="472" s="63" customFormat="true" ht="15" hidden="false" customHeight="false" outlineLevel="0" collapsed="false">
      <c r="A472" s="5"/>
      <c r="B472" s="100" t="s">
        <v>1120</v>
      </c>
      <c r="C472" s="112" t="n">
        <v>59334889.4</v>
      </c>
      <c r="D472" s="230"/>
      <c r="E472" s="230"/>
      <c r="F472" s="231"/>
      <c r="I472" s="5"/>
    </row>
    <row r="473" s="63" customFormat="true" ht="15" hidden="false" customHeight="false" outlineLevel="0" collapsed="false">
      <c r="A473" s="5"/>
      <c r="B473" s="100" t="s">
        <v>1139</v>
      </c>
      <c r="C473" s="112" t="n">
        <v>140480084.16</v>
      </c>
      <c r="D473" s="230"/>
      <c r="E473" s="230"/>
      <c r="F473" s="231"/>
      <c r="I473" s="5"/>
    </row>
    <row r="474" s="63" customFormat="true" ht="15" hidden="false" customHeight="false" outlineLevel="0" collapsed="false">
      <c r="A474" s="5"/>
      <c r="B474" s="100" t="s">
        <v>1149</v>
      </c>
      <c r="C474" s="112" t="n">
        <v>214073930.6</v>
      </c>
      <c r="D474" s="230"/>
      <c r="E474" s="230"/>
      <c r="F474" s="231"/>
      <c r="I474" s="5"/>
    </row>
    <row r="475" s="63" customFormat="true" ht="15" hidden="false" customHeight="false" outlineLevel="0" collapsed="false">
      <c r="A475" s="5"/>
      <c r="B475" s="100" t="s">
        <v>1156</v>
      </c>
      <c r="C475" s="112" t="n">
        <v>51620332.48</v>
      </c>
      <c r="D475" s="230"/>
      <c r="E475" s="230"/>
      <c r="F475" s="231"/>
      <c r="I475" s="5"/>
    </row>
    <row r="476" s="63" customFormat="true" ht="15" hidden="false" customHeight="false" outlineLevel="0" collapsed="false">
      <c r="A476" s="5"/>
      <c r="B476" s="100" t="s">
        <v>974</v>
      </c>
      <c r="C476" s="112" t="n">
        <v>116446833.6</v>
      </c>
      <c r="D476" s="230"/>
      <c r="E476" s="230"/>
      <c r="F476" s="231"/>
      <c r="I476" s="5"/>
    </row>
    <row r="477" s="63" customFormat="true" ht="15" hidden="false" customHeight="false" outlineLevel="0" collapsed="false">
      <c r="A477" s="5"/>
      <c r="B477" s="100" t="s">
        <v>1024</v>
      </c>
      <c r="C477" s="112" t="n">
        <v>214395921.85</v>
      </c>
      <c r="D477" s="230"/>
      <c r="E477" s="230"/>
      <c r="F477" s="231"/>
      <c r="I477" s="5"/>
    </row>
    <row r="478" s="63" customFormat="true" ht="15" hidden="false" customHeight="false" outlineLevel="0" collapsed="false">
      <c r="A478" s="5"/>
      <c r="B478" s="100" t="s">
        <v>1231</v>
      </c>
      <c r="C478" s="112" t="n">
        <v>41072636.24</v>
      </c>
      <c r="D478" s="230"/>
      <c r="E478" s="230"/>
      <c r="F478" s="231"/>
      <c r="I478" s="5"/>
    </row>
    <row r="479" s="63" customFormat="true" ht="15" hidden="false" customHeight="false" outlineLevel="0" collapsed="false">
      <c r="A479" s="5"/>
      <c r="B479" s="100" t="s">
        <v>1036</v>
      </c>
      <c r="C479" s="112" t="n">
        <v>38789270</v>
      </c>
      <c r="D479" s="230"/>
      <c r="E479" s="230"/>
      <c r="F479" s="231"/>
      <c r="I479" s="5"/>
    </row>
    <row r="480" s="63" customFormat="true" ht="15" hidden="false" customHeight="false" outlineLevel="0" collapsed="false">
      <c r="A480" s="5"/>
      <c r="B480" s="100" t="s">
        <v>1047</v>
      </c>
      <c r="C480" s="112" t="n">
        <v>42017989.14</v>
      </c>
      <c r="D480" s="230"/>
      <c r="E480" s="230"/>
      <c r="F480" s="231"/>
      <c r="I480" s="5"/>
    </row>
    <row r="481" s="63" customFormat="true" ht="15" hidden="false" customHeight="false" outlineLevel="0" collapsed="false">
      <c r="A481" s="5"/>
      <c r="B481" s="100" t="s">
        <v>1053</v>
      </c>
      <c r="C481" s="112" t="n">
        <v>61898412.11</v>
      </c>
      <c r="D481" s="230"/>
      <c r="E481" s="230"/>
      <c r="F481" s="231"/>
      <c r="I481" s="5"/>
    </row>
    <row r="482" s="63" customFormat="true" ht="15" hidden="false" customHeight="false" outlineLevel="0" collapsed="false">
      <c r="A482" s="5"/>
      <c r="B482" s="100" t="s">
        <v>1066</v>
      </c>
      <c r="C482" s="112" t="n">
        <v>23048139.25</v>
      </c>
      <c r="D482" s="230"/>
      <c r="E482" s="230"/>
      <c r="F482" s="231"/>
      <c r="I482" s="5"/>
    </row>
    <row r="483" s="63" customFormat="true" ht="15" hidden="false" customHeight="false" outlineLevel="0" collapsed="false">
      <c r="A483" s="5"/>
      <c r="B483" s="100" t="s">
        <v>1070</v>
      </c>
      <c r="C483" s="112" t="n">
        <v>102172019.6</v>
      </c>
      <c r="D483" s="230"/>
      <c r="E483" s="230"/>
      <c r="F483" s="231"/>
      <c r="I483" s="5"/>
    </row>
    <row r="484" s="63" customFormat="true" ht="15" hidden="false" customHeight="false" outlineLevel="0" collapsed="false">
      <c r="A484" s="5"/>
      <c r="B484" s="100" t="s">
        <v>1300</v>
      </c>
      <c r="C484" s="112" t="n">
        <v>114352141.13</v>
      </c>
      <c r="D484" s="230"/>
      <c r="E484" s="230"/>
      <c r="F484" s="231"/>
      <c r="I484" s="5"/>
    </row>
    <row r="485" s="63" customFormat="true" ht="15" hidden="false" customHeight="false" outlineLevel="0" collapsed="false">
      <c r="A485" s="5"/>
      <c r="B485" s="100" t="s">
        <v>1304</v>
      </c>
      <c r="C485" s="112" t="n">
        <v>67832107</v>
      </c>
      <c r="D485" s="230"/>
      <c r="E485" s="230"/>
      <c r="F485" s="231"/>
      <c r="I485" s="5"/>
    </row>
    <row r="486" s="63" customFormat="true" ht="15" hidden="false" customHeight="false" outlineLevel="0" collapsed="false">
      <c r="A486" s="5"/>
      <c r="B486" s="100" t="s">
        <v>1314</v>
      </c>
      <c r="C486" s="112" t="n">
        <v>128318366.2</v>
      </c>
      <c r="D486" s="230"/>
      <c r="E486" s="230"/>
      <c r="F486" s="231"/>
      <c r="I486" s="5"/>
    </row>
    <row r="487" s="63" customFormat="true" ht="15" hidden="false" customHeight="false" outlineLevel="0" collapsed="false">
      <c r="A487" s="5"/>
      <c r="B487" s="100" t="s">
        <v>1148</v>
      </c>
      <c r="C487" s="112" t="n">
        <v>206670309.6</v>
      </c>
      <c r="D487" s="230"/>
      <c r="E487" s="230"/>
      <c r="F487" s="231"/>
      <c r="I487" s="5"/>
    </row>
    <row r="488" s="63" customFormat="true" ht="15" hidden="false" customHeight="false" outlineLevel="0" collapsed="false">
      <c r="A488" s="5"/>
      <c r="B488" s="100" t="s">
        <v>1323</v>
      </c>
      <c r="C488" s="112" t="n">
        <v>52513260.6</v>
      </c>
      <c r="D488" s="230"/>
      <c r="E488" s="230"/>
      <c r="F488" s="231"/>
      <c r="I488" s="5"/>
    </row>
    <row r="489" s="63" customFormat="true" ht="15" hidden="false" customHeight="false" outlineLevel="0" collapsed="false">
      <c r="A489" s="5"/>
      <c r="B489" s="100" t="s">
        <v>1183</v>
      </c>
      <c r="C489" s="112" t="n">
        <v>125397844.2</v>
      </c>
      <c r="D489" s="230"/>
      <c r="E489" s="230"/>
      <c r="F489" s="231"/>
      <c r="I489" s="5"/>
    </row>
    <row r="490" s="63" customFormat="true" ht="15" hidden="false" customHeight="false" outlineLevel="0" collapsed="false">
      <c r="A490" s="5"/>
      <c r="B490" s="100" t="s">
        <v>1380</v>
      </c>
      <c r="C490" s="112" t="n">
        <v>213639668.15</v>
      </c>
      <c r="D490" s="230"/>
      <c r="E490" s="230"/>
      <c r="F490" s="231"/>
      <c r="I490" s="5"/>
    </row>
    <row r="491" s="63" customFormat="true" ht="15" hidden="false" customHeight="false" outlineLevel="0" collapsed="false">
      <c r="A491" s="5"/>
      <c r="B491" s="100" t="s">
        <v>1385</v>
      </c>
      <c r="C491" s="112" t="n">
        <v>40242895</v>
      </c>
      <c r="D491" s="230"/>
      <c r="E491" s="230"/>
      <c r="F491" s="231"/>
      <c r="I491" s="5"/>
    </row>
    <row r="492" s="63" customFormat="true" ht="15" hidden="false" customHeight="false" outlineLevel="0" collapsed="false">
      <c r="A492" s="5"/>
      <c r="B492" s="100" t="s">
        <v>1393</v>
      </c>
      <c r="C492" s="112" t="n">
        <v>35685847.5</v>
      </c>
      <c r="D492" s="230"/>
      <c r="E492" s="230"/>
      <c r="F492" s="231"/>
      <c r="I492" s="5"/>
    </row>
    <row r="493" s="63" customFormat="true" ht="15" hidden="false" customHeight="false" outlineLevel="0" collapsed="false">
      <c r="A493" s="5"/>
      <c r="B493" s="100" t="s">
        <v>1399</v>
      </c>
      <c r="C493" s="112" t="n">
        <v>43616162.66</v>
      </c>
      <c r="D493" s="230"/>
      <c r="E493" s="230"/>
      <c r="F493" s="231"/>
      <c r="I493" s="5"/>
    </row>
    <row r="494" s="63" customFormat="true" ht="15" hidden="false" customHeight="false" outlineLevel="0" collapsed="false">
      <c r="A494" s="5"/>
      <c r="B494" s="100" t="s">
        <v>1405</v>
      </c>
      <c r="C494" s="112" t="n">
        <v>59200024.95</v>
      </c>
      <c r="D494" s="230"/>
      <c r="E494" s="230"/>
      <c r="F494" s="231"/>
      <c r="I494" s="5"/>
    </row>
    <row r="495" s="63" customFormat="true" ht="15" hidden="false" customHeight="false" outlineLevel="0" collapsed="false">
      <c r="A495" s="5"/>
      <c r="B495" s="100" t="s">
        <v>1255</v>
      </c>
      <c r="C495" s="112" t="n">
        <v>21722059.34</v>
      </c>
      <c r="D495" s="230"/>
      <c r="E495" s="230"/>
      <c r="F495" s="231"/>
      <c r="I495" s="5"/>
    </row>
    <row r="496" s="63" customFormat="true" ht="15" hidden="false" customHeight="false" outlineLevel="0" collapsed="false">
      <c r="A496" s="5"/>
      <c r="B496" s="100" t="s">
        <v>1420</v>
      </c>
      <c r="C496" s="112" t="n">
        <v>110585613</v>
      </c>
      <c r="D496" s="230"/>
      <c r="E496" s="230"/>
      <c r="F496" s="231"/>
      <c r="I496" s="5"/>
    </row>
    <row r="497" s="63" customFormat="true" ht="15" hidden="false" customHeight="false" outlineLevel="0" collapsed="false">
      <c r="A497" s="5"/>
      <c r="B497" s="100" t="s">
        <v>1299</v>
      </c>
      <c r="C497" s="112" t="n">
        <v>103431205.45</v>
      </c>
      <c r="D497" s="230"/>
      <c r="E497" s="230"/>
      <c r="F497" s="231"/>
      <c r="I497" s="5"/>
    </row>
    <row r="498" s="63" customFormat="true" ht="15" hidden="false" customHeight="false" outlineLevel="0" collapsed="false">
      <c r="A498" s="5"/>
      <c r="B498" s="100" t="s">
        <v>1303</v>
      </c>
      <c r="C498" s="112" t="n">
        <v>64562411.2</v>
      </c>
      <c r="D498" s="230"/>
      <c r="E498" s="230"/>
      <c r="F498" s="231"/>
      <c r="I498" s="5"/>
    </row>
    <row r="499" s="63" customFormat="true" ht="15" hidden="false" customHeight="false" outlineLevel="0" collapsed="false">
      <c r="A499" s="5"/>
      <c r="B499" s="100" t="s">
        <v>1313</v>
      </c>
      <c r="C499" s="112" t="n">
        <v>128374245.74</v>
      </c>
      <c r="D499" s="230"/>
      <c r="E499" s="230"/>
      <c r="F499" s="231"/>
      <c r="I499" s="5"/>
    </row>
    <row r="500" s="63" customFormat="true" ht="15" hidden="false" customHeight="false" outlineLevel="0" collapsed="false">
      <c r="A500" s="5"/>
      <c r="B500" s="100" t="s">
        <v>1321</v>
      </c>
      <c r="C500" s="112" t="n">
        <v>220354326.92</v>
      </c>
      <c r="D500" s="230"/>
      <c r="E500" s="230"/>
      <c r="F500" s="231"/>
      <c r="I500" s="5"/>
    </row>
    <row r="501" s="63" customFormat="true" ht="15" hidden="false" customHeight="false" outlineLevel="0" collapsed="false">
      <c r="A501" s="5"/>
      <c r="B501" s="100" t="s">
        <v>1467</v>
      </c>
      <c r="C501" s="112" t="n">
        <v>50644767.92</v>
      </c>
      <c r="D501" s="230"/>
      <c r="E501" s="230"/>
      <c r="F501" s="231"/>
      <c r="I501" s="5"/>
    </row>
    <row r="502" s="63" customFormat="true" ht="15" hidden="false" customHeight="false" outlineLevel="0" collapsed="false">
      <c r="A502" s="5"/>
      <c r="B502" s="100" t="s">
        <v>1348</v>
      </c>
      <c r="C502" s="112" t="n">
        <v>114133965.21</v>
      </c>
      <c r="D502" s="230"/>
      <c r="E502" s="230"/>
      <c r="F502" s="231"/>
      <c r="I502" s="5"/>
    </row>
    <row r="503" s="63" customFormat="true" ht="15" hidden="false" customHeight="false" outlineLevel="0" collapsed="false">
      <c r="A503" s="5"/>
      <c r="B503" s="100" t="s">
        <v>1381</v>
      </c>
      <c r="C503" s="112" t="n">
        <v>188845482.55</v>
      </c>
      <c r="D503" s="230"/>
      <c r="E503" s="230"/>
      <c r="F503" s="231"/>
      <c r="I503" s="5"/>
    </row>
    <row r="504" s="63" customFormat="true" ht="15" hidden="false" customHeight="false" outlineLevel="0" collapsed="false">
      <c r="A504" s="5"/>
      <c r="B504" s="100" t="s">
        <v>1386</v>
      </c>
      <c r="C504" s="112" t="n">
        <v>38720948.52</v>
      </c>
      <c r="D504" s="230"/>
      <c r="E504" s="230"/>
      <c r="F504" s="231"/>
      <c r="I504" s="5"/>
    </row>
    <row r="505" s="63" customFormat="true" ht="15" hidden="false" customHeight="false" outlineLevel="0" collapsed="false">
      <c r="A505" s="5"/>
      <c r="B505" s="100" t="s">
        <v>1552</v>
      </c>
      <c r="C505" s="112" t="n">
        <v>34323717.55</v>
      </c>
      <c r="D505" s="230"/>
      <c r="E505" s="230"/>
      <c r="F505" s="231"/>
      <c r="I505" s="5"/>
    </row>
    <row r="506" s="63" customFormat="true" ht="15" hidden="false" customHeight="false" outlineLevel="0" collapsed="false">
      <c r="A506" s="5"/>
      <c r="B506" s="100" t="s">
        <v>1400</v>
      </c>
      <c r="C506" s="112" t="n">
        <v>46026451.72</v>
      </c>
      <c r="D506" s="230"/>
      <c r="E506" s="230"/>
      <c r="F506" s="231"/>
      <c r="I506" s="5"/>
    </row>
    <row r="507" s="63" customFormat="true" ht="15" hidden="false" customHeight="false" outlineLevel="0" collapsed="false">
      <c r="A507" s="5"/>
      <c r="B507" s="100" t="s">
        <v>1406</v>
      </c>
      <c r="C507" s="112" t="n">
        <v>59155347.65</v>
      </c>
      <c r="D507" s="230"/>
      <c r="E507" s="230"/>
      <c r="F507" s="231"/>
      <c r="I507" s="5"/>
    </row>
    <row r="508" s="63" customFormat="true" ht="15" hidden="false" customHeight="false" outlineLevel="0" collapsed="false">
      <c r="A508" s="5"/>
      <c r="B508" s="100" t="s">
        <v>1417</v>
      </c>
      <c r="C508" s="112" t="n">
        <v>22647200.16</v>
      </c>
      <c r="D508" s="230"/>
      <c r="E508" s="230"/>
      <c r="F508" s="231"/>
      <c r="I508" s="5"/>
    </row>
    <row r="509" s="63" customFormat="true" ht="15" hidden="false" customHeight="false" outlineLevel="0" collapsed="false">
      <c r="A509" s="5"/>
      <c r="B509" s="100" t="s">
        <v>1579</v>
      </c>
      <c r="C509" s="112" t="n">
        <v>102540217.6</v>
      </c>
      <c r="D509" s="230"/>
      <c r="E509" s="230"/>
      <c r="F509" s="231"/>
      <c r="I509" s="5"/>
    </row>
    <row r="510" s="63" customFormat="true" ht="15" hidden="false" customHeight="false" outlineLevel="0" collapsed="false">
      <c r="A510" s="5"/>
      <c r="B510" s="100" t="s">
        <v>1608</v>
      </c>
      <c r="C510" s="112" t="n">
        <v>103348894.15</v>
      </c>
      <c r="D510" s="230"/>
      <c r="E510" s="230"/>
      <c r="F510" s="231"/>
      <c r="I510" s="5"/>
    </row>
    <row r="511" s="63" customFormat="true" ht="15" hidden="false" customHeight="false" outlineLevel="0" collapsed="false">
      <c r="A511" s="5"/>
      <c r="B511" s="100" t="s">
        <v>1613</v>
      </c>
      <c r="C511" s="112" t="n">
        <v>60767222.6</v>
      </c>
      <c r="D511" s="230"/>
      <c r="E511" s="230"/>
      <c r="F511" s="231"/>
      <c r="I511" s="5"/>
    </row>
    <row r="512" s="63" customFormat="true" ht="15" hidden="false" customHeight="false" outlineLevel="0" collapsed="false">
      <c r="A512" s="5"/>
      <c r="B512" s="100" t="s">
        <v>1629</v>
      </c>
      <c r="C512" s="112" t="n">
        <v>135408827.82</v>
      </c>
      <c r="D512" s="230"/>
      <c r="E512" s="230"/>
      <c r="F512" s="231"/>
      <c r="I512" s="5"/>
    </row>
    <row r="513" s="63" customFormat="true" ht="15" hidden="false" customHeight="false" outlineLevel="0" collapsed="false">
      <c r="A513" s="5"/>
      <c r="B513" s="100" t="s">
        <v>1465</v>
      </c>
      <c r="C513" s="112" t="n">
        <v>207442013.96</v>
      </c>
      <c r="D513" s="230"/>
      <c r="E513" s="230"/>
      <c r="F513" s="231"/>
      <c r="I513" s="5"/>
    </row>
    <row r="514" s="63" customFormat="true" ht="15" hidden="false" customHeight="false" outlineLevel="0" collapsed="false">
      <c r="A514" s="5"/>
      <c r="B514" s="100" t="s">
        <v>1635</v>
      </c>
      <c r="C514" s="112" t="n">
        <v>54755378.52</v>
      </c>
      <c r="D514" s="230"/>
      <c r="E514" s="230"/>
      <c r="F514" s="231"/>
      <c r="I514" s="5"/>
    </row>
    <row r="515" s="63" customFormat="true" ht="15" hidden="false" customHeight="false" outlineLevel="0" collapsed="false">
      <c r="A515" s="5"/>
      <c r="B515" s="100" t="s">
        <v>1494</v>
      </c>
      <c r="C515" s="112" t="n">
        <v>51467602.95</v>
      </c>
      <c r="D515" s="230"/>
      <c r="E515" s="230"/>
      <c r="F515" s="231"/>
      <c r="I515" s="5"/>
    </row>
    <row r="516" s="63" customFormat="true" ht="15" hidden="false" customHeight="false" outlineLevel="0" collapsed="false">
      <c r="A516" s="5"/>
      <c r="B516" s="100" t="s">
        <v>1519</v>
      </c>
      <c r="C516" s="112" t="n">
        <v>3241376.03</v>
      </c>
      <c r="D516" s="230"/>
      <c r="E516" s="230"/>
      <c r="F516" s="231"/>
      <c r="I516" s="5"/>
    </row>
    <row r="517" s="63" customFormat="true" ht="15" hidden="false" customHeight="false" outlineLevel="0" collapsed="false">
      <c r="A517" s="5"/>
      <c r="B517" s="100" t="s">
        <v>1696</v>
      </c>
      <c r="C517" s="112" t="n">
        <v>242290627.39</v>
      </c>
      <c r="D517" s="230"/>
      <c r="E517" s="230"/>
      <c r="F517" s="231"/>
      <c r="I517" s="5"/>
    </row>
    <row r="518" s="63" customFormat="true" ht="15" hidden="false" customHeight="false" outlineLevel="0" collapsed="false">
      <c r="A518" s="5"/>
      <c r="B518" s="100" t="s">
        <v>1699</v>
      </c>
      <c r="C518" s="112" t="n">
        <v>38868267.84</v>
      </c>
      <c r="D518" s="230"/>
      <c r="E518" s="230"/>
      <c r="F518" s="231"/>
      <c r="I518" s="5"/>
    </row>
    <row r="519" s="63" customFormat="true" ht="15" hidden="false" customHeight="false" outlineLevel="0" collapsed="false">
      <c r="A519" s="5"/>
      <c r="B519" s="100" t="s">
        <v>1707</v>
      </c>
      <c r="C519" s="112" t="n">
        <v>38040727.9</v>
      </c>
      <c r="D519" s="230"/>
      <c r="E519" s="230"/>
      <c r="F519" s="231"/>
      <c r="I519" s="5"/>
    </row>
    <row r="520" s="63" customFormat="true" ht="15" hidden="false" customHeight="false" outlineLevel="0" collapsed="false">
      <c r="A520" s="5"/>
      <c r="B520" s="100" t="s">
        <v>2273</v>
      </c>
      <c r="C520" s="112" t="n">
        <v>6298002</v>
      </c>
      <c r="D520" s="230"/>
      <c r="E520" s="230"/>
      <c r="F520" s="231"/>
      <c r="I520" s="5"/>
    </row>
    <row r="521" s="63" customFormat="true" ht="15" hidden="false" customHeight="false" outlineLevel="0" collapsed="false">
      <c r="A521" s="5"/>
      <c r="B521" s="100" t="s">
        <v>2274</v>
      </c>
      <c r="C521" s="112" t="n">
        <v>57586197.15</v>
      </c>
      <c r="D521" s="230"/>
      <c r="E521" s="230"/>
      <c r="F521" s="231"/>
      <c r="I521" s="5"/>
    </row>
    <row r="522" s="63" customFormat="true" ht="15" hidden="false" customHeight="false" outlineLevel="0" collapsed="false">
      <c r="A522" s="5"/>
      <c r="B522" s="100" t="s">
        <v>1565</v>
      </c>
      <c r="C522" s="112" t="n">
        <v>25427177.4</v>
      </c>
      <c r="D522" s="230"/>
      <c r="E522" s="230"/>
      <c r="F522" s="231"/>
      <c r="I522" s="5"/>
    </row>
    <row r="523" s="63" customFormat="true" ht="15" hidden="false" customHeight="false" outlineLevel="0" collapsed="false">
      <c r="A523" s="5"/>
      <c r="B523" s="100" t="s">
        <v>1572</v>
      </c>
      <c r="C523" s="112" t="n">
        <v>4304801</v>
      </c>
      <c r="D523" s="230"/>
      <c r="E523" s="230"/>
      <c r="F523" s="231"/>
      <c r="I523" s="5"/>
    </row>
    <row r="524" s="63" customFormat="true" ht="15" hidden="false" customHeight="false" outlineLevel="0" collapsed="false">
      <c r="A524" s="5"/>
      <c r="B524" s="100" t="s">
        <v>1575</v>
      </c>
      <c r="C524" s="112" t="n">
        <v>22874536.44</v>
      </c>
      <c r="D524" s="230"/>
      <c r="E524" s="230"/>
      <c r="F524" s="231"/>
      <c r="I524" s="5"/>
    </row>
    <row r="525" s="63" customFormat="true" ht="15" hidden="false" customHeight="false" outlineLevel="0" collapsed="false">
      <c r="A525" s="5"/>
      <c r="B525" s="100" t="s">
        <v>1578</v>
      </c>
      <c r="C525" s="112" t="n">
        <v>113121449.2</v>
      </c>
      <c r="D525" s="230"/>
      <c r="E525" s="230"/>
      <c r="F525" s="231"/>
      <c r="I525" s="5"/>
    </row>
    <row r="526" s="63" customFormat="true" ht="15" hidden="false" customHeight="false" outlineLevel="0" collapsed="false">
      <c r="A526" s="5"/>
      <c r="B526" s="100" t="s">
        <v>1607</v>
      </c>
      <c r="C526" s="112" t="n">
        <v>57735706.05</v>
      </c>
      <c r="D526" s="230"/>
      <c r="E526" s="230"/>
      <c r="F526" s="231"/>
      <c r="I526" s="5"/>
    </row>
    <row r="527" s="63" customFormat="true" ht="15" hidden="false" customHeight="false" outlineLevel="0" collapsed="false">
      <c r="A527" s="5"/>
      <c r="B527" s="100" t="s">
        <v>1612</v>
      </c>
      <c r="C527" s="112" t="n">
        <v>66564888.8</v>
      </c>
      <c r="D527" s="230"/>
      <c r="E527" s="230"/>
      <c r="F527" s="231"/>
      <c r="I527" s="5"/>
    </row>
    <row r="528" s="63" customFormat="true" ht="15" hidden="false" customHeight="false" outlineLevel="0" collapsed="false">
      <c r="A528" s="5"/>
      <c r="B528" s="100" t="s">
        <v>1785</v>
      </c>
      <c r="C528" s="112" t="n">
        <v>142101308.63</v>
      </c>
      <c r="D528" s="230"/>
      <c r="E528" s="230"/>
      <c r="F528" s="231"/>
      <c r="I528" s="5"/>
    </row>
    <row r="529" s="63" customFormat="true" ht="15" hidden="false" customHeight="false" outlineLevel="0" collapsed="false">
      <c r="A529" s="5"/>
      <c r="B529" s="100" t="s">
        <v>1628</v>
      </c>
      <c r="C529" s="112" t="n">
        <v>144138156.08</v>
      </c>
      <c r="D529" s="230"/>
      <c r="E529" s="230"/>
      <c r="F529" s="231"/>
      <c r="I529" s="5"/>
    </row>
    <row r="530" s="63" customFormat="true" ht="15" hidden="false" customHeight="false" outlineLevel="0" collapsed="false">
      <c r="A530" s="5"/>
      <c r="B530" s="100" t="s">
        <v>1632</v>
      </c>
      <c r="C530" s="112" t="n">
        <v>205284000.36</v>
      </c>
      <c r="D530" s="230"/>
      <c r="E530" s="230"/>
      <c r="F530" s="231"/>
      <c r="I530" s="5"/>
    </row>
    <row r="531" s="63" customFormat="true" ht="15" hidden="false" customHeight="false" outlineLevel="0" collapsed="false">
      <c r="A531" s="5"/>
      <c r="B531" s="100" t="s">
        <v>1799</v>
      </c>
      <c r="C531" s="112" t="n">
        <v>44894107.08</v>
      </c>
      <c r="D531" s="230"/>
      <c r="E531" s="230"/>
      <c r="F531" s="231"/>
      <c r="I531" s="5"/>
    </row>
    <row r="532" s="63" customFormat="true" ht="15" hidden="false" customHeight="false" outlineLevel="0" collapsed="false">
      <c r="A532" s="5"/>
      <c r="B532" s="100" t="s">
        <v>1665</v>
      </c>
      <c r="C532" s="112" t="n">
        <v>50791325.05</v>
      </c>
      <c r="D532" s="230"/>
      <c r="E532" s="230"/>
      <c r="F532" s="231"/>
      <c r="I532" s="5"/>
    </row>
    <row r="533" s="63" customFormat="true" ht="15" hidden="false" customHeight="false" outlineLevel="0" collapsed="false">
      <c r="A533" s="5"/>
      <c r="B533" s="100" t="s">
        <v>1681</v>
      </c>
      <c r="C533" s="112" t="n">
        <v>5723182.41</v>
      </c>
      <c r="D533" s="230"/>
      <c r="E533" s="230"/>
      <c r="F533" s="231"/>
      <c r="I533" s="5"/>
    </row>
    <row r="534" s="63" customFormat="true" ht="15" hidden="false" customHeight="false" outlineLevel="0" collapsed="false">
      <c r="A534" s="5"/>
      <c r="B534" s="100" t="s">
        <v>1853</v>
      </c>
      <c r="C534" s="112" t="n">
        <v>247623822.71</v>
      </c>
      <c r="D534" s="230"/>
      <c r="E534" s="230"/>
      <c r="F534" s="231"/>
      <c r="I534" s="5"/>
    </row>
    <row r="535" s="63" customFormat="true" ht="15" hidden="false" customHeight="false" outlineLevel="0" collapsed="false">
      <c r="A535" s="5"/>
      <c r="B535" s="100" t="s">
        <v>1857</v>
      </c>
      <c r="C535" s="112" t="n">
        <v>30365182.81</v>
      </c>
      <c r="D535" s="230"/>
      <c r="E535" s="230"/>
      <c r="F535" s="231"/>
      <c r="I535" s="5"/>
    </row>
    <row r="536" s="63" customFormat="true" ht="15" hidden="false" customHeight="false" outlineLevel="0" collapsed="false">
      <c r="A536" s="5"/>
      <c r="B536" s="100" t="s">
        <v>1858</v>
      </c>
      <c r="C536" s="112" t="n">
        <v>56795579.71</v>
      </c>
      <c r="D536" s="230"/>
      <c r="E536" s="230"/>
      <c r="F536" s="231"/>
      <c r="I536" s="5"/>
    </row>
    <row r="537" s="63" customFormat="true" ht="15" hidden="false" customHeight="false" outlineLevel="0" collapsed="false">
      <c r="A537" s="5"/>
      <c r="B537" s="100" t="s">
        <v>1861</v>
      </c>
      <c r="C537" s="112" t="n">
        <v>21562620.26</v>
      </c>
      <c r="D537" s="230"/>
      <c r="E537" s="230"/>
      <c r="F537" s="231"/>
      <c r="I537" s="5"/>
    </row>
    <row r="538" s="63" customFormat="true" ht="15" hidden="false" customHeight="false" outlineLevel="0" collapsed="false">
      <c r="A538" s="5"/>
      <c r="B538" s="100" t="s">
        <v>1708</v>
      </c>
      <c r="C538" s="112" t="n">
        <v>89675084.95</v>
      </c>
      <c r="D538" s="230"/>
      <c r="E538" s="230"/>
      <c r="F538" s="231"/>
      <c r="I538" s="5"/>
    </row>
    <row r="539" s="63" customFormat="true" ht="15" hidden="false" customHeight="false" outlineLevel="0" collapsed="false">
      <c r="A539" s="5"/>
      <c r="B539" s="100" t="s">
        <v>1869</v>
      </c>
      <c r="C539" s="112" t="n">
        <v>76585434</v>
      </c>
      <c r="D539" s="230"/>
      <c r="E539" s="230"/>
      <c r="F539" s="231"/>
      <c r="I539" s="5"/>
    </row>
    <row r="540" s="63" customFormat="true" ht="15" hidden="false" customHeight="false" outlineLevel="0" collapsed="false">
      <c r="A540" s="5"/>
      <c r="B540" s="100" t="s">
        <v>1873</v>
      </c>
      <c r="C540" s="112" t="n">
        <v>44323046.6</v>
      </c>
      <c r="D540" s="230"/>
      <c r="E540" s="230"/>
      <c r="F540" s="231"/>
      <c r="I540" s="5"/>
    </row>
    <row r="541" s="63" customFormat="true" ht="15" hidden="false" customHeight="false" outlineLevel="0" collapsed="false">
      <c r="A541" s="5"/>
      <c r="B541" s="100" t="s">
        <v>1726</v>
      </c>
      <c r="C541" s="112" t="n">
        <v>47554325.2</v>
      </c>
      <c r="D541" s="230"/>
      <c r="E541" s="230"/>
      <c r="F541" s="231"/>
      <c r="I541" s="5"/>
    </row>
    <row r="542" s="63" customFormat="true" ht="15" hidden="false" customHeight="false" outlineLevel="0" collapsed="false">
      <c r="A542" s="5"/>
      <c r="B542" s="100" t="s">
        <v>1732</v>
      </c>
      <c r="C542" s="112" t="n">
        <v>10324512.59</v>
      </c>
      <c r="D542" s="230"/>
      <c r="E542" s="230"/>
      <c r="F542" s="231"/>
      <c r="I542" s="5"/>
    </row>
    <row r="543" s="63" customFormat="true" ht="15" hidden="false" customHeight="false" outlineLevel="0" collapsed="false">
      <c r="A543" s="5"/>
      <c r="B543" s="100" t="s">
        <v>1877</v>
      </c>
      <c r="C543" s="112" t="n">
        <v>54816290.71</v>
      </c>
      <c r="D543" s="230"/>
      <c r="E543" s="230"/>
      <c r="F543" s="231"/>
      <c r="I543" s="5"/>
    </row>
    <row r="544" s="63" customFormat="true" ht="15" hidden="false" customHeight="false" outlineLevel="0" collapsed="false">
      <c r="A544" s="5"/>
      <c r="B544" s="100" t="s">
        <v>1736</v>
      </c>
      <c r="C544" s="112" t="n">
        <v>99811252.48</v>
      </c>
      <c r="D544" s="230"/>
      <c r="E544" s="230"/>
      <c r="F544" s="231"/>
      <c r="I544" s="5"/>
    </row>
    <row r="545" s="63" customFormat="true" ht="15" hidden="false" customHeight="false" outlineLevel="0" collapsed="false">
      <c r="A545" s="5"/>
      <c r="B545" s="100" t="s">
        <v>1901</v>
      </c>
      <c r="C545" s="112" t="n">
        <v>70982039.65</v>
      </c>
      <c r="D545" s="230"/>
      <c r="E545" s="230"/>
      <c r="F545" s="231"/>
      <c r="I545" s="5"/>
    </row>
    <row r="546" s="63" customFormat="true" ht="15" hidden="false" customHeight="false" outlineLevel="0" collapsed="false">
      <c r="A546" s="5"/>
      <c r="B546" s="100" t="s">
        <v>1907</v>
      </c>
      <c r="C546" s="112" t="n">
        <v>66141976.4</v>
      </c>
      <c r="D546" s="230"/>
      <c r="E546" s="230"/>
      <c r="F546" s="231"/>
      <c r="I546" s="5"/>
    </row>
    <row r="547" s="63" customFormat="true" ht="15" hidden="false" customHeight="false" outlineLevel="0" collapsed="false">
      <c r="A547" s="5"/>
      <c r="B547" s="100" t="s">
        <v>1786</v>
      </c>
      <c r="C547" s="112" t="n">
        <v>154404180.8</v>
      </c>
      <c r="D547" s="230"/>
      <c r="E547" s="230"/>
      <c r="F547" s="231"/>
      <c r="I547" s="5"/>
    </row>
    <row r="548" s="63" customFormat="true" ht="15" hidden="false" customHeight="false" outlineLevel="0" collapsed="false">
      <c r="A548" s="5"/>
      <c r="B548" s="100" t="s">
        <v>1918</v>
      </c>
      <c r="C548" s="112" t="n">
        <v>161940464.97</v>
      </c>
      <c r="D548" s="230"/>
      <c r="E548" s="230"/>
      <c r="F548" s="231"/>
      <c r="I548" s="5"/>
    </row>
    <row r="549" s="63" customFormat="true" ht="15" hidden="false" customHeight="false" outlineLevel="0" collapsed="false">
      <c r="A549" s="5"/>
      <c r="B549" s="100" t="s">
        <v>1924</v>
      </c>
      <c r="C549" s="112" t="n">
        <v>240940496.28</v>
      </c>
      <c r="D549" s="230"/>
      <c r="E549" s="230"/>
      <c r="F549" s="231"/>
      <c r="I549" s="5"/>
    </row>
    <row r="550" s="63" customFormat="true" ht="15" hidden="false" customHeight="false" outlineLevel="0" collapsed="false">
      <c r="A550" s="5"/>
      <c r="B550" s="100" t="s">
        <v>1927</v>
      </c>
      <c r="C550" s="112" t="n">
        <v>43781252.68</v>
      </c>
      <c r="D550" s="230"/>
      <c r="E550" s="230"/>
      <c r="F550" s="231"/>
      <c r="I550" s="5"/>
    </row>
    <row r="551" s="63" customFormat="true" ht="15.75" hidden="false" customHeight="false" outlineLevel="0" collapsed="false">
      <c r="A551" s="5"/>
      <c r="B551" s="11"/>
      <c r="C551" s="211" t="n">
        <f aca="false">SUM(C461:C550)</f>
        <v>7753721949.43</v>
      </c>
      <c r="D551" s="11"/>
      <c r="E551" s="11"/>
      <c r="F551" s="70"/>
      <c r="I551" s="5"/>
    </row>
    <row r="552" s="63" customFormat="true" ht="12.75" hidden="false" customHeight="false" outlineLevel="0" collapsed="false">
      <c r="A552" s="5"/>
      <c r="B552" s="11"/>
      <c r="C552" s="126"/>
      <c r="D552" s="11"/>
      <c r="E552" s="11"/>
      <c r="F552" s="70"/>
      <c r="I552" s="5"/>
    </row>
    <row r="553" s="63" customFormat="true" ht="15.75" hidden="false" customHeight="false" outlineLevel="0" collapsed="false">
      <c r="A553" s="5"/>
      <c r="B553" s="237" t="s">
        <v>2111</v>
      </c>
      <c r="C553" s="209" t="n">
        <f aca="false">+C551-C458</f>
        <v>109422951.799997</v>
      </c>
      <c r="D553" s="11"/>
      <c r="E553" s="11"/>
      <c r="F553" s="70"/>
      <c r="I553" s="5"/>
    </row>
    <row r="554" s="63" customFormat="true" ht="12.75" hidden="false" customHeight="false" outlineLevel="0" collapsed="false">
      <c r="A554" s="5"/>
      <c r="B554" s="11"/>
      <c r="C554" s="126"/>
      <c r="D554" s="11"/>
      <c r="E554" s="11"/>
      <c r="F554" s="70"/>
      <c r="I554" s="5"/>
    </row>
    <row r="555" s="63" customFormat="true" ht="12.75" hidden="false" customHeight="false" outlineLevel="0" collapsed="false">
      <c r="A555" s="5"/>
      <c r="B555" s="11"/>
      <c r="C555" s="126"/>
      <c r="D555" s="11"/>
      <c r="E555" s="11"/>
      <c r="F555" s="70"/>
      <c r="I555" s="5"/>
    </row>
    <row r="556" s="63" customFormat="true" ht="15" hidden="false" customHeight="false" outlineLevel="0" collapsed="false">
      <c r="A556" s="5"/>
      <c r="B556" s="96" t="s">
        <v>2179</v>
      </c>
      <c r="C556" s="97" t="n">
        <v>44651</v>
      </c>
      <c r="D556" s="115"/>
      <c r="E556" s="115"/>
      <c r="F556" s="212"/>
      <c r="I556" s="5"/>
    </row>
    <row r="557" s="63" customFormat="true" ht="51" hidden="false" customHeight="false" outlineLevel="0" collapsed="false">
      <c r="A557" s="5"/>
      <c r="B557" s="90" t="s">
        <v>790</v>
      </c>
      <c r="C557" s="90" t="s">
        <v>791</v>
      </c>
      <c r="D557" s="99" t="s">
        <v>792</v>
      </c>
      <c r="E557" s="90" t="s">
        <v>793</v>
      </c>
      <c r="F557" s="90" t="s">
        <v>794</v>
      </c>
      <c r="G557" s="5"/>
      <c r="I557" s="5"/>
    </row>
    <row r="558" s="63" customFormat="true" ht="15" hidden="false" customHeight="true" outlineLevel="0" collapsed="false">
      <c r="A558" s="5"/>
      <c r="B558" s="100" t="s">
        <v>2224</v>
      </c>
      <c r="C558" s="238" t="n">
        <v>370</v>
      </c>
      <c r="D558" s="215" t="n">
        <v>287.35</v>
      </c>
      <c r="E558" s="215" t="n">
        <v>281.95</v>
      </c>
      <c r="F558" s="239" t="s">
        <v>2113</v>
      </c>
      <c r="I558" s="114"/>
    </row>
    <row r="559" s="63" customFormat="true" ht="15" hidden="false" customHeight="false" outlineLevel="0" collapsed="false">
      <c r="A559" s="5"/>
      <c r="B559" s="100" t="s">
        <v>2239</v>
      </c>
      <c r="C559" s="238" t="n">
        <v>-370</v>
      </c>
      <c r="D559" s="215" t="n">
        <v>289.1723</v>
      </c>
      <c r="E559" s="215" t="n">
        <v>281.95</v>
      </c>
      <c r="F559" s="239"/>
      <c r="I559" s="114"/>
    </row>
    <row r="560" s="63" customFormat="true" ht="15" hidden="false" customHeight="false" outlineLevel="0" collapsed="false">
      <c r="A560" s="5"/>
      <c r="B560" s="100" t="s">
        <v>2227</v>
      </c>
      <c r="C560" s="238" t="n">
        <v>64</v>
      </c>
      <c r="D560" s="215" t="n">
        <v>41542.5</v>
      </c>
      <c r="E560" s="215" t="n">
        <v>42240</v>
      </c>
      <c r="F560" s="239"/>
      <c r="I560" s="114"/>
    </row>
    <row r="561" s="63" customFormat="true" ht="15" hidden="false" customHeight="false" outlineLevel="0" collapsed="false">
      <c r="A561" s="5"/>
      <c r="B561" s="100" t="s">
        <v>2240</v>
      </c>
      <c r="C561" s="238" t="n">
        <v>-64</v>
      </c>
      <c r="D561" s="215" t="n">
        <v>39600.4677</v>
      </c>
      <c r="E561" s="215" t="n">
        <v>42240</v>
      </c>
      <c r="F561" s="239"/>
      <c r="I561" s="114"/>
    </row>
    <row r="562" s="63" customFormat="true" ht="15" hidden="false" customHeight="false" outlineLevel="0" collapsed="false">
      <c r="A562" s="5"/>
      <c r="B562" s="100" t="s">
        <v>2230</v>
      </c>
      <c r="C562" s="238" t="n">
        <v>40</v>
      </c>
      <c r="D562" s="215" t="n">
        <v>50953</v>
      </c>
      <c r="E562" s="215" t="n">
        <v>52166</v>
      </c>
      <c r="F562" s="239"/>
      <c r="I562" s="114"/>
    </row>
    <row r="563" s="63" customFormat="true" ht="15" hidden="false" customHeight="false" outlineLevel="0" collapsed="false">
      <c r="A563" s="5"/>
      <c r="B563" s="240" t="s">
        <v>2241</v>
      </c>
      <c r="C563" s="238" t="n">
        <v>-40</v>
      </c>
      <c r="D563" s="238" t="n">
        <v>51498.012</v>
      </c>
      <c r="E563" s="215" t="n">
        <v>52166</v>
      </c>
      <c r="F563" s="239"/>
      <c r="I563" s="114"/>
    </row>
    <row r="564" s="63" customFormat="true" ht="15" hidden="false" customHeight="false" outlineLevel="0" collapsed="false">
      <c r="A564" s="5"/>
      <c r="B564" s="240" t="s">
        <v>2233</v>
      </c>
      <c r="C564" s="238" t="n">
        <v>1761</v>
      </c>
      <c r="D564" s="215" t="n">
        <v>50411.2634866553</v>
      </c>
      <c r="E564" s="215" t="n">
        <v>51633</v>
      </c>
      <c r="F564" s="239"/>
      <c r="I564" s="114"/>
    </row>
    <row r="565" s="63" customFormat="true" ht="15" hidden="false" customHeight="false" outlineLevel="0" collapsed="false">
      <c r="A565" s="5"/>
      <c r="B565" s="240" t="s">
        <v>2243</v>
      </c>
      <c r="C565" s="238" t="n">
        <v>-1761</v>
      </c>
      <c r="D565" s="215" t="n">
        <v>52690.7143</v>
      </c>
      <c r="E565" s="215" t="n">
        <v>51889</v>
      </c>
      <c r="F565" s="239"/>
      <c r="I565" s="114"/>
    </row>
    <row r="566" s="63" customFormat="true" ht="15" hidden="false" customHeight="false" outlineLevel="0" collapsed="false">
      <c r="A566" s="5"/>
      <c r="B566" s="240" t="s">
        <v>2149</v>
      </c>
      <c r="C566" s="238" t="n">
        <v>30</v>
      </c>
      <c r="D566" s="215" t="n">
        <v>64100</v>
      </c>
      <c r="E566" s="215" t="n">
        <v>67487</v>
      </c>
      <c r="F566" s="239"/>
      <c r="I566" s="114"/>
    </row>
    <row r="567" s="63" customFormat="true" ht="15" hidden="false" customHeight="false" outlineLevel="0" collapsed="false">
      <c r="A567" s="5"/>
      <c r="B567" s="240" t="s">
        <v>2247</v>
      </c>
      <c r="C567" s="238" t="n">
        <v>-30</v>
      </c>
      <c r="D567" s="215" t="n">
        <v>67800.0537</v>
      </c>
      <c r="E567" s="215" t="n">
        <v>67487</v>
      </c>
      <c r="F567" s="239"/>
      <c r="I567" s="114"/>
    </row>
    <row r="568" s="63" customFormat="true" ht="15" hidden="false" customHeight="false" outlineLevel="0" collapsed="false">
      <c r="A568" s="5"/>
      <c r="B568" s="240" t="s">
        <v>2237</v>
      </c>
      <c r="C568" s="238" t="n">
        <v>4663</v>
      </c>
      <c r="D568" s="215" t="n">
        <v>65383.302037315</v>
      </c>
      <c r="E568" s="215" t="n">
        <v>67662</v>
      </c>
      <c r="F568" s="239"/>
      <c r="I568" s="114"/>
    </row>
    <row r="569" s="63" customFormat="true" ht="15" hidden="false" customHeight="false" outlineLevel="0" collapsed="false">
      <c r="A569" s="5"/>
      <c r="B569" s="240" t="s">
        <v>2248</v>
      </c>
      <c r="C569" s="238" t="n">
        <v>-4663</v>
      </c>
      <c r="D569" s="215" t="n">
        <v>63850.9509</v>
      </c>
      <c r="E569" s="215" t="n">
        <v>67662</v>
      </c>
      <c r="F569" s="239"/>
      <c r="I569" s="114"/>
    </row>
    <row r="570" s="63" customFormat="true" ht="15" hidden="false" customHeight="false" outlineLevel="0" collapsed="false">
      <c r="A570" s="5"/>
      <c r="B570" s="240" t="s">
        <v>2242</v>
      </c>
      <c r="C570" s="238" t="n">
        <v>111</v>
      </c>
      <c r="D570" s="215" t="n">
        <v>51421.8729</v>
      </c>
      <c r="E570" s="215" t="n">
        <v>52101</v>
      </c>
      <c r="F570" s="239"/>
      <c r="I570" s="114"/>
    </row>
    <row r="571" s="63" customFormat="true" ht="15" hidden="false" customHeight="false" outlineLevel="0" collapsed="false">
      <c r="A571" s="5"/>
      <c r="B571" s="240" t="s">
        <v>2243</v>
      </c>
      <c r="C571" s="238" t="n">
        <v>-111</v>
      </c>
      <c r="D571" s="215" t="n">
        <v>52690.7143</v>
      </c>
      <c r="E571" s="215" t="n">
        <v>51889</v>
      </c>
      <c r="F571" s="239"/>
      <c r="I571" s="114"/>
    </row>
    <row r="572" s="11" customFormat="true" ht="12.75" hidden="false" customHeight="false" outlineLevel="0" collapsed="false">
      <c r="B572" s="127" t="s">
        <v>2114</v>
      </c>
      <c r="C572" s="127"/>
      <c r="D572" s="127"/>
      <c r="E572" s="127"/>
      <c r="F572" s="118"/>
      <c r="G572" s="70"/>
      <c r="H572" s="70"/>
    </row>
    <row r="573" s="63" customFormat="true" ht="12.75" hidden="false" customHeight="false" outlineLevel="0" collapsed="false">
      <c r="A573" s="5"/>
      <c r="B573" s="11"/>
      <c r="C573" s="126"/>
      <c r="D573" s="11"/>
      <c r="E573" s="11"/>
      <c r="F573" s="70"/>
      <c r="I573" s="5"/>
    </row>
    <row r="574" s="63" customFormat="true" ht="25.5" hidden="false" customHeight="false" outlineLevel="0" collapsed="false">
      <c r="A574" s="5"/>
      <c r="B574" s="241" t="s">
        <v>2181</v>
      </c>
      <c r="C574" s="242" t="n">
        <v>0.2009</v>
      </c>
      <c r="D574" s="230"/>
      <c r="E574" s="230"/>
      <c r="F574" s="231"/>
      <c r="I574" s="5"/>
    </row>
    <row r="575" s="63" customFormat="true" ht="12.75" hidden="false" customHeight="false" outlineLevel="0" collapsed="false">
      <c r="A575" s="5"/>
      <c r="B575" s="11"/>
      <c r="C575" s="126"/>
      <c r="D575" s="11"/>
      <c r="E575" s="11"/>
      <c r="F575" s="70"/>
      <c r="I575" s="5"/>
    </row>
    <row r="576" s="63" customFormat="true" ht="15" hidden="false" customHeight="false" outlineLevel="0" collapsed="false">
      <c r="A576" s="5"/>
      <c r="B576" s="115" t="s">
        <v>2182</v>
      </c>
      <c r="C576" s="97" t="n">
        <v>44651</v>
      </c>
      <c r="D576" s="192"/>
      <c r="E576" s="219"/>
      <c r="F576" s="212"/>
      <c r="I576" s="5"/>
    </row>
    <row r="577" s="63" customFormat="true" ht="51" hidden="false" customHeight="false" outlineLevel="0" collapsed="false">
      <c r="A577" s="5"/>
      <c r="B577" s="119" t="s">
        <v>790</v>
      </c>
      <c r="C577" s="119" t="s">
        <v>2183</v>
      </c>
      <c r="D577" s="120" t="s">
        <v>792</v>
      </c>
      <c r="E577" s="121" t="s">
        <v>793</v>
      </c>
      <c r="F577" s="90" t="s">
        <v>794</v>
      </c>
      <c r="I577" s="5"/>
    </row>
    <row r="578" s="63" customFormat="true" ht="15" hidden="false" customHeight="true" outlineLevel="0" collapsed="false">
      <c r="A578" s="5"/>
      <c r="B578" s="240" t="s">
        <v>2230</v>
      </c>
      <c r="C578" s="238" t="n">
        <v>18</v>
      </c>
      <c r="D578" s="238" t="n">
        <v>50953</v>
      </c>
      <c r="E578" s="215" t="n">
        <v>52166</v>
      </c>
      <c r="F578" s="239" t="s">
        <v>2113</v>
      </c>
      <c r="G578" s="243"/>
      <c r="I578" s="114"/>
    </row>
    <row r="579" s="63" customFormat="true" ht="15" hidden="false" customHeight="false" outlineLevel="0" collapsed="false">
      <c r="A579" s="5"/>
      <c r="B579" s="100" t="s">
        <v>2244</v>
      </c>
      <c r="C579" s="238" t="n">
        <v>2500</v>
      </c>
      <c r="D579" s="238" t="n">
        <v>15200.7761</v>
      </c>
      <c r="E579" s="215" t="n">
        <v>15164</v>
      </c>
      <c r="F579" s="239"/>
      <c r="G579" s="243"/>
      <c r="I579" s="114"/>
    </row>
    <row r="580" s="63" customFormat="true" ht="15" hidden="false" customHeight="false" outlineLevel="0" collapsed="false">
      <c r="A580" s="5"/>
      <c r="B580" s="100" t="s">
        <v>2149</v>
      </c>
      <c r="C580" s="238" t="n">
        <v>10</v>
      </c>
      <c r="D580" s="215" t="n">
        <v>64100</v>
      </c>
      <c r="E580" s="215" t="n">
        <v>67487</v>
      </c>
      <c r="F580" s="239"/>
      <c r="I580" s="114"/>
    </row>
    <row r="581" s="11" customFormat="true" ht="12.75" hidden="false" customHeight="false" outlineLevel="0" collapsed="false">
      <c r="B581" s="127" t="s">
        <v>2114</v>
      </c>
      <c r="C581" s="127"/>
      <c r="D581" s="127"/>
      <c r="E581" s="127"/>
      <c r="F581" s="118"/>
      <c r="G581" s="70"/>
      <c r="H581" s="70"/>
    </row>
    <row r="582" s="63" customFormat="true" ht="25.5" hidden="false" customHeight="false" outlineLevel="0" collapsed="false">
      <c r="A582" s="5"/>
      <c r="B582" s="244" t="s">
        <v>2184</v>
      </c>
      <c r="C582" s="242" t="n">
        <v>0.025</v>
      </c>
      <c r="D582" s="230"/>
      <c r="E582" s="230"/>
      <c r="F582" s="231"/>
      <c r="I582" s="5"/>
    </row>
    <row r="583" s="63" customFormat="true" ht="12.75" hidden="false" customHeight="false" outlineLevel="0" collapsed="false">
      <c r="A583" s="5"/>
      <c r="B583" s="245"/>
      <c r="C583" s="246"/>
      <c r="D583" s="230"/>
      <c r="E583" s="230"/>
      <c r="F583" s="231"/>
      <c r="I583" s="5"/>
    </row>
    <row r="584" s="63" customFormat="true" ht="15.75" hidden="false" customHeight="false" outlineLevel="0" collapsed="false">
      <c r="A584" s="5"/>
      <c r="B584" s="222" t="s">
        <v>2185</v>
      </c>
      <c r="C584" s="154" t="s">
        <v>2186</v>
      </c>
      <c r="D584" s="147"/>
      <c r="E584" s="147"/>
      <c r="F584" s="228"/>
      <c r="I584" s="5"/>
    </row>
    <row r="585" s="63" customFormat="true" ht="15" hidden="false" customHeight="false" outlineLevel="0" collapsed="false">
      <c r="A585" s="5"/>
      <c r="B585" s="100" t="s">
        <v>2275</v>
      </c>
      <c r="C585" s="214" t="n">
        <v>44</v>
      </c>
      <c r="D585" s="230"/>
      <c r="E585" s="230"/>
      <c r="F585" s="231"/>
      <c r="I585" s="5"/>
    </row>
    <row r="586" s="63" customFormat="true" ht="15" hidden="false" customHeight="false" outlineLevel="0" collapsed="false">
      <c r="A586" s="5"/>
      <c r="B586" s="100" t="s">
        <v>2276</v>
      </c>
      <c r="C586" s="214" t="n">
        <v>255</v>
      </c>
      <c r="D586" s="230"/>
      <c r="E586" s="230"/>
      <c r="F586" s="231"/>
      <c r="I586" s="5"/>
    </row>
    <row r="587" s="63" customFormat="true" ht="15" hidden="false" customHeight="false" outlineLevel="0" collapsed="false">
      <c r="A587" s="5"/>
      <c r="B587" s="100" t="s">
        <v>2277</v>
      </c>
      <c r="C587" s="214" t="n">
        <v>14</v>
      </c>
      <c r="D587" s="230"/>
      <c r="E587" s="230"/>
      <c r="F587" s="231"/>
      <c r="I587" s="5"/>
    </row>
    <row r="588" s="63" customFormat="true" ht="15" hidden="false" customHeight="false" outlineLevel="0" collapsed="false">
      <c r="A588" s="5"/>
      <c r="B588" s="100" t="s">
        <v>2278</v>
      </c>
      <c r="C588" s="214" t="n">
        <v>184</v>
      </c>
      <c r="D588" s="230"/>
      <c r="E588" s="230"/>
      <c r="F588" s="231"/>
      <c r="I588" s="5"/>
    </row>
    <row r="589" s="63" customFormat="true" ht="15" hidden="false" customHeight="false" outlineLevel="0" collapsed="false">
      <c r="A589" s="5"/>
      <c r="B589" s="100" t="s">
        <v>2279</v>
      </c>
      <c r="C589" s="214" t="n">
        <v>235</v>
      </c>
      <c r="D589" s="230"/>
      <c r="E589" s="230"/>
      <c r="F589" s="231"/>
      <c r="I589" s="5"/>
    </row>
    <row r="590" s="63" customFormat="true" ht="15" hidden="false" customHeight="false" outlineLevel="0" collapsed="false">
      <c r="A590" s="5"/>
      <c r="B590" s="100" t="s">
        <v>2280</v>
      </c>
      <c r="C590" s="214" t="n">
        <v>20</v>
      </c>
      <c r="D590" s="230"/>
      <c r="E590" s="230"/>
      <c r="F590" s="231"/>
      <c r="I590" s="5"/>
    </row>
    <row r="591" s="63" customFormat="true" ht="15" hidden="false" customHeight="false" outlineLevel="0" collapsed="false">
      <c r="A591" s="5"/>
      <c r="B591" s="100" t="s">
        <v>2281</v>
      </c>
      <c r="C591" s="214" t="n">
        <v>20</v>
      </c>
      <c r="D591" s="230"/>
      <c r="E591" s="230"/>
      <c r="F591" s="231"/>
      <c r="I591" s="5"/>
    </row>
    <row r="592" s="63" customFormat="true" ht="15" hidden="false" customHeight="false" outlineLevel="0" collapsed="false">
      <c r="A592" s="5"/>
      <c r="B592" s="100" t="s">
        <v>2282</v>
      </c>
      <c r="C592" s="214" t="n">
        <v>5</v>
      </c>
      <c r="D592" s="230"/>
      <c r="E592" s="230"/>
      <c r="F592" s="231"/>
      <c r="I592" s="5"/>
    </row>
    <row r="593" s="63" customFormat="true" ht="15" hidden="false" customHeight="false" outlineLevel="0" collapsed="false">
      <c r="A593" s="5"/>
      <c r="B593" s="100" t="s">
        <v>2283</v>
      </c>
      <c r="C593" s="214" t="n">
        <v>85</v>
      </c>
      <c r="D593" s="230"/>
      <c r="E593" s="230"/>
      <c r="F593" s="231"/>
      <c r="I593" s="5"/>
    </row>
    <row r="594" s="63" customFormat="true" ht="15" hidden="false" customHeight="false" outlineLevel="0" collapsed="false">
      <c r="A594" s="5"/>
      <c r="B594" s="100" t="s">
        <v>2284</v>
      </c>
      <c r="C594" s="214" t="n">
        <v>40</v>
      </c>
      <c r="D594" s="230"/>
      <c r="E594" s="230"/>
      <c r="F594" s="231"/>
      <c r="I594" s="5"/>
    </row>
    <row r="595" s="63" customFormat="true" ht="15" hidden="false" customHeight="false" outlineLevel="0" collapsed="false">
      <c r="A595" s="5"/>
      <c r="B595" s="100" t="s">
        <v>2285</v>
      </c>
      <c r="C595" s="214" t="n">
        <v>5</v>
      </c>
      <c r="D595" s="230"/>
      <c r="E595" s="230"/>
      <c r="F595" s="231"/>
      <c r="I595" s="5"/>
    </row>
    <row r="596" s="63" customFormat="true" ht="15" hidden="false" customHeight="false" outlineLevel="0" collapsed="false">
      <c r="A596" s="5"/>
      <c r="B596" s="100" t="s">
        <v>2286</v>
      </c>
      <c r="C596" s="214" t="n">
        <v>93</v>
      </c>
      <c r="D596" s="230"/>
      <c r="E596" s="230"/>
      <c r="F596" s="231"/>
      <c r="I596" s="5"/>
    </row>
    <row r="597" s="63" customFormat="true" ht="15" hidden="false" customHeight="false" outlineLevel="0" collapsed="false">
      <c r="A597" s="5"/>
      <c r="B597" s="100" t="s">
        <v>2287</v>
      </c>
      <c r="C597" s="214" t="n">
        <v>117</v>
      </c>
      <c r="D597" s="230"/>
      <c r="E597" s="230"/>
      <c r="F597" s="231"/>
      <c r="I597" s="5"/>
    </row>
    <row r="598" s="63" customFormat="true" ht="15" hidden="false" customHeight="false" outlineLevel="0" collapsed="false">
      <c r="A598" s="5"/>
      <c r="B598" s="100" t="s">
        <v>2288</v>
      </c>
      <c r="C598" s="214" t="n">
        <v>871</v>
      </c>
      <c r="D598" s="230"/>
      <c r="E598" s="230"/>
      <c r="F598" s="231"/>
      <c r="I598" s="5"/>
    </row>
    <row r="599" s="63" customFormat="true" ht="15" hidden="false" customHeight="false" outlineLevel="0" collapsed="false">
      <c r="A599" s="5"/>
      <c r="B599" s="100" t="s">
        <v>2289</v>
      </c>
      <c r="C599" s="214" t="n">
        <v>230</v>
      </c>
      <c r="D599" s="230"/>
      <c r="E599" s="230"/>
      <c r="F599" s="231"/>
      <c r="I599" s="5"/>
    </row>
    <row r="600" s="63" customFormat="true" ht="15" hidden="false" customHeight="false" outlineLevel="0" collapsed="false">
      <c r="A600" s="5"/>
      <c r="B600" s="100" t="s">
        <v>2290</v>
      </c>
      <c r="C600" s="214" t="n">
        <v>15</v>
      </c>
      <c r="D600" s="230"/>
      <c r="E600" s="230"/>
      <c r="F600" s="231"/>
      <c r="I600" s="5"/>
    </row>
    <row r="601" s="63" customFormat="true" ht="15" hidden="false" customHeight="false" outlineLevel="0" collapsed="false">
      <c r="A601" s="5"/>
      <c r="B601" s="100" t="s">
        <v>2291</v>
      </c>
      <c r="C601" s="214" t="n">
        <v>15</v>
      </c>
      <c r="D601" s="230"/>
      <c r="E601" s="230"/>
      <c r="F601" s="231"/>
      <c r="I601" s="5"/>
    </row>
    <row r="602" s="63" customFormat="true" ht="15" hidden="false" customHeight="false" outlineLevel="0" collapsed="false">
      <c r="A602" s="5"/>
      <c r="B602" s="100" t="s">
        <v>2292</v>
      </c>
      <c r="C602" s="214" t="n">
        <v>15</v>
      </c>
      <c r="D602" s="230"/>
      <c r="E602" s="230"/>
      <c r="F602" s="231"/>
      <c r="I602" s="5"/>
    </row>
    <row r="603" s="63" customFormat="true" ht="15" hidden="false" customHeight="false" outlineLevel="0" collapsed="false">
      <c r="A603" s="5"/>
      <c r="B603" s="100" t="s">
        <v>2293</v>
      </c>
      <c r="C603" s="214" t="n">
        <v>15</v>
      </c>
      <c r="D603" s="230"/>
      <c r="E603" s="230"/>
      <c r="F603" s="231"/>
      <c r="I603" s="5"/>
    </row>
    <row r="604" s="63" customFormat="true" ht="15" hidden="false" customHeight="false" outlineLevel="0" collapsed="false">
      <c r="A604" s="5"/>
      <c r="B604" s="100" t="s">
        <v>2294</v>
      </c>
      <c r="C604" s="214" t="n">
        <v>20</v>
      </c>
      <c r="D604" s="230"/>
      <c r="E604" s="230"/>
      <c r="F604" s="231"/>
      <c r="I604" s="5"/>
    </row>
    <row r="605" s="63" customFormat="true" ht="15" hidden="false" customHeight="false" outlineLevel="0" collapsed="false">
      <c r="A605" s="5"/>
      <c r="B605" s="100" t="s">
        <v>2295</v>
      </c>
      <c r="C605" s="214" t="n">
        <v>29</v>
      </c>
      <c r="D605" s="230"/>
      <c r="E605" s="230"/>
      <c r="F605" s="231"/>
      <c r="I605" s="5"/>
    </row>
    <row r="606" s="63" customFormat="true" ht="15" hidden="false" customHeight="false" outlineLevel="0" collapsed="false">
      <c r="A606" s="5"/>
      <c r="B606" s="100" t="s">
        <v>2296</v>
      </c>
      <c r="C606" s="214" t="n">
        <v>24</v>
      </c>
      <c r="D606" s="230"/>
      <c r="E606" s="230"/>
      <c r="F606" s="231"/>
      <c r="I606" s="5"/>
    </row>
    <row r="607" s="63" customFormat="true" ht="15" hidden="false" customHeight="false" outlineLevel="0" collapsed="false">
      <c r="A607" s="5"/>
      <c r="B607" s="100" t="s">
        <v>2297</v>
      </c>
      <c r="C607" s="214" t="n">
        <v>6400</v>
      </c>
      <c r="D607" s="230"/>
      <c r="E607" s="230"/>
      <c r="F607" s="231"/>
      <c r="I607" s="5"/>
    </row>
    <row r="608" s="63" customFormat="true" ht="15" hidden="false" customHeight="false" outlineLevel="0" collapsed="false">
      <c r="A608" s="5"/>
      <c r="B608" s="100" t="s">
        <v>2298</v>
      </c>
      <c r="C608" s="214" t="n">
        <v>10250</v>
      </c>
      <c r="D608" s="230"/>
      <c r="E608" s="230"/>
      <c r="F608" s="231"/>
      <c r="I608" s="5"/>
    </row>
    <row r="609" s="63" customFormat="true" ht="15" hidden="false" customHeight="false" outlineLevel="0" collapsed="false">
      <c r="A609" s="5"/>
      <c r="B609" s="100" t="s">
        <v>2299</v>
      </c>
      <c r="C609" s="214" t="n">
        <v>3700</v>
      </c>
      <c r="D609" s="230"/>
      <c r="E609" s="230"/>
      <c r="F609" s="231"/>
      <c r="I609" s="5"/>
    </row>
    <row r="610" s="63" customFormat="true" ht="15" hidden="false" customHeight="false" outlineLevel="0" collapsed="false">
      <c r="A610" s="5"/>
      <c r="B610" s="100" t="s">
        <v>2300</v>
      </c>
      <c r="C610" s="214" t="n">
        <v>70</v>
      </c>
      <c r="D610" s="230"/>
      <c r="E610" s="230"/>
      <c r="F610" s="231"/>
      <c r="I610" s="5"/>
    </row>
    <row r="611" s="63" customFormat="true" ht="15" hidden="false" customHeight="false" outlineLevel="0" collapsed="false">
      <c r="A611" s="5"/>
      <c r="B611" s="100" t="s">
        <v>2301</v>
      </c>
      <c r="C611" s="214" t="n">
        <v>15</v>
      </c>
      <c r="D611" s="230"/>
      <c r="E611" s="230"/>
      <c r="F611" s="231"/>
      <c r="I611" s="5"/>
    </row>
    <row r="612" s="63" customFormat="true" ht="15" hidden="false" customHeight="false" outlineLevel="0" collapsed="false">
      <c r="A612" s="5"/>
      <c r="B612" s="100" t="s">
        <v>2302</v>
      </c>
      <c r="C612" s="214" t="n">
        <v>25</v>
      </c>
      <c r="D612" s="230"/>
      <c r="E612" s="230"/>
      <c r="F612" s="231"/>
      <c r="I612" s="5"/>
    </row>
    <row r="613" s="63" customFormat="true" ht="15" hidden="false" customHeight="false" outlineLevel="0" collapsed="false">
      <c r="A613" s="5"/>
      <c r="B613" s="100" t="s">
        <v>2303</v>
      </c>
      <c r="C613" s="214" t="n">
        <v>30</v>
      </c>
      <c r="D613" s="230"/>
      <c r="E613" s="230"/>
      <c r="F613" s="231"/>
      <c r="I613" s="5"/>
    </row>
    <row r="614" s="63" customFormat="true" ht="15" hidden="false" customHeight="false" outlineLevel="0" collapsed="false">
      <c r="A614" s="5"/>
      <c r="B614" s="100" t="s">
        <v>2304</v>
      </c>
      <c r="C614" s="214" t="n">
        <v>30</v>
      </c>
      <c r="D614" s="230"/>
      <c r="E614" s="230"/>
      <c r="F614" s="231"/>
      <c r="I614" s="5"/>
    </row>
    <row r="615" s="63" customFormat="true" ht="15" hidden="false" customHeight="false" outlineLevel="0" collapsed="false">
      <c r="A615" s="5"/>
      <c r="B615" s="100" t="s">
        <v>2305</v>
      </c>
      <c r="C615" s="214" t="n">
        <v>24</v>
      </c>
      <c r="D615" s="230"/>
      <c r="E615" s="230"/>
      <c r="F615" s="231"/>
      <c r="I615" s="5"/>
    </row>
    <row r="616" s="63" customFormat="true" ht="15" hidden="false" customHeight="false" outlineLevel="0" collapsed="false">
      <c r="A616" s="5"/>
      <c r="B616" s="100" t="s">
        <v>2306</v>
      </c>
      <c r="C616" s="214" t="n">
        <v>91</v>
      </c>
      <c r="D616" s="230"/>
      <c r="E616" s="230"/>
      <c r="F616" s="231"/>
      <c r="I616" s="5"/>
    </row>
    <row r="617" s="63" customFormat="true" ht="15" hidden="false" customHeight="false" outlineLevel="0" collapsed="false">
      <c r="A617" s="5"/>
      <c r="B617" s="100" t="s">
        <v>2177</v>
      </c>
      <c r="C617" s="214" t="n">
        <v>21</v>
      </c>
      <c r="D617" s="230"/>
      <c r="E617" s="230"/>
      <c r="F617" s="231"/>
      <c r="I617" s="5"/>
    </row>
    <row r="618" s="63" customFormat="true" ht="15" hidden="false" customHeight="false" outlineLevel="0" collapsed="false">
      <c r="A618" s="5"/>
      <c r="B618" s="100" t="s">
        <v>2307</v>
      </c>
      <c r="C618" s="214" t="n">
        <v>331</v>
      </c>
      <c r="D618" s="230"/>
      <c r="E618" s="230"/>
      <c r="F618" s="231"/>
      <c r="I618" s="5"/>
    </row>
    <row r="619" s="63" customFormat="true" ht="15" hidden="false" customHeight="false" outlineLevel="0" collapsed="false">
      <c r="A619" s="5"/>
      <c r="B619" s="100" t="s">
        <v>2308</v>
      </c>
      <c r="C619" s="214" t="n">
        <v>331</v>
      </c>
      <c r="D619" s="230"/>
      <c r="E619" s="230"/>
      <c r="F619" s="231"/>
      <c r="I619" s="5"/>
    </row>
    <row r="620" s="63" customFormat="true" ht="15" hidden="false" customHeight="false" outlineLevel="0" collapsed="false">
      <c r="A620" s="5"/>
      <c r="B620" s="100" t="s">
        <v>2309</v>
      </c>
      <c r="C620" s="214" t="n">
        <v>10</v>
      </c>
      <c r="D620" s="230"/>
      <c r="E620" s="230"/>
      <c r="F620" s="231"/>
      <c r="I620" s="5"/>
    </row>
    <row r="621" s="63" customFormat="true" ht="15" hidden="false" customHeight="false" outlineLevel="0" collapsed="false">
      <c r="A621" s="5"/>
      <c r="B621" s="100" t="s">
        <v>2310</v>
      </c>
      <c r="C621" s="214" t="n">
        <v>5</v>
      </c>
      <c r="D621" s="230"/>
      <c r="E621" s="230"/>
      <c r="F621" s="231"/>
      <c r="I621" s="5"/>
    </row>
    <row r="622" s="63" customFormat="true" ht="15" hidden="false" customHeight="false" outlineLevel="0" collapsed="false">
      <c r="A622" s="5"/>
      <c r="B622" s="100" t="s">
        <v>2311</v>
      </c>
      <c r="C622" s="214" t="n">
        <v>10</v>
      </c>
      <c r="D622" s="230"/>
      <c r="E622" s="230"/>
      <c r="F622" s="231"/>
      <c r="I622" s="5"/>
    </row>
    <row r="623" s="63" customFormat="true" ht="15" hidden="false" customHeight="false" outlineLevel="0" collapsed="false">
      <c r="A623" s="5"/>
      <c r="B623" s="100" t="s">
        <v>2312</v>
      </c>
      <c r="C623" s="214" t="n">
        <v>10</v>
      </c>
      <c r="D623" s="230"/>
      <c r="E623" s="230"/>
      <c r="F623" s="231"/>
      <c r="I623" s="5"/>
    </row>
    <row r="624" s="63" customFormat="true" ht="15" hidden="false" customHeight="false" outlineLevel="0" collapsed="false">
      <c r="A624" s="5"/>
      <c r="B624" s="100" t="s">
        <v>2313</v>
      </c>
      <c r="C624" s="214" t="n">
        <v>10</v>
      </c>
      <c r="D624" s="230"/>
      <c r="E624" s="230"/>
      <c r="F624" s="231"/>
      <c r="I624" s="5"/>
    </row>
    <row r="625" s="63" customFormat="true" ht="15" hidden="false" customHeight="false" outlineLevel="0" collapsed="false">
      <c r="A625" s="5"/>
      <c r="B625" s="100" t="s">
        <v>2314</v>
      </c>
      <c r="C625" s="214" t="n">
        <v>4</v>
      </c>
      <c r="D625" s="230"/>
      <c r="E625" s="230"/>
      <c r="F625" s="231"/>
      <c r="I625" s="5"/>
    </row>
    <row r="626" s="63" customFormat="true" ht="15" hidden="false" customHeight="false" outlineLevel="0" collapsed="false">
      <c r="A626" s="5"/>
      <c r="B626" s="100" t="s">
        <v>2275</v>
      </c>
      <c r="C626" s="214" t="n">
        <v>1</v>
      </c>
      <c r="D626" s="230"/>
      <c r="E626" s="230"/>
      <c r="F626" s="231"/>
      <c r="I626" s="5"/>
    </row>
    <row r="627" s="63" customFormat="true" ht="15" hidden="false" customHeight="false" outlineLevel="0" collapsed="false">
      <c r="A627" s="5"/>
      <c r="B627" s="100" t="s">
        <v>2315</v>
      </c>
      <c r="C627" s="214" t="n">
        <v>1</v>
      </c>
      <c r="D627" s="230"/>
      <c r="E627" s="230"/>
      <c r="F627" s="231"/>
      <c r="I627" s="5"/>
    </row>
    <row r="628" s="63" customFormat="true" ht="15" hidden="false" customHeight="false" outlineLevel="0" collapsed="false">
      <c r="A628" s="5"/>
      <c r="B628" s="100" t="s">
        <v>2277</v>
      </c>
      <c r="C628" s="214" t="n">
        <v>9</v>
      </c>
      <c r="D628" s="230"/>
      <c r="E628" s="230"/>
      <c r="F628" s="231"/>
      <c r="I628" s="5"/>
    </row>
    <row r="629" s="63" customFormat="true" ht="15" hidden="false" customHeight="false" outlineLevel="0" collapsed="false">
      <c r="A629" s="5"/>
      <c r="B629" s="100" t="s">
        <v>2316</v>
      </c>
      <c r="C629" s="214" t="n">
        <v>1</v>
      </c>
      <c r="D629" s="230"/>
      <c r="E629" s="230"/>
      <c r="F629" s="231"/>
      <c r="I629" s="5"/>
    </row>
    <row r="630" s="63" customFormat="true" ht="15" hidden="false" customHeight="false" outlineLevel="0" collapsed="false">
      <c r="A630" s="5"/>
      <c r="B630" s="100" t="s">
        <v>2278</v>
      </c>
      <c r="C630" s="214" t="n">
        <v>12</v>
      </c>
      <c r="D630" s="230"/>
      <c r="E630" s="230"/>
      <c r="F630" s="231"/>
      <c r="I630" s="5"/>
    </row>
    <row r="631" s="63" customFormat="true" ht="15" hidden="false" customHeight="false" outlineLevel="0" collapsed="false">
      <c r="A631" s="5"/>
      <c r="B631" s="100" t="s">
        <v>2282</v>
      </c>
      <c r="C631" s="214" t="n">
        <v>3</v>
      </c>
      <c r="D631" s="230"/>
      <c r="E631" s="230"/>
      <c r="F631" s="231"/>
      <c r="I631" s="5"/>
    </row>
    <row r="632" s="63" customFormat="true" ht="15" hidden="false" customHeight="false" outlineLevel="0" collapsed="false">
      <c r="A632" s="5"/>
      <c r="B632" s="100" t="s">
        <v>2317</v>
      </c>
      <c r="C632" s="214" t="n">
        <v>1</v>
      </c>
      <c r="D632" s="230"/>
      <c r="E632" s="230"/>
      <c r="F632" s="231"/>
      <c r="I632" s="5"/>
    </row>
    <row r="633" s="63" customFormat="true" ht="15" hidden="false" customHeight="false" outlineLevel="0" collapsed="false">
      <c r="A633" s="5"/>
      <c r="B633" s="100" t="s">
        <v>2283</v>
      </c>
      <c r="C633" s="214" t="n">
        <v>6</v>
      </c>
      <c r="D633" s="230"/>
      <c r="E633" s="230"/>
      <c r="F633" s="231"/>
      <c r="I633" s="5"/>
    </row>
    <row r="634" s="63" customFormat="true" ht="15" hidden="false" customHeight="false" outlineLevel="0" collapsed="false">
      <c r="A634" s="5"/>
      <c r="B634" s="100" t="s">
        <v>2286</v>
      </c>
      <c r="C634" s="214" t="n">
        <v>7</v>
      </c>
      <c r="D634" s="230"/>
      <c r="E634" s="230"/>
      <c r="F634" s="231"/>
      <c r="I634" s="5"/>
    </row>
    <row r="635" s="63" customFormat="true" ht="15" hidden="false" customHeight="false" outlineLevel="0" collapsed="false">
      <c r="A635" s="5"/>
      <c r="B635" s="100" t="s">
        <v>2318</v>
      </c>
      <c r="C635" s="214" t="n">
        <v>1</v>
      </c>
      <c r="D635" s="230"/>
      <c r="E635" s="230"/>
      <c r="F635" s="231"/>
      <c r="I635" s="5"/>
    </row>
    <row r="636" s="63" customFormat="true" ht="15" hidden="false" customHeight="false" outlineLevel="0" collapsed="false">
      <c r="A636" s="5"/>
      <c r="B636" s="100" t="s">
        <v>2287</v>
      </c>
      <c r="C636" s="214" t="n">
        <v>6</v>
      </c>
      <c r="D636" s="230"/>
      <c r="E636" s="230"/>
      <c r="F636" s="231"/>
      <c r="I636" s="5"/>
    </row>
    <row r="637" s="63" customFormat="true" ht="15" hidden="false" customHeight="false" outlineLevel="0" collapsed="false">
      <c r="A637" s="5"/>
      <c r="B637" s="100" t="s">
        <v>2319</v>
      </c>
      <c r="C637" s="214" t="n">
        <v>2</v>
      </c>
      <c r="D637" s="230"/>
      <c r="E637" s="230"/>
      <c r="F637" s="231"/>
      <c r="I637" s="5"/>
    </row>
    <row r="638" s="63" customFormat="true" ht="15" hidden="false" customHeight="false" outlineLevel="0" collapsed="false">
      <c r="A638" s="5"/>
      <c r="B638" s="100" t="s">
        <v>2320</v>
      </c>
      <c r="C638" s="214" t="n">
        <v>5</v>
      </c>
      <c r="D638" s="230"/>
      <c r="E638" s="230"/>
      <c r="F638" s="231"/>
      <c r="I638" s="5"/>
    </row>
    <row r="639" s="63" customFormat="true" ht="15" hidden="false" customHeight="false" outlineLevel="0" collapsed="false">
      <c r="A639" s="5"/>
      <c r="B639" s="100" t="s">
        <v>2321</v>
      </c>
      <c r="C639" s="214" t="n">
        <v>1</v>
      </c>
      <c r="D639" s="230"/>
      <c r="E639" s="230"/>
      <c r="F639" s="231"/>
      <c r="I639" s="5"/>
    </row>
    <row r="640" s="63" customFormat="true" ht="15" hidden="false" customHeight="false" outlineLevel="0" collapsed="false">
      <c r="A640" s="5"/>
      <c r="B640" s="100" t="s">
        <v>2322</v>
      </c>
      <c r="C640" s="214" t="n">
        <v>4</v>
      </c>
      <c r="D640" s="230"/>
      <c r="E640" s="230"/>
      <c r="F640" s="231"/>
      <c r="I640" s="5"/>
    </row>
    <row r="641" s="63" customFormat="true" ht="15" hidden="false" customHeight="false" outlineLevel="0" collapsed="false">
      <c r="A641" s="5"/>
      <c r="B641" s="100" t="s">
        <v>2295</v>
      </c>
      <c r="C641" s="214" t="n">
        <v>3</v>
      </c>
      <c r="D641" s="230"/>
      <c r="E641" s="230"/>
      <c r="F641" s="231"/>
      <c r="I641" s="5"/>
    </row>
    <row r="642" s="63" customFormat="true" ht="15" hidden="false" customHeight="false" outlineLevel="0" collapsed="false">
      <c r="A642" s="5"/>
      <c r="B642" s="100" t="s">
        <v>2323</v>
      </c>
      <c r="C642" s="214" t="n">
        <v>4</v>
      </c>
      <c r="D642" s="230"/>
      <c r="E642" s="230"/>
      <c r="F642" s="231"/>
      <c r="I642" s="5"/>
    </row>
    <row r="643" s="63" customFormat="true" ht="15" hidden="false" customHeight="false" outlineLevel="0" collapsed="false">
      <c r="A643" s="5"/>
      <c r="B643" s="100" t="s">
        <v>2297</v>
      </c>
      <c r="C643" s="214" t="n">
        <v>1</v>
      </c>
      <c r="D643" s="230"/>
      <c r="E643" s="230"/>
      <c r="F643" s="231"/>
      <c r="I643" s="5"/>
    </row>
    <row r="644" s="63" customFormat="true" ht="15" hidden="false" customHeight="false" outlineLevel="0" collapsed="false">
      <c r="A644" s="5"/>
      <c r="B644" s="100" t="s">
        <v>2324</v>
      </c>
      <c r="C644" s="214" t="n">
        <v>2</v>
      </c>
      <c r="D644" s="230"/>
      <c r="E644" s="230"/>
      <c r="F644" s="231"/>
      <c r="I644" s="5"/>
    </row>
    <row r="645" s="63" customFormat="true" ht="15" hidden="false" customHeight="false" outlineLevel="0" collapsed="false">
      <c r="A645" s="5"/>
      <c r="B645" s="100" t="s">
        <v>2325</v>
      </c>
      <c r="C645" s="214" t="n">
        <v>5</v>
      </c>
      <c r="D645" s="230"/>
      <c r="E645" s="230"/>
      <c r="F645" s="231"/>
      <c r="I645" s="5"/>
    </row>
    <row r="646" s="63" customFormat="true" ht="15" hidden="false" customHeight="false" outlineLevel="0" collapsed="false">
      <c r="A646" s="5"/>
      <c r="B646" s="100" t="s">
        <v>2299</v>
      </c>
      <c r="C646" s="214" t="n">
        <v>3</v>
      </c>
      <c r="D646" s="230"/>
      <c r="E646" s="230"/>
      <c r="F646" s="231"/>
      <c r="I646" s="5"/>
    </row>
    <row r="647" s="63" customFormat="true" ht="15" hidden="false" customHeight="false" outlineLevel="0" collapsed="false">
      <c r="A647" s="5"/>
      <c r="B647" s="100" t="s">
        <v>2326</v>
      </c>
      <c r="C647" s="214" t="n">
        <v>6</v>
      </c>
      <c r="D647" s="230"/>
      <c r="E647" s="230"/>
      <c r="F647" s="231"/>
      <c r="I647" s="5"/>
    </row>
    <row r="648" s="63" customFormat="true" ht="15" hidden="false" customHeight="false" outlineLevel="0" collapsed="false">
      <c r="A648" s="5"/>
      <c r="B648" s="100" t="s">
        <v>2301</v>
      </c>
      <c r="C648" s="214" t="n">
        <v>1</v>
      </c>
      <c r="D648" s="230"/>
      <c r="E648" s="230"/>
      <c r="F648" s="231"/>
      <c r="I648" s="5"/>
    </row>
    <row r="649" s="63" customFormat="true" ht="15" hidden="false" customHeight="false" outlineLevel="0" collapsed="false">
      <c r="A649" s="5"/>
      <c r="B649" s="100" t="s">
        <v>2327</v>
      </c>
      <c r="C649" s="214" t="n">
        <v>1</v>
      </c>
      <c r="D649" s="230"/>
      <c r="E649" s="230"/>
      <c r="F649" s="231"/>
      <c r="I649" s="5"/>
    </row>
    <row r="650" s="63" customFormat="true" ht="15" hidden="false" customHeight="false" outlineLevel="0" collapsed="false">
      <c r="A650" s="5"/>
      <c r="B650" s="100" t="s">
        <v>2303</v>
      </c>
      <c r="C650" s="214" t="n">
        <v>1</v>
      </c>
      <c r="D650" s="230"/>
      <c r="E650" s="230"/>
      <c r="F650" s="231"/>
      <c r="I650" s="5"/>
    </row>
    <row r="651" s="63" customFormat="true" ht="15" hidden="false" customHeight="false" outlineLevel="0" collapsed="false">
      <c r="A651" s="5"/>
      <c r="B651" s="100" t="s">
        <v>2328</v>
      </c>
      <c r="C651" s="214" t="n">
        <v>1</v>
      </c>
      <c r="D651" s="230"/>
      <c r="E651" s="230"/>
      <c r="F651" s="231"/>
      <c r="I651" s="5"/>
    </row>
    <row r="652" s="63" customFormat="true" ht="15" hidden="false" customHeight="false" outlineLevel="0" collapsed="false">
      <c r="A652" s="5"/>
      <c r="B652" s="100" t="s">
        <v>2306</v>
      </c>
      <c r="C652" s="214" t="n">
        <v>7</v>
      </c>
      <c r="D652" s="230"/>
      <c r="E652" s="230"/>
      <c r="F652" s="231"/>
      <c r="I652" s="5"/>
    </row>
    <row r="653" s="63" customFormat="true" ht="15" hidden="false" customHeight="false" outlineLevel="0" collapsed="false">
      <c r="A653" s="5"/>
      <c r="B653" s="100" t="s">
        <v>2177</v>
      </c>
      <c r="C653" s="214" t="n">
        <v>5</v>
      </c>
      <c r="D653" s="230"/>
      <c r="E653" s="230"/>
      <c r="F653" s="231"/>
      <c r="I653" s="5"/>
    </row>
    <row r="654" s="63" customFormat="true" ht="15" hidden="false" customHeight="false" outlineLevel="0" collapsed="false">
      <c r="A654" s="5"/>
      <c r="B654" s="100" t="s">
        <v>2329</v>
      </c>
      <c r="C654" s="214" t="n">
        <v>4</v>
      </c>
      <c r="D654" s="230"/>
      <c r="E654" s="230"/>
      <c r="F654" s="231"/>
      <c r="I654" s="5"/>
    </row>
    <row r="655" s="63" customFormat="true" ht="15" hidden="false" customHeight="false" outlineLevel="0" collapsed="false">
      <c r="A655" s="5"/>
      <c r="B655" s="100" t="s">
        <v>2330</v>
      </c>
      <c r="C655" s="214" t="n">
        <v>3</v>
      </c>
      <c r="D655" s="230"/>
      <c r="E655" s="230"/>
      <c r="F655" s="231"/>
      <c r="I655" s="5"/>
    </row>
    <row r="656" s="63" customFormat="true" ht="15" hidden="false" customHeight="false" outlineLevel="0" collapsed="false">
      <c r="A656" s="5"/>
      <c r="B656" s="100" t="s">
        <v>2309</v>
      </c>
      <c r="C656" s="214" t="n">
        <v>1</v>
      </c>
      <c r="D656" s="230"/>
      <c r="E656" s="230"/>
      <c r="F656" s="231"/>
      <c r="I656" s="5"/>
    </row>
    <row r="657" s="63" customFormat="true" ht="15" hidden="false" customHeight="false" outlineLevel="0" collapsed="false">
      <c r="A657" s="5"/>
      <c r="B657" s="100" t="s">
        <v>2314</v>
      </c>
      <c r="C657" s="214" t="n">
        <v>9</v>
      </c>
      <c r="D657" s="230"/>
      <c r="E657" s="230"/>
      <c r="F657" s="231"/>
      <c r="I657" s="5"/>
    </row>
    <row r="658" s="63" customFormat="true" ht="15" hidden="false" customHeight="false" outlineLevel="0" collapsed="false">
      <c r="A658" s="5"/>
      <c r="B658" s="100" t="s">
        <v>2331</v>
      </c>
      <c r="C658" s="214" t="n">
        <v>4</v>
      </c>
      <c r="D658" s="230"/>
      <c r="E658" s="230"/>
      <c r="F658" s="231"/>
      <c r="I658" s="5"/>
    </row>
    <row r="659" s="63" customFormat="true" ht="15" hidden="false" customHeight="false" outlineLevel="0" collapsed="false">
      <c r="A659" s="5"/>
      <c r="B659" s="100" t="s">
        <v>2315</v>
      </c>
      <c r="C659" s="214" t="n">
        <v>3</v>
      </c>
      <c r="D659" s="230"/>
      <c r="E659" s="230"/>
      <c r="F659" s="231"/>
      <c r="I659" s="5"/>
    </row>
    <row r="660" s="63" customFormat="true" ht="15" hidden="false" customHeight="false" outlineLevel="0" collapsed="false">
      <c r="A660" s="5"/>
      <c r="B660" s="100" t="s">
        <v>2277</v>
      </c>
      <c r="C660" s="214" t="n">
        <v>5</v>
      </c>
      <c r="D660" s="230"/>
      <c r="E660" s="230"/>
      <c r="F660" s="231"/>
      <c r="I660" s="5"/>
    </row>
    <row r="661" s="63" customFormat="true" ht="15" hidden="false" customHeight="false" outlineLevel="0" collapsed="false">
      <c r="A661" s="5"/>
      <c r="B661" s="100" t="s">
        <v>2316</v>
      </c>
      <c r="C661" s="214" t="n">
        <v>2</v>
      </c>
      <c r="D661" s="230"/>
      <c r="E661" s="230"/>
      <c r="F661" s="231"/>
      <c r="I661" s="5"/>
    </row>
    <row r="662" s="63" customFormat="true" ht="15" hidden="false" customHeight="false" outlineLevel="0" collapsed="false">
      <c r="A662" s="5"/>
      <c r="B662" s="100" t="s">
        <v>2332</v>
      </c>
      <c r="C662" s="214" t="n">
        <v>1</v>
      </c>
      <c r="D662" s="230"/>
      <c r="E662" s="230"/>
      <c r="F662" s="231"/>
      <c r="I662" s="5"/>
    </row>
    <row r="663" s="63" customFormat="true" ht="15" hidden="false" customHeight="false" outlineLevel="0" collapsed="false">
      <c r="A663" s="5"/>
      <c r="B663" s="100" t="s">
        <v>2333</v>
      </c>
      <c r="C663" s="214" t="n">
        <v>1</v>
      </c>
      <c r="D663" s="230"/>
      <c r="E663" s="230"/>
      <c r="F663" s="231"/>
      <c r="I663" s="5"/>
    </row>
    <row r="664" s="63" customFormat="true" ht="15" hidden="false" customHeight="false" outlineLevel="0" collapsed="false">
      <c r="A664" s="5"/>
      <c r="B664" s="100" t="s">
        <v>2282</v>
      </c>
      <c r="C664" s="214" t="n">
        <v>4</v>
      </c>
      <c r="D664" s="230"/>
      <c r="E664" s="230"/>
      <c r="F664" s="231"/>
      <c r="I664" s="5"/>
    </row>
    <row r="665" s="63" customFormat="true" ht="15" hidden="false" customHeight="false" outlineLevel="0" collapsed="false">
      <c r="A665" s="5"/>
      <c r="B665" s="100" t="s">
        <v>2334</v>
      </c>
      <c r="C665" s="214" t="n">
        <v>4</v>
      </c>
      <c r="D665" s="230"/>
      <c r="E665" s="230"/>
      <c r="F665" s="231"/>
      <c r="I665" s="5"/>
    </row>
    <row r="666" s="63" customFormat="true" ht="15" hidden="false" customHeight="false" outlineLevel="0" collapsed="false">
      <c r="A666" s="5"/>
      <c r="B666" s="100" t="s">
        <v>2317</v>
      </c>
      <c r="C666" s="214" t="n">
        <v>2</v>
      </c>
      <c r="D666" s="230"/>
      <c r="E666" s="230"/>
      <c r="F666" s="231"/>
      <c r="I666" s="5"/>
    </row>
    <row r="667" s="63" customFormat="true" ht="15" hidden="false" customHeight="false" outlineLevel="0" collapsed="false">
      <c r="A667" s="5"/>
      <c r="B667" s="100" t="s">
        <v>2335</v>
      </c>
      <c r="C667" s="214" t="n">
        <v>2</v>
      </c>
      <c r="D667" s="230"/>
      <c r="E667" s="230"/>
      <c r="F667" s="231"/>
      <c r="I667" s="5"/>
    </row>
    <row r="668" s="63" customFormat="true" ht="15" hidden="false" customHeight="false" outlineLevel="0" collapsed="false">
      <c r="A668" s="5"/>
      <c r="B668" s="100" t="s">
        <v>2318</v>
      </c>
      <c r="C668" s="214" t="n">
        <v>2</v>
      </c>
      <c r="D668" s="230"/>
      <c r="E668" s="230"/>
      <c r="F668" s="231"/>
      <c r="I668" s="5"/>
    </row>
    <row r="669" s="63" customFormat="true" ht="15" hidden="false" customHeight="false" outlineLevel="0" collapsed="false">
      <c r="A669" s="5"/>
      <c r="B669" s="100" t="s">
        <v>2319</v>
      </c>
      <c r="C669" s="214" t="n">
        <v>5</v>
      </c>
      <c r="D669" s="230"/>
      <c r="E669" s="230"/>
      <c r="F669" s="231"/>
      <c r="I669" s="5"/>
    </row>
    <row r="670" s="63" customFormat="true" ht="15" hidden="false" customHeight="false" outlineLevel="0" collapsed="false">
      <c r="A670" s="5"/>
      <c r="B670" s="100" t="s">
        <v>2320</v>
      </c>
      <c r="C670" s="214" t="n">
        <v>3</v>
      </c>
      <c r="D670" s="230"/>
      <c r="E670" s="230"/>
      <c r="F670" s="231"/>
      <c r="I670" s="5"/>
    </row>
    <row r="671" s="63" customFormat="true" ht="15" hidden="false" customHeight="false" outlineLevel="0" collapsed="false">
      <c r="A671" s="5"/>
      <c r="B671" s="100" t="s">
        <v>2336</v>
      </c>
      <c r="C671" s="214" t="n">
        <v>2</v>
      </c>
      <c r="D671" s="230"/>
      <c r="E671" s="230"/>
      <c r="F671" s="231"/>
      <c r="I671" s="5"/>
    </row>
    <row r="672" s="63" customFormat="true" ht="15" hidden="false" customHeight="false" outlineLevel="0" collapsed="false">
      <c r="A672" s="5"/>
      <c r="B672" s="100" t="s">
        <v>2337</v>
      </c>
      <c r="C672" s="214" t="n">
        <v>2</v>
      </c>
      <c r="D672" s="230"/>
      <c r="E672" s="230"/>
      <c r="F672" s="231"/>
      <c r="I672" s="5"/>
    </row>
    <row r="673" s="63" customFormat="true" ht="15" hidden="false" customHeight="false" outlineLevel="0" collapsed="false">
      <c r="A673" s="5"/>
      <c r="B673" s="100" t="s">
        <v>2338</v>
      </c>
      <c r="C673" s="214" t="n">
        <v>1</v>
      </c>
      <c r="D673" s="230"/>
      <c r="E673" s="230"/>
      <c r="F673" s="231"/>
      <c r="I673" s="5"/>
    </row>
    <row r="674" s="63" customFormat="true" ht="15" hidden="false" customHeight="false" outlineLevel="0" collapsed="false">
      <c r="A674" s="5"/>
      <c r="B674" s="100" t="s">
        <v>2322</v>
      </c>
      <c r="C674" s="214" t="n">
        <v>2</v>
      </c>
      <c r="D674" s="230"/>
      <c r="E674" s="230"/>
      <c r="F674" s="231"/>
      <c r="I674" s="5"/>
    </row>
    <row r="675" s="63" customFormat="true" ht="15" hidden="false" customHeight="false" outlineLevel="0" collapsed="false">
      <c r="A675" s="5"/>
      <c r="B675" s="100" t="s">
        <v>2323</v>
      </c>
      <c r="C675" s="214" t="n">
        <v>2</v>
      </c>
      <c r="D675" s="230"/>
      <c r="E675" s="230"/>
      <c r="F675" s="231"/>
      <c r="I675" s="5"/>
    </row>
    <row r="676" s="63" customFormat="true" ht="15" hidden="false" customHeight="false" outlineLevel="0" collapsed="false">
      <c r="A676" s="5"/>
      <c r="B676" s="100" t="s">
        <v>2339</v>
      </c>
      <c r="C676" s="214" t="n">
        <v>1</v>
      </c>
      <c r="D676" s="230"/>
      <c r="E676" s="230"/>
      <c r="F676" s="231"/>
      <c r="I676" s="5"/>
    </row>
    <row r="677" s="63" customFormat="true" ht="15" hidden="false" customHeight="false" outlineLevel="0" collapsed="false">
      <c r="A677" s="5"/>
      <c r="B677" s="100" t="s">
        <v>2340</v>
      </c>
      <c r="C677" s="214" t="n">
        <v>1</v>
      </c>
      <c r="D677" s="230"/>
      <c r="E677" s="230"/>
      <c r="F677" s="231"/>
      <c r="I677" s="5"/>
    </row>
    <row r="678" s="63" customFormat="true" ht="15" hidden="false" customHeight="false" outlineLevel="0" collapsed="false">
      <c r="A678" s="5"/>
      <c r="B678" s="100" t="s">
        <v>2341</v>
      </c>
      <c r="C678" s="214" t="n">
        <v>3</v>
      </c>
      <c r="D678" s="230"/>
      <c r="E678" s="230"/>
      <c r="F678" s="231"/>
      <c r="I678" s="5"/>
    </row>
    <row r="679" s="63" customFormat="true" ht="15" hidden="false" customHeight="false" outlineLevel="0" collapsed="false">
      <c r="A679" s="5"/>
      <c r="B679" s="100" t="s">
        <v>2325</v>
      </c>
      <c r="C679" s="214" t="n">
        <v>2</v>
      </c>
      <c r="D679" s="230"/>
      <c r="E679" s="230"/>
      <c r="F679" s="231"/>
      <c r="I679" s="5"/>
    </row>
    <row r="680" s="63" customFormat="true" ht="15" hidden="false" customHeight="false" outlineLevel="0" collapsed="false">
      <c r="A680" s="5"/>
      <c r="B680" s="100" t="s">
        <v>2342</v>
      </c>
      <c r="C680" s="214" t="n">
        <v>1</v>
      </c>
      <c r="D680" s="230"/>
      <c r="E680" s="230"/>
      <c r="F680" s="231"/>
      <c r="I680" s="5"/>
    </row>
    <row r="681" s="63" customFormat="true" ht="15" hidden="false" customHeight="false" outlineLevel="0" collapsed="false">
      <c r="A681" s="5"/>
      <c r="B681" s="100" t="s">
        <v>2343</v>
      </c>
      <c r="C681" s="214" t="n">
        <v>7</v>
      </c>
      <c r="D681" s="230"/>
      <c r="E681" s="230"/>
      <c r="F681" s="231"/>
      <c r="I681" s="5"/>
    </row>
    <row r="682" s="63" customFormat="true" ht="15" hidden="false" customHeight="false" outlineLevel="0" collapsed="false">
      <c r="A682" s="5"/>
      <c r="B682" s="100" t="s">
        <v>2326</v>
      </c>
      <c r="C682" s="214" t="n">
        <v>2</v>
      </c>
      <c r="D682" s="230"/>
      <c r="E682" s="230"/>
      <c r="F682" s="231"/>
      <c r="I682" s="5"/>
    </row>
    <row r="683" s="63" customFormat="true" ht="15" hidden="false" customHeight="false" outlineLevel="0" collapsed="false">
      <c r="A683" s="5"/>
      <c r="B683" s="100" t="s">
        <v>2344</v>
      </c>
      <c r="C683" s="214" t="n">
        <v>6</v>
      </c>
      <c r="D683" s="230"/>
      <c r="E683" s="230"/>
      <c r="F683" s="231"/>
      <c r="I683" s="5"/>
    </row>
    <row r="684" s="63" customFormat="true" ht="15" hidden="false" customHeight="false" outlineLevel="0" collapsed="false">
      <c r="A684" s="5"/>
      <c r="B684" s="100" t="s">
        <v>2327</v>
      </c>
      <c r="C684" s="214" t="n">
        <v>2</v>
      </c>
      <c r="D684" s="230"/>
      <c r="E684" s="230"/>
      <c r="F684" s="231"/>
      <c r="I684" s="5"/>
    </row>
    <row r="685" s="63" customFormat="true" ht="15" hidden="false" customHeight="false" outlineLevel="0" collapsed="false">
      <c r="A685" s="5"/>
      <c r="B685" s="100" t="s">
        <v>2345</v>
      </c>
      <c r="C685" s="214" t="n">
        <v>3</v>
      </c>
      <c r="D685" s="230"/>
      <c r="E685" s="230"/>
      <c r="F685" s="231"/>
      <c r="I685" s="5"/>
    </row>
    <row r="686" s="63" customFormat="true" ht="15" hidden="false" customHeight="false" outlineLevel="0" collapsed="false">
      <c r="A686" s="5"/>
      <c r="B686" s="100" t="s">
        <v>2346</v>
      </c>
      <c r="C686" s="214" t="n">
        <v>1</v>
      </c>
      <c r="D686" s="230"/>
      <c r="E686" s="230"/>
      <c r="F686" s="231"/>
      <c r="I686" s="5"/>
    </row>
    <row r="687" s="63" customFormat="true" ht="15" hidden="false" customHeight="false" outlineLevel="0" collapsed="false">
      <c r="A687" s="5"/>
      <c r="B687" s="100" t="s">
        <v>2177</v>
      </c>
      <c r="C687" s="214" t="n">
        <v>3</v>
      </c>
      <c r="D687" s="230"/>
      <c r="E687" s="230"/>
      <c r="F687" s="231"/>
      <c r="I687" s="5"/>
    </row>
    <row r="688" s="63" customFormat="true" ht="15" hidden="false" customHeight="false" outlineLevel="0" collapsed="false">
      <c r="A688" s="5"/>
      <c r="B688" s="100" t="s">
        <v>2347</v>
      </c>
      <c r="C688" s="214" t="n">
        <v>3</v>
      </c>
      <c r="D688" s="230"/>
      <c r="E688" s="230"/>
      <c r="F688" s="231"/>
      <c r="I688" s="5"/>
    </row>
    <row r="689" s="63" customFormat="true" ht="15" hidden="false" customHeight="false" outlineLevel="0" collapsed="false">
      <c r="A689" s="5"/>
      <c r="B689" s="100" t="s">
        <v>2329</v>
      </c>
      <c r="C689" s="214" t="n">
        <v>1</v>
      </c>
      <c r="D689" s="230"/>
      <c r="E689" s="230"/>
      <c r="F689" s="231"/>
      <c r="I689" s="5"/>
    </row>
    <row r="690" s="63" customFormat="true" ht="15" hidden="false" customHeight="false" outlineLevel="0" collapsed="false">
      <c r="A690" s="5"/>
      <c r="B690" s="100" t="s">
        <v>2348</v>
      </c>
      <c r="C690" s="214" t="n">
        <v>1</v>
      </c>
      <c r="D690" s="230"/>
      <c r="E690" s="230"/>
      <c r="F690" s="231"/>
      <c r="I690" s="5"/>
    </row>
    <row r="691" s="63" customFormat="true" ht="15" hidden="false" customHeight="false" outlineLevel="0" collapsed="false">
      <c r="A691" s="5"/>
      <c r="B691" s="100" t="s">
        <v>2307</v>
      </c>
      <c r="C691" s="214" t="n">
        <v>2</v>
      </c>
      <c r="D691" s="230"/>
      <c r="E691" s="230"/>
      <c r="F691" s="231"/>
      <c r="I691" s="5"/>
    </row>
    <row r="692" s="63" customFormat="true" ht="15" hidden="false" customHeight="false" outlineLevel="0" collapsed="false">
      <c r="A692" s="5"/>
      <c r="B692" s="100" t="s">
        <v>2349</v>
      </c>
      <c r="C692" s="214" t="n">
        <v>3</v>
      </c>
      <c r="D692" s="230"/>
      <c r="E692" s="230"/>
      <c r="F692" s="231"/>
      <c r="I692" s="5"/>
    </row>
    <row r="693" s="63" customFormat="true" ht="15" hidden="false" customHeight="false" outlineLevel="0" collapsed="false">
      <c r="A693" s="5"/>
      <c r="B693" s="100" t="s">
        <v>2350</v>
      </c>
      <c r="C693" s="214" t="n">
        <v>3</v>
      </c>
      <c r="D693" s="230"/>
      <c r="E693" s="230"/>
      <c r="F693" s="231"/>
      <c r="I693" s="5"/>
    </row>
    <row r="694" s="63" customFormat="true" ht="15" hidden="false" customHeight="false" outlineLevel="0" collapsed="false">
      <c r="A694" s="5"/>
      <c r="B694" s="100" t="s">
        <v>2351</v>
      </c>
      <c r="C694" s="214" t="n">
        <v>1</v>
      </c>
      <c r="D694" s="230"/>
      <c r="E694" s="230"/>
      <c r="F694" s="231"/>
      <c r="I694" s="5"/>
    </row>
    <row r="695" s="63" customFormat="true" ht="15" hidden="false" customHeight="false" outlineLevel="0" collapsed="false">
      <c r="A695" s="5"/>
      <c r="B695" s="100" t="s">
        <v>2331</v>
      </c>
      <c r="C695" s="214" t="n">
        <v>3</v>
      </c>
      <c r="D695" s="230"/>
      <c r="E695" s="230"/>
      <c r="F695" s="231"/>
      <c r="I695" s="5"/>
    </row>
    <row r="696" s="63" customFormat="true" ht="15" hidden="false" customHeight="false" outlineLevel="0" collapsed="false">
      <c r="A696" s="5"/>
      <c r="B696" s="100" t="s">
        <v>2352</v>
      </c>
      <c r="C696" s="214" t="n">
        <v>1</v>
      </c>
      <c r="D696" s="230"/>
      <c r="E696" s="230"/>
      <c r="F696" s="231"/>
      <c r="I696" s="5"/>
    </row>
    <row r="697" s="63" customFormat="true" ht="15" hidden="false" customHeight="false" outlineLevel="0" collapsed="false">
      <c r="A697" s="5"/>
      <c r="B697" s="100" t="s">
        <v>2353</v>
      </c>
      <c r="C697" s="214" t="n">
        <v>2</v>
      </c>
      <c r="D697" s="230"/>
      <c r="E697" s="230"/>
      <c r="F697" s="231"/>
      <c r="I697" s="5"/>
    </row>
    <row r="698" s="63" customFormat="true" ht="15" hidden="false" customHeight="false" outlineLevel="0" collapsed="false">
      <c r="A698" s="5"/>
      <c r="B698" s="100" t="s">
        <v>2316</v>
      </c>
      <c r="C698" s="214" t="n">
        <v>1</v>
      </c>
      <c r="D698" s="230"/>
      <c r="E698" s="230"/>
      <c r="F698" s="231"/>
      <c r="I698" s="5"/>
    </row>
    <row r="699" s="63" customFormat="true" ht="15" hidden="false" customHeight="false" outlineLevel="0" collapsed="false">
      <c r="A699" s="5"/>
      <c r="B699" s="100" t="s">
        <v>2334</v>
      </c>
      <c r="C699" s="214" t="n">
        <v>7</v>
      </c>
      <c r="D699" s="230"/>
      <c r="E699" s="230"/>
      <c r="F699" s="231"/>
      <c r="I699" s="5"/>
    </row>
    <row r="700" s="63" customFormat="true" ht="15" hidden="false" customHeight="false" outlineLevel="0" collapsed="false">
      <c r="A700" s="5"/>
      <c r="B700" s="100" t="s">
        <v>2317</v>
      </c>
      <c r="C700" s="214" t="n">
        <v>3</v>
      </c>
      <c r="D700" s="230"/>
      <c r="E700" s="230"/>
      <c r="F700" s="231"/>
      <c r="I700" s="5"/>
    </row>
    <row r="701" s="63" customFormat="true" ht="15" hidden="false" customHeight="false" outlineLevel="0" collapsed="false">
      <c r="A701" s="5"/>
      <c r="B701" s="100" t="s">
        <v>2354</v>
      </c>
      <c r="C701" s="214" t="n">
        <v>2</v>
      </c>
      <c r="D701" s="230"/>
      <c r="E701" s="230"/>
      <c r="F701" s="231"/>
      <c r="I701" s="5"/>
    </row>
    <row r="702" s="63" customFormat="true" ht="15" hidden="false" customHeight="false" outlineLevel="0" collapsed="false">
      <c r="A702" s="5"/>
      <c r="B702" s="100" t="s">
        <v>2335</v>
      </c>
      <c r="C702" s="214" t="n">
        <v>4</v>
      </c>
      <c r="D702" s="230"/>
      <c r="E702" s="230"/>
      <c r="F702" s="231"/>
      <c r="I702" s="5"/>
    </row>
    <row r="703" s="63" customFormat="true" ht="15" hidden="false" customHeight="false" outlineLevel="0" collapsed="false">
      <c r="A703" s="5"/>
      <c r="B703" s="100" t="s">
        <v>2318</v>
      </c>
      <c r="C703" s="214" t="n">
        <v>3</v>
      </c>
      <c r="D703" s="230"/>
      <c r="E703" s="230"/>
      <c r="F703" s="231"/>
      <c r="I703" s="5"/>
    </row>
    <row r="704" s="63" customFormat="true" ht="15" hidden="false" customHeight="false" outlineLevel="0" collapsed="false">
      <c r="A704" s="5"/>
      <c r="B704" s="100" t="s">
        <v>2319</v>
      </c>
      <c r="C704" s="214" t="n">
        <v>4</v>
      </c>
      <c r="D704" s="230"/>
      <c r="E704" s="230"/>
      <c r="F704" s="231"/>
      <c r="I704" s="5"/>
    </row>
    <row r="705" s="63" customFormat="true" ht="15" hidden="false" customHeight="false" outlineLevel="0" collapsed="false">
      <c r="A705" s="5"/>
      <c r="B705" s="100" t="s">
        <v>2355</v>
      </c>
      <c r="C705" s="214" t="n">
        <v>2</v>
      </c>
      <c r="D705" s="230"/>
      <c r="E705" s="230"/>
      <c r="F705" s="231"/>
      <c r="I705" s="5"/>
    </row>
    <row r="706" s="63" customFormat="true" ht="15" hidden="false" customHeight="false" outlineLevel="0" collapsed="false">
      <c r="A706" s="5"/>
      <c r="B706" s="100" t="s">
        <v>2339</v>
      </c>
      <c r="C706" s="214" t="n">
        <v>6</v>
      </c>
      <c r="D706" s="230"/>
      <c r="E706" s="230"/>
      <c r="F706" s="231"/>
      <c r="I706" s="5"/>
    </row>
    <row r="707" s="63" customFormat="true" ht="15" hidden="false" customHeight="false" outlineLevel="0" collapsed="false">
      <c r="A707" s="5"/>
      <c r="B707" s="100" t="s">
        <v>2356</v>
      </c>
      <c r="C707" s="214" t="n">
        <v>6</v>
      </c>
      <c r="D707" s="230"/>
      <c r="E707" s="230"/>
      <c r="F707" s="231"/>
      <c r="I707" s="5"/>
    </row>
    <row r="708" s="63" customFormat="true" ht="15" hidden="false" customHeight="false" outlineLevel="0" collapsed="false">
      <c r="A708" s="5"/>
      <c r="B708" s="100" t="s">
        <v>2357</v>
      </c>
      <c r="C708" s="214" t="n">
        <v>2</v>
      </c>
      <c r="D708" s="230"/>
      <c r="E708" s="230"/>
      <c r="F708" s="231"/>
      <c r="I708" s="5"/>
    </row>
    <row r="709" s="63" customFormat="true" ht="15" hidden="false" customHeight="false" outlineLevel="0" collapsed="false">
      <c r="A709" s="5"/>
      <c r="B709" s="100" t="s">
        <v>2342</v>
      </c>
      <c r="C709" s="214" t="n">
        <v>9</v>
      </c>
      <c r="D709" s="230"/>
      <c r="E709" s="230"/>
      <c r="F709" s="231"/>
      <c r="I709" s="5"/>
    </row>
    <row r="710" s="63" customFormat="true" ht="15" hidden="false" customHeight="false" outlineLevel="0" collapsed="false">
      <c r="A710" s="5"/>
      <c r="B710" s="100" t="s">
        <v>2343</v>
      </c>
      <c r="C710" s="214" t="n">
        <v>1</v>
      </c>
      <c r="D710" s="230"/>
      <c r="E710" s="230"/>
      <c r="F710" s="231"/>
      <c r="I710" s="5"/>
    </row>
    <row r="711" s="63" customFormat="true" ht="15" hidden="false" customHeight="false" outlineLevel="0" collapsed="false">
      <c r="A711" s="5"/>
      <c r="B711" s="100" t="s">
        <v>2358</v>
      </c>
      <c r="C711" s="214" t="n">
        <v>4</v>
      </c>
      <c r="D711" s="230"/>
      <c r="E711" s="230"/>
      <c r="F711" s="231"/>
      <c r="I711" s="5"/>
    </row>
    <row r="712" s="63" customFormat="true" ht="15" hidden="false" customHeight="false" outlineLevel="0" collapsed="false">
      <c r="A712" s="5"/>
      <c r="B712" s="100" t="s">
        <v>2344</v>
      </c>
      <c r="C712" s="214" t="n">
        <v>2</v>
      </c>
      <c r="D712" s="230"/>
      <c r="E712" s="230"/>
      <c r="F712" s="231"/>
      <c r="I712" s="5"/>
    </row>
    <row r="713" s="63" customFormat="true" ht="15" hidden="false" customHeight="false" outlineLevel="0" collapsed="false">
      <c r="A713" s="5"/>
      <c r="B713" s="100" t="s">
        <v>2359</v>
      </c>
      <c r="C713" s="214" t="n">
        <v>3</v>
      </c>
      <c r="D713" s="230"/>
      <c r="E713" s="230"/>
      <c r="F713" s="231"/>
      <c r="I713" s="5"/>
    </row>
    <row r="714" s="63" customFormat="true" ht="15" hidden="false" customHeight="false" outlineLevel="0" collapsed="false">
      <c r="A714" s="5"/>
      <c r="B714" s="100" t="s">
        <v>2360</v>
      </c>
      <c r="C714" s="214" t="n">
        <v>2</v>
      </c>
      <c r="D714" s="230"/>
      <c r="E714" s="230"/>
      <c r="F714" s="231"/>
      <c r="I714" s="5"/>
    </row>
    <row r="715" s="63" customFormat="true" ht="15" hidden="false" customHeight="false" outlineLevel="0" collapsed="false">
      <c r="A715" s="5"/>
      <c r="B715" s="100" t="s">
        <v>2345</v>
      </c>
      <c r="C715" s="214" t="n">
        <v>2</v>
      </c>
      <c r="D715" s="230"/>
      <c r="E715" s="230"/>
      <c r="F715" s="231"/>
      <c r="I715" s="5"/>
    </row>
    <row r="716" s="63" customFormat="true" ht="15" hidden="false" customHeight="false" outlineLevel="0" collapsed="false">
      <c r="A716" s="5"/>
      <c r="B716" s="100" t="s">
        <v>2177</v>
      </c>
      <c r="C716" s="214" t="n">
        <v>2</v>
      </c>
      <c r="D716" s="230"/>
      <c r="E716" s="230"/>
      <c r="F716" s="231"/>
      <c r="I716" s="5"/>
    </row>
    <row r="717" s="63" customFormat="true" ht="15" hidden="false" customHeight="false" outlineLevel="0" collapsed="false">
      <c r="A717" s="5"/>
      <c r="B717" s="100" t="s">
        <v>2347</v>
      </c>
      <c r="C717" s="214" t="n">
        <v>5</v>
      </c>
      <c r="D717" s="230"/>
      <c r="E717" s="230"/>
      <c r="F717" s="231"/>
      <c r="I717" s="5"/>
    </row>
    <row r="718" s="63" customFormat="true" ht="15" hidden="false" customHeight="false" outlineLevel="0" collapsed="false">
      <c r="A718" s="5"/>
      <c r="B718" s="100" t="s">
        <v>2361</v>
      </c>
      <c r="C718" s="214" t="n">
        <v>1</v>
      </c>
      <c r="D718" s="230"/>
      <c r="E718" s="230"/>
      <c r="F718" s="231"/>
      <c r="I718" s="5"/>
    </row>
    <row r="719" s="63" customFormat="true" ht="15" hidden="false" customHeight="false" outlineLevel="0" collapsed="false">
      <c r="A719" s="5"/>
      <c r="B719" s="100" t="s">
        <v>2350</v>
      </c>
      <c r="C719" s="214" t="n">
        <v>1</v>
      </c>
      <c r="D719" s="230"/>
      <c r="E719" s="230"/>
      <c r="F719" s="231"/>
      <c r="I719" s="5"/>
    </row>
    <row r="720" s="63" customFormat="true" ht="15" hidden="false" customHeight="false" outlineLevel="0" collapsed="false">
      <c r="A720" s="5"/>
      <c r="B720" s="100" t="s">
        <v>2351</v>
      </c>
      <c r="C720" s="214" t="n">
        <v>2</v>
      </c>
      <c r="D720" s="230"/>
      <c r="E720" s="230"/>
      <c r="F720" s="231"/>
      <c r="I720" s="5"/>
    </row>
    <row r="721" s="63" customFormat="true" ht="15" hidden="false" customHeight="false" outlineLevel="0" collapsed="false">
      <c r="A721" s="5"/>
      <c r="B721" s="100" t="s">
        <v>2362</v>
      </c>
      <c r="C721" s="214" t="n">
        <v>4</v>
      </c>
      <c r="D721" s="230"/>
      <c r="E721" s="230"/>
      <c r="F721" s="231"/>
      <c r="I721" s="5"/>
    </row>
    <row r="722" s="63" customFormat="true" ht="15" hidden="false" customHeight="false" outlineLevel="0" collapsed="false">
      <c r="A722" s="5"/>
      <c r="B722" s="100" t="s">
        <v>2363</v>
      </c>
      <c r="C722" s="214" t="n">
        <v>4</v>
      </c>
      <c r="D722" s="230"/>
      <c r="E722" s="230"/>
      <c r="F722" s="231"/>
      <c r="I722" s="5"/>
    </row>
    <row r="723" s="63" customFormat="true" ht="15" hidden="false" customHeight="false" outlineLevel="0" collapsed="false">
      <c r="A723" s="5"/>
      <c r="B723" s="100" t="s">
        <v>2334</v>
      </c>
      <c r="C723" s="214" t="n">
        <v>6</v>
      </c>
      <c r="D723" s="230"/>
      <c r="E723" s="230"/>
      <c r="F723" s="231"/>
      <c r="I723" s="5"/>
    </row>
    <row r="724" s="63" customFormat="true" ht="15" hidden="false" customHeight="false" outlineLevel="0" collapsed="false">
      <c r="A724" s="5"/>
      <c r="B724" s="100" t="s">
        <v>2354</v>
      </c>
      <c r="C724" s="214" t="n">
        <v>2</v>
      </c>
      <c r="D724" s="230"/>
      <c r="E724" s="230"/>
      <c r="F724" s="231"/>
      <c r="I724" s="5"/>
    </row>
    <row r="725" s="63" customFormat="true" ht="15" hidden="false" customHeight="false" outlineLevel="0" collapsed="false">
      <c r="A725" s="5"/>
      <c r="B725" s="100" t="s">
        <v>2335</v>
      </c>
      <c r="C725" s="214" t="n">
        <v>3</v>
      </c>
      <c r="D725" s="230"/>
      <c r="E725" s="230"/>
      <c r="F725" s="231"/>
      <c r="I725" s="5"/>
    </row>
    <row r="726" s="63" customFormat="true" ht="15" hidden="false" customHeight="false" outlineLevel="0" collapsed="false">
      <c r="A726" s="5"/>
      <c r="B726" s="100" t="s">
        <v>2364</v>
      </c>
      <c r="C726" s="214" t="n">
        <v>1</v>
      </c>
      <c r="D726" s="230"/>
      <c r="E726" s="230"/>
      <c r="F726" s="231"/>
      <c r="I726" s="5"/>
    </row>
    <row r="727" s="63" customFormat="true" ht="15" hidden="false" customHeight="false" outlineLevel="0" collapsed="false">
      <c r="A727" s="5"/>
      <c r="B727" s="100" t="s">
        <v>2319</v>
      </c>
      <c r="C727" s="214" t="n">
        <v>4</v>
      </c>
      <c r="D727" s="230"/>
      <c r="E727" s="230"/>
      <c r="F727" s="231"/>
      <c r="I727" s="5"/>
    </row>
    <row r="728" s="63" customFormat="true" ht="15" hidden="false" customHeight="false" outlineLevel="0" collapsed="false">
      <c r="A728" s="5"/>
      <c r="B728" s="100" t="s">
        <v>2336</v>
      </c>
      <c r="C728" s="214" t="n">
        <v>1</v>
      </c>
      <c r="D728" s="230"/>
      <c r="E728" s="230"/>
      <c r="F728" s="231"/>
      <c r="I728" s="5"/>
    </row>
    <row r="729" s="63" customFormat="true" ht="15" hidden="false" customHeight="false" outlineLevel="0" collapsed="false">
      <c r="A729" s="5"/>
      <c r="B729" s="100" t="s">
        <v>2365</v>
      </c>
      <c r="C729" s="214" t="n">
        <v>2</v>
      </c>
      <c r="D729" s="230"/>
      <c r="E729" s="230"/>
      <c r="F729" s="231"/>
      <c r="I729" s="5"/>
    </row>
    <row r="730" s="63" customFormat="true" ht="15" hidden="false" customHeight="false" outlineLevel="0" collapsed="false">
      <c r="A730" s="5"/>
      <c r="B730" s="100" t="s">
        <v>2366</v>
      </c>
      <c r="C730" s="214" t="n">
        <v>8</v>
      </c>
      <c r="D730" s="230"/>
      <c r="E730" s="230"/>
      <c r="F730" s="231"/>
      <c r="I730" s="5"/>
    </row>
    <row r="731" s="63" customFormat="true" ht="15" hidden="false" customHeight="false" outlineLevel="0" collapsed="false">
      <c r="A731" s="5"/>
      <c r="B731" s="100" t="s">
        <v>2367</v>
      </c>
      <c r="C731" s="214" t="n">
        <v>3</v>
      </c>
      <c r="D731" s="230"/>
      <c r="E731" s="230"/>
      <c r="F731" s="231"/>
      <c r="I731" s="5"/>
    </row>
    <row r="732" s="63" customFormat="true" ht="15" hidden="false" customHeight="false" outlineLevel="0" collapsed="false">
      <c r="A732" s="5"/>
      <c r="B732" s="100" t="s">
        <v>2368</v>
      </c>
      <c r="C732" s="214" t="n">
        <v>1</v>
      </c>
      <c r="D732" s="230"/>
      <c r="E732" s="230"/>
      <c r="F732" s="231"/>
      <c r="I732" s="5"/>
    </row>
    <row r="733" s="63" customFormat="true" ht="15" hidden="false" customHeight="false" outlineLevel="0" collapsed="false">
      <c r="A733" s="5"/>
      <c r="B733" s="100" t="s">
        <v>2369</v>
      </c>
      <c r="C733" s="214" t="n">
        <v>2</v>
      </c>
      <c r="D733" s="230"/>
      <c r="E733" s="230"/>
      <c r="F733" s="231"/>
      <c r="I733" s="5"/>
    </row>
    <row r="734" s="63" customFormat="true" ht="15" hidden="false" customHeight="false" outlineLevel="0" collapsed="false">
      <c r="A734" s="5"/>
      <c r="B734" s="100" t="s">
        <v>2370</v>
      </c>
      <c r="C734" s="214" t="n">
        <v>4</v>
      </c>
      <c r="D734" s="230"/>
      <c r="E734" s="230"/>
      <c r="F734" s="231"/>
      <c r="I734" s="5"/>
    </row>
    <row r="735" s="63" customFormat="true" ht="15" hidden="false" customHeight="false" outlineLevel="0" collapsed="false">
      <c r="A735" s="5"/>
      <c r="B735" s="100" t="s">
        <v>2371</v>
      </c>
      <c r="C735" s="214" t="n">
        <v>7</v>
      </c>
      <c r="D735" s="230"/>
      <c r="E735" s="230"/>
      <c r="F735" s="231"/>
      <c r="I735" s="5"/>
    </row>
    <row r="736" s="63" customFormat="true" ht="15" hidden="false" customHeight="false" outlineLevel="0" collapsed="false">
      <c r="A736" s="5"/>
      <c r="B736" s="100" t="s">
        <v>2358</v>
      </c>
      <c r="C736" s="214" t="n">
        <v>4</v>
      </c>
      <c r="D736" s="230"/>
      <c r="E736" s="230"/>
      <c r="F736" s="231"/>
      <c r="I736" s="5"/>
    </row>
    <row r="737" s="63" customFormat="true" ht="15" hidden="false" customHeight="false" outlineLevel="0" collapsed="false">
      <c r="A737" s="5"/>
      <c r="B737" s="100" t="s">
        <v>2359</v>
      </c>
      <c r="C737" s="214" t="n">
        <v>5</v>
      </c>
      <c r="D737" s="230"/>
      <c r="E737" s="230"/>
      <c r="F737" s="231"/>
      <c r="I737" s="5"/>
    </row>
    <row r="738" s="63" customFormat="true" ht="15" hidden="false" customHeight="false" outlineLevel="0" collapsed="false">
      <c r="A738" s="5"/>
      <c r="B738" s="100" t="s">
        <v>2360</v>
      </c>
      <c r="C738" s="214" t="n">
        <v>1</v>
      </c>
      <c r="D738" s="230"/>
      <c r="E738" s="230"/>
      <c r="F738" s="231"/>
      <c r="I738" s="5"/>
    </row>
    <row r="739" s="63" customFormat="true" ht="15" hidden="false" customHeight="false" outlineLevel="0" collapsed="false">
      <c r="A739" s="5"/>
      <c r="B739" s="100" t="s">
        <v>2372</v>
      </c>
      <c r="C739" s="214" t="n">
        <v>1</v>
      </c>
      <c r="D739" s="230"/>
      <c r="E739" s="230"/>
      <c r="F739" s="231"/>
      <c r="I739" s="5"/>
    </row>
    <row r="740" s="63" customFormat="true" ht="15" hidden="false" customHeight="false" outlineLevel="0" collapsed="false">
      <c r="A740" s="5"/>
      <c r="B740" s="100" t="s">
        <v>2177</v>
      </c>
      <c r="C740" s="214" t="n">
        <v>6</v>
      </c>
      <c r="D740" s="230"/>
      <c r="E740" s="230"/>
      <c r="F740" s="231"/>
      <c r="I740" s="5"/>
    </row>
    <row r="741" s="63" customFormat="true" ht="15" hidden="false" customHeight="false" outlineLevel="0" collapsed="false">
      <c r="A741" s="5"/>
      <c r="B741" s="100" t="s">
        <v>2347</v>
      </c>
      <c r="C741" s="214" t="n">
        <v>3</v>
      </c>
      <c r="D741" s="230"/>
      <c r="E741" s="230"/>
      <c r="F741" s="231"/>
      <c r="I741" s="5"/>
    </row>
    <row r="742" s="63" customFormat="true" ht="15" hidden="false" customHeight="false" outlineLevel="0" collapsed="false">
      <c r="A742" s="5"/>
      <c r="B742" s="100" t="s">
        <v>2373</v>
      </c>
      <c r="C742" s="214" t="n">
        <v>18</v>
      </c>
      <c r="D742" s="230"/>
      <c r="E742" s="230"/>
      <c r="F742" s="231"/>
      <c r="I742" s="5"/>
    </row>
    <row r="743" s="63" customFormat="true" ht="15" hidden="false" customHeight="false" outlineLevel="0" collapsed="false">
      <c r="A743" s="5"/>
      <c r="B743" s="100" t="s">
        <v>2329</v>
      </c>
      <c r="C743" s="214" t="n">
        <v>1</v>
      </c>
      <c r="D743" s="230"/>
      <c r="E743" s="230"/>
      <c r="F743" s="231"/>
      <c r="I743" s="5"/>
    </row>
    <row r="744" s="63" customFormat="true" ht="15" hidden="false" customHeight="false" outlineLevel="0" collapsed="false">
      <c r="A744" s="5"/>
      <c r="B744" s="100" t="s">
        <v>2374</v>
      </c>
      <c r="C744" s="214" t="n">
        <v>2</v>
      </c>
      <c r="D744" s="230"/>
      <c r="E744" s="230"/>
      <c r="F744" s="231"/>
      <c r="I744" s="5"/>
    </row>
    <row r="745" s="63" customFormat="true" ht="15" hidden="false" customHeight="false" outlineLevel="0" collapsed="false">
      <c r="A745" s="5"/>
      <c r="B745" s="100" t="s">
        <v>2375</v>
      </c>
      <c r="C745" s="214" t="n">
        <v>14</v>
      </c>
      <c r="D745" s="230"/>
      <c r="E745" s="230"/>
      <c r="F745" s="231"/>
      <c r="I745" s="5"/>
    </row>
    <row r="746" s="63" customFormat="true" ht="15" hidden="false" customHeight="false" outlineLevel="0" collapsed="false">
      <c r="A746" s="5"/>
      <c r="B746" s="100" t="s">
        <v>2376</v>
      </c>
      <c r="C746" s="214" t="n">
        <v>384</v>
      </c>
      <c r="D746" s="230"/>
      <c r="E746" s="230"/>
      <c r="F746" s="231"/>
      <c r="I746" s="5"/>
    </row>
    <row r="747" s="63" customFormat="true" ht="15" hidden="false" customHeight="false" outlineLevel="0" collapsed="false">
      <c r="A747" s="5"/>
      <c r="B747" s="100" t="s">
        <v>2377</v>
      </c>
      <c r="C747" s="214" t="n">
        <v>176</v>
      </c>
      <c r="D747" s="230"/>
      <c r="E747" s="230"/>
      <c r="F747" s="231"/>
      <c r="I747" s="5"/>
    </row>
    <row r="748" s="63" customFormat="true" ht="15" hidden="false" customHeight="false" outlineLevel="0" collapsed="false">
      <c r="A748" s="5"/>
      <c r="B748" s="100" t="s">
        <v>2378</v>
      </c>
      <c r="C748" s="214" t="n">
        <v>240</v>
      </c>
      <c r="D748" s="230"/>
      <c r="E748" s="230"/>
      <c r="F748" s="231"/>
      <c r="I748" s="5"/>
    </row>
    <row r="749" s="63" customFormat="true" ht="15" hidden="false" customHeight="false" outlineLevel="0" collapsed="false">
      <c r="A749" s="5"/>
      <c r="B749" s="100" t="s">
        <v>2379</v>
      </c>
      <c r="C749" s="214" t="n">
        <v>30</v>
      </c>
      <c r="D749" s="230"/>
      <c r="E749" s="230"/>
      <c r="F749" s="231"/>
      <c r="I749" s="5"/>
    </row>
    <row r="750" s="63" customFormat="true" ht="15" hidden="false" customHeight="false" outlineLevel="0" collapsed="false">
      <c r="A750" s="5"/>
      <c r="B750" s="100" t="s">
        <v>2354</v>
      </c>
      <c r="C750" s="214" t="n">
        <v>30</v>
      </c>
      <c r="D750" s="230"/>
      <c r="E750" s="230"/>
      <c r="F750" s="231"/>
      <c r="I750" s="5"/>
    </row>
    <row r="751" s="63" customFormat="true" ht="15" hidden="false" customHeight="false" outlineLevel="0" collapsed="false">
      <c r="A751" s="5"/>
      <c r="B751" s="100" t="s">
        <v>2335</v>
      </c>
      <c r="C751" s="214" t="n">
        <v>145</v>
      </c>
      <c r="D751" s="230"/>
      <c r="E751" s="230"/>
      <c r="F751" s="231"/>
      <c r="I751" s="5"/>
    </row>
    <row r="752" s="63" customFormat="true" ht="15" hidden="false" customHeight="false" outlineLevel="0" collapsed="false">
      <c r="A752" s="5"/>
      <c r="B752" s="100" t="s">
        <v>2364</v>
      </c>
      <c r="C752" s="214" t="n">
        <v>52</v>
      </c>
      <c r="D752" s="230"/>
      <c r="E752" s="230"/>
      <c r="F752" s="231"/>
      <c r="I752" s="5"/>
    </row>
    <row r="753" s="63" customFormat="true" ht="15" hidden="false" customHeight="false" outlineLevel="0" collapsed="false">
      <c r="A753" s="5"/>
      <c r="B753" s="100" t="s">
        <v>2380</v>
      </c>
      <c r="C753" s="214" t="n">
        <v>1761</v>
      </c>
      <c r="D753" s="230"/>
      <c r="E753" s="230"/>
      <c r="F753" s="231"/>
      <c r="I753" s="5"/>
    </row>
    <row r="754" s="63" customFormat="true" ht="15" hidden="false" customHeight="false" outlineLevel="0" collapsed="false">
      <c r="A754" s="5"/>
      <c r="B754" s="100" t="s">
        <v>2336</v>
      </c>
      <c r="C754" s="214" t="n">
        <v>925</v>
      </c>
      <c r="D754" s="230"/>
      <c r="E754" s="230"/>
      <c r="F754" s="231"/>
      <c r="I754" s="5"/>
    </row>
    <row r="755" s="63" customFormat="true" ht="15" hidden="false" customHeight="false" outlineLevel="0" collapsed="false">
      <c r="A755" s="5"/>
      <c r="B755" s="100" t="s">
        <v>2381</v>
      </c>
      <c r="C755" s="214" t="n">
        <v>5</v>
      </c>
      <c r="D755" s="230"/>
      <c r="E755" s="230"/>
      <c r="F755" s="231"/>
      <c r="I755" s="5"/>
    </row>
    <row r="756" s="63" customFormat="true" ht="15" hidden="false" customHeight="false" outlineLevel="0" collapsed="false">
      <c r="A756" s="5"/>
      <c r="B756" s="100" t="s">
        <v>2365</v>
      </c>
      <c r="C756" s="214" t="n">
        <v>92</v>
      </c>
      <c r="D756" s="230"/>
      <c r="E756" s="230"/>
      <c r="F756" s="231"/>
      <c r="I756" s="5"/>
    </row>
    <row r="757" s="63" customFormat="true" ht="15" hidden="false" customHeight="false" outlineLevel="0" collapsed="false">
      <c r="A757" s="5"/>
      <c r="B757" s="100" t="s">
        <v>2382</v>
      </c>
      <c r="C757" s="214" t="n">
        <v>7700</v>
      </c>
      <c r="D757" s="230"/>
      <c r="E757" s="230"/>
      <c r="F757" s="231"/>
      <c r="I757" s="5"/>
    </row>
    <row r="758" s="63" customFormat="true" ht="15" hidden="false" customHeight="false" outlineLevel="0" collapsed="false">
      <c r="A758" s="5"/>
      <c r="B758" s="100" t="s">
        <v>2383</v>
      </c>
      <c r="C758" s="214" t="n">
        <v>5000</v>
      </c>
      <c r="D758" s="230"/>
      <c r="E758" s="230"/>
      <c r="F758" s="231"/>
      <c r="I758" s="5"/>
    </row>
    <row r="759" s="63" customFormat="true" ht="15" hidden="false" customHeight="false" outlineLevel="0" collapsed="false">
      <c r="A759" s="5"/>
      <c r="B759" s="100" t="s">
        <v>2384</v>
      </c>
      <c r="C759" s="214" t="n">
        <v>15</v>
      </c>
      <c r="D759" s="230"/>
      <c r="E759" s="230"/>
      <c r="F759" s="231"/>
      <c r="I759" s="5"/>
    </row>
    <row r="760" s="63" customFormat="true" ht="15" hidden="false" customHeight="false" outlineLevel="0" collapsed="false">
      <c r="A760" s="5"/>
      <c r="B760" s="100" t="s">
        <v>2385</v>
      </c>
      <c r="C760" s="214" t="n">
        <v>15</v>
      </c>
      <c r="D760" s="230"/>
      <c r="E760" s="230"/>
      <c r="F760" s="231"/>
      <c r="I760" s="5"/>
    </row>
    <row r="761" s="63" customFormat="true" ht="15" hidden="false" customHeight="false" outlineLevel="0" collapsed="false">
      <c r="A761" s="5"/>
      <c r="B761" s="100" t="s">
        <v>2359</v>
      </c>
      <c r="C761" s="214" t="n">
        <v>10</v>
      </c>
      <c r="D761" s="230"/>
      <c r="E761" s="230"/>
      <c r="F761" s="231"/>
      <c r="I761" s="5"/>
    </row>
    <row r="762" s="63" customFormat="true" ht="15" hidden="false" customHeight="false" outlineLevel="0" collapsed="false">
      <c r="A762" s="5"/>
      <c r="B762" s="100" t="s">
        <v>2386</v>
      </c>
      <c r="C762" s="214" t="n">
        <v>19</v>
      </c>
      <c r="D762" s="230"/>
      <c r="E762" s="230"/>
      <c r="F762" s="231"/>
      <c r="I762" s="5"/>
    </row>
    <row r="763" s="63" customFormat="true" ht="15" hidden="false" customHeight="false" outlineLevel="0" collapsed="false">
      <c r="A763" s="5"/>
      <c r="B763" s="100" t="s">
        <v>2372</v>
      </c>
      <c r="C763" s="214" t="n">
        <v>19</v>
      </c>
      <c r="D763" s="230"/>
      <c r="E763" s="230"/>
      <c r="F763" s="231"/>
      <c r="I763" s="5"/>
    </row>
    <row r="764" s="63" customFormat="true" ht="15" hidden="false" customHeight="false" outlineLevel="0" collapsed="false">
      <c r="A764" s="5"/>
      <c r="B764" s="100" t="s">
        <v>2387</v>
      </c>
      <c r="C764" s="214" t="n">
        <v>5</v>
      </c>
      <c r="D764" s="230"/>
      <c r="E764" s="230"/>
      <c r="F764" s="231"/>
      <c r="I764" s="5"/>
    </row>
    <row r="765" s="63" customFormat="true" ht="15" hidden="false" customHeight="false" outlineLevel="0" collapsed="false">
      <c r="A765" s="5"/>
      <c r="B765" s="100" t="s">
        <v>2177</v>
      </c>
      <c r="C765" s="214" t="n">
        <v>300</v>
      </c>
      <c r="D765" s="230"/>
      <c r="E765" s="230"/>
      <c r="F765" s="231"/>
      <c r="I765" s="5"/>
    </row>
    <row r="766" s="63" customFormat="true" ht="15" hidden="false" customHeight="false" outlineLevel="0" collapsed="false">
      <c r="A766" s="5"/>
      <c r="B766" s="100" t="s">
        <v>2347</v>
      </c>
      <c r="C766" s="214" t="n">
        <v>205</v>
      </c>
      <c r="D766" s="230"/>
      <c r="E766" s="230"/>
      <c r="F766" s="231"/>
      <c r="I766" s="5"/>
    </row>
    <row r="767" s="63" customFormat="true" ht="15" hidden="false" customHeight="false" outlineLevel="0" collapsed="false">
      <c r="A767" s="5"/>
      <c r="B767" s="100" t="s">
        <v>2388</v>
      </c>
      <c r="C767" s="214" t="n">
        <v>2</v>
      </c>
      <c r="D767" s="230"/>
      <c r="E767" s="230"/>
      <c r="F767" s="231"/>
      <c r="I767" s="5"/>
    </row>
    <row r="768" s="63" customFormat="true" ht="12.75" hidden="false" customHeight="false" outlineLevel="0" collapsed="false">
      <c r="A768" s="5"/>
      <c r="B768" s="230"/>
      <c r="C768" s="230"/>
      <c r="D768" s="230"/>
      <c r="E768" s="230"/>
      <c r="F768" s="231"/>
      <c r="I768" s="5"/>
    </row>
    <row r="769" s="63" customFormat="true" ht="15.75" hidden="false" customHeight="false" outlineLevel="0" collapsed="false">
      <c r="A769" s="5"/>
      <c r="B769" s="222" t="s">
        <v>2187</v>
      </c>
      <c r="C769" s="154" t="s">
        <v>2186</v>
      </c>
      <c r="D769" s="147"/>
      <c r="E769" s="147"/>
      <c r="F769" s="228"/>
      <c r="I769" s="5"/>
    </row>
    <row r="770" s="63" customFormat="true" ht="15" hidden="false" customHeight="false" outlineLevel="0" collapsed="false">
      <c r="A770" s="5"/>
      <c r="B770" s="100" t="s">
        <v>2275</v>
      </c>
      <c r="C770" s="214" t="n">
        <v>44</v>
      </c>
      <c r="D770" s="230"/>
      <c r="E770" s="230"/>
      <c r="F770" s="231"/>
      <c r="I770" s="5"/>
    </row>
    <row r="771" s="63" customFormat="true" ht="15" hidden="false" customHeight="false" outlineLevel="0" collapsed="false">
      <c r="A771" s="5"/>
      <c r="B771" s="100" t="s">
        <v>2276</v>
      </c>
      <c r="C771" s="214" t="n">
        <v>255</v>
      </c>
      <c r="D771" s="230"/>
      <c r="E771" s="230"/>
      <c r="F771" s="231"/>
      <c r="I771" s="5"/>
    </row>
    <row r="772" s="63" customFormat="true" ht="15" hidden="false" customHeight="false" outlineLevel="0" collapsed="false">
      <c r="A772" s="5"/>
      <c r="B772" s="100" t="s">
        <v>2277</v>
      </c>
      <c r="C772" s="214" t="n">
        <v>14</v>
      </c>
      <c r="D772" s="230"/>
      <c r="E772" s="230"/>
      <c r="F772" s="231"/>
      <c r="I772" s="5"/>
    </row>
    <row r="773" s="63" customFormat="true" ht="15" hidden="false" customHeight="false" outlineLevel="0" collapsed="false">
      <c r="A773" s="5"/>
      <c r="B773" s="100" t="s">
        <v>2278</v>
      </c>
      <c r="C773" s="214" t="n">
        <v>184</v>
      </c>
      <c r="D773" s="230"/>
      <c r="E773" s="230"/>
      <c r="F773" s="231"/>
      <c r="I773" s="5"/>
    </row>
    <row r="774" s="63" customFormat="true" ht="15" hidden="false" customHeight="false" outlineLevel="0" collapsed="false">
      <c r="A774" s="5"/>
      <c r="B774" s="100" t="s">
        <v>2279</v>
      </c>
      <c r="C774" s="214" t="n">
        <v>235</v>
      </c>
      <c r="D774" s="230"/>
      <c r="E774" s="230"/>
      <c r="F774" s="231"/>
      <c r="I774" s="5"/>
    </row>
    <row r="775" s="63" customFormat="true" ht="15" hidden="false" customHeight="false" outlineLevel="0" collapsed="false">
      <c r="A775" s="5"/>
      <c r="B775" s="100" t="s">
        <v>2280</v>
      </c>
      <c r="C775" s="214" t="n">
        <v>20</v>
      </c>
      <c r="D775" s="230"/>
      <c r="E775" s="230"/>
      <c r="F775" s="231"/>
      <c r="I775" s="5"/>
    </row>
    <row r="776" s="63" customFormat="true" ht="15" hidden="false" customHeight="false" outlineLevel="0" collapsed="false">
      <c r="A776" s="5"/>
      <c r="B776" s="100" t="s">
        <v>2281</v>
      </c>
      <c r="C776" s="214" t="n">
        <v>20</v>
      </c>
      <c r="D776" s="230"/>
      <c r="E776" s="230"/>
      <c r="F776" s="231"/>
      <c r="I776" s="5"/>
    </row>
    <row r="777" s="63" customFormat="true" ht="15" hidden="false" customHeight="false" outlineLevel="0" collapsed="false">
      <c r="A777" s="5"/>
      <c r="B777" s="100" t="s">
        <v>2282</v>
      </c>
      <c r="C777" s="214" t="n">
        <v>5</v>
      </c>
      <c r="D777" s="230"/>
      <c r="E777" s="230"/>
      <c r="F777" s="231"/>
      <c r="I777" s="5"/>
    </row>
    <row r="778" s="63" customFormat="true" ht="15" hidden="false" customHeight="false" outlineLevel="0" collapsed="false">
      <c r="A778" s="5"/>
      <c r="B778" s="100" t="s">
        <v>2283</v>
      </c>
      <c r="C778" s="214" t="n">
        <v>85</v>
      </c>
      <c r="D778" s="230"/>
      <c r="E778" s="230"/>
      <c r="F778" s="231"/>
      <c r="I778" s="5"/>
    </row>
    <row r="779" s="63" customFormat="true" ht="15" hidden="false" customHeight="false" outlineLevel="0" collapsed="false">
      <c r="A779" s="5"/>
      <c r="B779" s="100" t="s">
        <v>2284</v>
      </c>
      <c r="C779" s="214" t="n">
        <v>40</v>
      </c>
      <c r="D779" s="230"/>
      <c r="E779" s="230"/>
      <c r="F779" s="231"/>
      <c r="I779" s="5"/>
    </row>
    <row r="780" s="63" customFormat="true" ht="15" hidden="false" customHeight="false" outlineLevel="0" collapsed="false">
      <c r="A780" s="5"/>
      <c r="B780" s="100" t="s">
        <v>2285</v>
      </c>
      <c r="C780" s="214" t="n">
        <v>5</v>
      </c>
      <c r="D780" s="230"/>
      <c r="E780" s="230"/>
      <c r="F780" s="231"/>
      <c r="I780" s="5"/>
    </row>
    <row r="781" s="63" customFormat="true" ht="15" hidden="false" customHeight="false" outlineLevel="0" collapsed="false">
      <c r="A781" s="5"/>
      <c r="B781" s="100" t="s">
        <v>2286</v>
      </c>
      <c r="C781" s="214" t="n">
        <v>93</v>
      </c>
      <c r="D781" s="230"/>
      <c r="E781" s="230"/>
      <c r="F781" s="231"/>
      <c r="I781" s="5"/>
    </row>
    <row r="782" s="63" customFormat="true" ht="15" hidden="false" customHeight="false" outlineLevel="0" collapsed="false">
      <c r="A782" s="5"/>
      <c r="B782" s="100" t="s">
        <v>2287</v>
      </c>
      <c r="C782" s="214" t="n">
        <v>117</v>
      </c>
      <c r="D782" s="230"/>
      <c r="E782" s="230"/>
      <c r="F782" s="231"/>
      <c r="I782" s="5"/>
    </row>
    <row r="783" s="63" customFormat="true" ht="15" hidden="false" customHeight="false" outlineLevel="0" collapsed="false">
      <c r="A783" s="5"/>
      <c r="B783" s="100" t="s">
        <v>2288</v>
      </c>
      <c r="C783" s="214" t="n">
        <v>871</v>
      </c>
      <c r="D783" s="230"/>
      <c r="E783" s="230"/>
      <c r="F783" s="231"/>
      <c r="I783" s="5"/>
    </row>
    <row r="784" s="63" customFormat="true" ht="15" hidden="false" customHeight="false" outlineLevel="0" collapsed="false">
      <c r="A784" s="5"/>
      <c r="B784" s="100" t="s">
        <v>2289</v>
      </c>
      <c r="C784" s="214" t="n">
        <v>230</v>
      </c>
      <c r="D784" s="230"/>
      <c r="E784" s="230"/>
      <c r="F784" s="231"/>
      <c r="I784" s="5"/>
    </row>
    <row r="785" s="63" customFormat="true" ht="15" hidden="false" customHeight="false" outlineLevel="0" collapsed="false">
      <c r="A785" s="5"/>
      <c r="B785" s="100" t="s">
        <v>2290</v>
      </c>
      <c r="C785" s="214" t="n">
        <v>15</v>
      </c>
      <c r="D785" s="230"/>
      <c r="E785" s="230"/>
      <c r="F785" s="231"/>
      <c r="I785" s="5"/>
    </row>
    <row r="786" s="63" customFormat="true" ht="15" hidden="false" customHeight="false" outlineLevel="0" collapsed="false">
      <c r="A786" s="5"/>
      <c r="B786" s="100" t="s">
        <v>2291</v>
      </c>
      <c r="C786" s="214" t="n">
        <v>15</v>
      </c>
      <c r="D786" s="230"/>
      <c r="E786" s="230"/>
      <c r="F786" s="231"/>
      <c r="I786" s="5"/>
    </row>
    <row r="787" s="63" customFormat="true" ht="15" hidden="false" customHeight="false" outlineLevel="0" collapsed="false">
      <c r="A787" s="5"/>
      <c r="B787" s="100" t="s">
        <v>2292</v>
      </c>
      <c r="C787" s="214" t="n">
        <v>15</v>
      </c>
      <c r="D787" s="230"/>
      <c r="E787" s="230"/>
      <c r="F787" s="231"/>
      <c r="I787" s="5"/>
    </row>
    <row r="788" s="63" customFormat="true" ht="15" hidden="false" customHeight="false" outlineLevel="0" collapsed="false">
      <c r="A788" s="5"/>
      <c r="B788" s="100" t="s">
        <v>2293</v>
      </c>
      <c r="C788" s="214" t="n">
        <v>15</v>
      </c>
      <c r="D788" s="230"/>
      <c r="E788" s="230"/>
      <c r="F788" s="231"/>
      <c r="I788" s="5"/>
    </row>
    <row r="789" s="63" customFormat="true" ht="15" hidden="false" customHeight="false" outlineLevel="0" collapsed="false">
      <c r="A789" s="5"/>
      <c r="B789" s="100" t="s">
        <v>2294</v>
      </c>
      <c r="C789" s="214" t="n">
        <v>20</v>
      </c>
      <c r="D789" s="230"/>
      <c r="E789" s="230"/>
      <c r="F789" s="231"/>
      <c r="I789" s="5"/>
    </row>
    <row r="790" s="63" customFormat="true" ht="15" hidden="false" customHeight="false" outlineLevel="0" collapsed="false">
      <c r="A790" s="5"/>
      <c r="B790" s="100" t="s">
        <v>2295</v>
      </c>
      <c r="C790" s="214" t="n">
        <v>29</v>
      </c>
      <c r="D790" s="230"/>
      <c r="E790" s="230"/>
      <c r="F790" s="231"/>
      <c r="I790" s="5"/>
    </row>
    <row r="791" s="63" customFormat="true" ht="15" hidden="false" customHeight="false" outlineLevel="0" collapsed="false">
      <c r="A791" s="5"/>
      <c r="B791" s="100" t="s">
        <v>2296</v>
      </c>
      <c r="C791" s="214" t="n">
        <v>24</v>
      </c>
      <c r="D791" s="230"/>
      <c r="E791" s="230"/>
      <c r="F791" s="231"/>
      <c r="I791" s="5"/>
    </row>
    <row r="792" s="63" customFormat="true" ht="15" hidden="false" customHeight="false" outlineLevel="0" collapsed="false">
      <c r="A792" s="5"/>
      <c r="B792" s="100" t="s">
        <v>2297</v>
      </c>
      <c r="C792" s="214" t="n">
        <v>6400</v>
      </c>
      <c r="D792" s="230"/>
      <c r="E792" s="230"/>
      <c r="F792" s="231"/>
      <c r="I792" s="5"/>
    </row>
    <row r="793" s="63" customFormat="true" ht="15" hidden="false" customHeight="false" outlineLevel="0" collapsed="false">
      <c r="A793" s="5"/>
      <c r="B793" s="100" t="s">
        <v>2298</v>
      </c>
      <c r="C793" s="214" t="n">
        <v>10250</v>
      </c>
      <c r="D793" s="230"/>
      <c r="E793" s="230"/>
      <c r="F793" s="231"/>
      <c r="I793" s="5"/>
    </row>
    <row r="794" s="63" customFormat="true" ht="15" hidden="false" customHeight="false" outlineLevel="0" collapsed="false">
      <c r="A794" s="5"/>
      <c r="B794" s="100" t="s">
        <v>2299</v>
      </c>
      <c r="C794" s="214" t="n">
        <v>3700</v>
      </c>
      <c r="D794" s="230"/>
      <c r="E794" s="230"/>
      <c r="F794" s="231"/>
      <c r="I794" s="5"/>
    </row>
    <row r="795" s="63" customFormat="true" ht="15" hidden="false" customHeight="false" outlineLevel="0" collapsed="false">
      <c r="A795" s="5"/>
      <c r="B795" s="100" t="s">
        <v>2300</v>
      </c>
      <c r="C795" s="214" t="n">
        <v>70</v>
      </c>
      <c r="D795" s="230"/>
      <c r="E795" s="230"/>
      <c r="F795" s="231"/>
      <c r="I795" s="5"/>
    </row>
    <row r="796" s="63" customFormat="true" ht="15" hidden="false" customHeight="false" outlineLevel="0" collapsed="false">
      <c r="A796" s="5"/>
      <c r="B796" s="100" t="s">
        <v>2301</v>
      </c>
      <c r="C796" s="214" t="n">
        <v>15</v>
      </c>
      <c r="D796" s="230"/>
      <c r="E796" s="230"/>
      <c r="F796" s="231"/>
      <c r="I796" s="5"/>
    </row>
    <row r="797" s="63" customFormat="true" ht="15" hidden="false" customHeight="false" outlineLevel="0" collapsed="false">
      <c r="A797" s="5"/>
      <c r="B797" s="100" t="s">
        <v>2302</v>
      </c>
      <c r="C797" s="214" t="n">
        <v>25</v>
      </c>
      <c r="D797" s="230"/>
      <c r="E797" s="230"/>
      <c r="F797" s="231"/>
      <c r="I797" s="5"/>
    </row>
    <row r="798" s="63" customFormat="true" ht="15" hidden="false" customHeight="false" outlineLevel="0" collapsed="false">
      <c r="A798" s="5"/>
      <c r="B798" s="100" t="s">
        <v>2303</v>
      </c>
      <c r="C798" s="214" t="n">
        <v>30</v>
      </c>
      <c r="D798" s="230"/>
      <c r="E798" s="230"/>
      <c r="F798" s="231"/>
      <c r="I798" s="5"/>
    </row>
    <row r="799" s="63" customFormat="true" ht="15" hidden="false" customHeight="false" outlineLevel="0" collapsed="false">
      <c r="A799" s="5"/>
      <c r="B799" s="100" t="s">
        <v>2304</v>
      </c>
      <c r="C799" s="214" t="n">
        <v>30</v>
      </c>
      <c r="D799" s="230"/>
      <c r="E799" s="230"/>
      <c r="F799" s="231"/>
      <c r="I799" s="5"/>
    </row>
    <row r="800" s="63" customFormat="true" ht="15" hidden="false" customHeight="false" outlineLevel="0" collapsed="false">
      <c r="A800" s="5"/>
      <c r="B800" s="100" t="s">
        <v>2305</v>
      </c>
      <c r="C800" s="214" t="n">
        <v>24</v>
      </c>
      <c r="D800" s="230"/>
      <c r="E800" s="230"/>
      <c r="F800" s="231"/>
      <c r="I800" s="5"/>
    </row>
    <row r="801" s="63" customFormat="true" ht="15" hidden="false" customHeight="false" outlineLevel="0" collapsed="false">
      <c r="A801" s="5"/>
      <c r="B801" s="100" t="s">
        <v>2306</v>
      </c>
      <c r="C801" s="214" t="n">
        <v>91</v>
      </c>
      <c r="D801" s="230"/>
      <c r="E801" s="230"/>
      <c r="F801" s="231"/>
      <c r="I801" s="5"/>
    </row>
    <row r="802" s="63" customFormat="true" ht="15" hidden="false" customHeight="false" outlineLevel="0" collapsed="false">
      <c r="A802" s="5"/>
      <c r="B802" s="100" t="s">
        <v>2177</v>
      </c>
      <c r="C802" s="214" t="n">
        <v>21</v>
      </c>
      <c r="D802" s="230"/>
      <c r="E802" s="230"/>
      <c r="F802" s="231"/>
      <c r="I802" s="5"/>
    </row>
    <row r="803" s="63" customFormat="true" ht="15" hidden="false" customHeight="false" outlineLevel="0" collapsed="false">
      <c r="A803" s="5"/>
      <c r="B803" s="100" t="s">
        <v>2307</v>
      </c>
      <c r="C803" s="214" t="n">
        <v>331</v>
      </c>
      <c r="D803" s="230"/>
      <c r="E803" s="230"/>
      <c r="F803" s="231"/>
      <c r="I803" s="5"/>
    </row>
    <row r="804" s="63" customFormat="true" ht="15" hidden="false" customHeight="false" outlineLevel="0" collapsed="false">
      <c r="A804" s="5"/>
      <c r="B804" s="100" t="s">
        <v>2308</v>
      </c>
      <c r="C804" s="214" t="n">
        <v>331</v>
      </c>
      <c r="D804" s="230"/>
      <c r="E804" s="230"/>
      <c r="F804" s="231"/>
      <c r="I804" s="5"/>
    </row>
    <row r="805" s="63" customFormat="true" ht="15" hidden="false" customHeight="false" outlineLevel="0" collapsed="false">
      <c r="A805" s="5"/>
      <c r="B805" s="100" t="s">
        <v>2309</v>
      </c>
      <c r="C805" s="214" t="n">
        <v>10</v>
      </c>
      <c r="D805" s="230"/>
      <c r="E805" s="230"/>
      <c r="F805" s="231"/>
      <c r="I805" s="5"/>
    </row>
    <row r="806" s="63" customFormat="true" ht="15" hidden="false" customHeight="false" outlineLevel="0" collapsed="false">
      <c r="A806" s="5"/>
      <c r="B806" s="100" t="s">
        <v>2310</v>
      </c>
      <c r="C806" s="214" t="n">
        <v>5</v>
      </c>
      <c r="D806" s="230"/>
      <c r="E806" s="230"/>
      <c r="F806" s="231"/>
      <c r="I806" s="5"/>
    </row>
    <row r="807" s="63" customFormat="true" ht="15" hidden="false" customHeight="false" outlineLevel="0" collapsed="false">
      <c r="A807" s="5"/>
      <c r="B807" s="100" t="s">
        <v>2311</v>
      </c>
      <c r="C807" s="214" t="n">
        <v>10</v>
      </c>
      <c r="D807" s="230"/>
      <c r="E807" s="230"/>
      <c r="F807" s="231"/>
      <c r="I807" s="5"/>
    </row>
    <row r="808" s="63" customFormat="true" ht="15" hidden="false" customHeight="false" outlineLevel="0" collapsed="false">
      <c r="A808" s="5"/>
      <c r="B808" s="100" t="s">
        <v>2312</v>
      </c>
      <c r="C808" s="214" t="n">
        <v>10</v>
      </c>
      <c r="D808" s="230"/>
      <c r="E808" s="230"/>
      <c r="F808" s="231"/>
      <c r="I808" s="5"/>
    </row>
    <row r="809" s="63" customFormat="true" ht="15" hidden="false" customHeight="false" outlineLevel="0" collapsed="false">
      <c r="A809" s="5"/>
      <c r="B809" s="100" t="s">
        <v>2313</v>
      </c>
      <c r="C809" s="214" t="n">
        <v>10</v>
      </c>
      <c r="D809" s="230"/>
      <c r="E809" s="230"/>
      <c r="F809" s="231"/>
      <c r="I809" s="5"/>
    </row>
    <row r="810" s="63" customFormat="true" ht="15" hidden="false" customHeight="false" outlineLevel="0" collapsed="false">
      <c r="A810" s="5"/>
      <c r="B810" s="100" t="s">
        <v>2314</v>
      </c>
      <c r="C810" s="214" t="n">
        <v>4</v>
      </c>
      <c r="D810" s="230"/>
      <c r="E810" s="230"/>
      <c r="F810" s="231"/>
      <c r="I810" s="5"/>
    </row>
    <row r="811" s="63" customFormat="true" ht="15" hidden="false" customHeight="false" outlineLevel="0" collapsed="false">
      <c r="A811" s="5"/>
      <c r="B811" s="100" t="s">
        <v>2275</v>
      </c>
      <c r="C811" s="214" t="n">
        <v>1</v>
      </c>
      <c r="D811" s="230"/>
      <c r="E811" s="230"/>
      <c r="F811" s="231"/>
      <c r="I811" s="5"/>
    </row>
    <row r="812" s="63" customFormat="true" ht="15" hidden="false" customHeight="false" outlineLevel="0" collapsed="false">
      <c r="A812" s="5"/>
      <c r="B812" s="100" t="s">
        <v>2315</v>
      </c>
      <c r="C812" s="214" t="n">
        <v>1</v>
      </c>
      <c r="D812" s="230"/>
      <c r="E812" s="230"/>
      <c r="F812" s="231"/>
      <c r="I812" s="5"/>
    </row>
    <row r="813" s="63" customFormat="true" ht="15" hidden="false" customHeight="false" outlineLevel="0" collapsed="false">
      <c r="A813" s="5"/>
      <c r="B813" s="100" t="s">
        <v>2277</v>
      </c>
      <c r="C813" s="214" t="n">
        <v>9</v>
      </c>
      <c r="D813" s="230"/>
      <c r="E813" s="230"/>
      <c r="F813" s="231"/>
      <c r="I813" s="5"/>
    </row>
    <row r="814" s="63" customFormat="true" ht="15" hidden="false" customHeight="false" outlineLevel="0" collapsed="false">
      <c r="A814" s="5"/>
      <c r="B814" s="100" t="s">
        <v>2316</v>
      </c>
      <c r="C814" s="214" t="n">
        <v>1</v>
      </c>
      <c r="D814" s="230"/>
      <c r="E814" s="230"/>
      <c r="F814" s="231"/>
      <c r="I814" s="5"/>
    </row>
    <row r="815" s="63" customFormat="true" ht="15" hidden="false" customHeight="false" outlineLevel="0" collapsed="false">
      <c r="A815" s="5"/>
      <c r="B815" s="100" t="s">
        <v>2278</v>
      </c>
      <c r="C815" s="214" t="n">
        <v>12</v>
      </c>
      <c r="D815" s="230"/>
      <c r="E815" s="230"/>
      <c r="F815" s="231"/>
      <c r="I815" s="5"/>
    </row>
    <row r="816" s="63" customFormat="true" ht="15" hidden="false" customHeight="false" outlineLevel="0" collapsed="false">
      <c r="A816" s="5"/>
      <c r="B816" s="100" t="s">
        <v>2282</v>
      </c>
      <c r="C816" s="214" t="n">
        <v>3</v>
      </c>
      <c r="D816" s="230"/>
      <c r="E816" s="230"/>
      <c r="F816" s="231"/>
      <c r="I816" s="5"/>
    </row>
    <row r="817" s="63" customFormat="true" ht="15" hidden="false" customHeight="false" outlineLevel="0" collapsed="false">
      <c r="A817" s="5"/>
      <c r="B817" s="100" t="s">
        <v>2317</v>
      </c>
      <c r="C817" s="214" t="n">
        <v>1</v>
      </c>
      <c r="D817" s="230"/>
      <c r="E817" s="230"/>
      <c r="F817" s="231"/>
      <c r="I817" s="5"/>
    </row>
    <row r="818" s="63" customFormat="true" ht="15" hidden="false" customHeight="false" outlineLevel="0" collapsed="false">
      <c r="A818" s="5"/>
      <c r="B818" s="100" t="s">
        <v>2283</v>
      </c>
      <c r="C818" s="214" t="n">
        <v>6</v>
      </c>
      <c r="D818" s="230"/>
      <c r="E818" s="230"/>
      <c r="F818" s="231"/>
      <c r="I818" s="5"/>
    </row>
    <row r="819" s="63" customFormat="true" ht="15" hidden="false" customHeight="false" outlineLevel="0" collapsed="false">
      <c r="A819" s="5"/>
      <c r="B819" s="100" t="s">
        <v>2286</v>
      </c>
      <c r="C819" s="214" t="n">
        <v>7</v>
      </c>
      <c r="D819" s="230"/>
      <c r="E819" s="230"/>
      <c r="F819" s="231"/>
      <c r="I819" s="5"/>
    </row>
    <row r="820" s="63" customFormat="true" ht="15" hidden="false" customHeight="false" outlineLevel="0" collapsed="false">
      <c r="A820" s="5"/>
      <c r="B820" s="100" t="s">
        <v>2318</v>
      </c>
      <c r="C820" s="214" t="n">
        <v>1</v>
      </c>
      <c r="D820" s="230"/>
      <c r="E820" s="230"/>
      <c r="F820" s="231"/>
      <c r="I820" s="5"/>
    </row>
    <row r="821" s="63" customFormat="true" ht="15" hidden="false" customHeight="false" outlineLevel="0" collapsed="false">
      <c r="A821" s="5"/>
      <c r="B821" s="100" t="s">
        <v>2287</v>
      </c>
      <c r="C821" s="214" t="n">
        <v>6</v>
      </c>
      <c r="D821" s="230"/>
      <c r="E821" s="230"/>
      <c r="F821" s="231"/>
      <c r="I821" s="5"/>
    </row>
    <row r="822" s="63" customFormat="true" ht="15" hidden="false" customHeight="false" outlineLevel="0" collapsed="false">
      <c r="A822" s="5"/>
      <c r="B822" s="100" t="s">
        <v>2319</v>
      </c>
      <c r="C822" s="214" t="n">
        <v>2</v>
      </c>
      <c r="D822" s="230"/>
      <c r="E822" s="230"/>
      <c r="F822" s="231"/>
      <c r="I822" s="5"/>
    </row>
    <row r="823" s="63" customFormat="true" ht="15" hidden="false" customHeight="false" outlineLevel="0" collapsed="false">
      <c r="A823" s="5"/>
      <c r="B823" s="100" t="s">
        <v>2320</v>
      </c>
      <c r="C823" s="214" t="n">
        <v>5</v>
      </c>
      <c r="D823" s="230"/>
      <c r="E823" s="230"/>
      <c r="F823" s="231"/>
      <c r="I823" s="5"/>
    </row>
    <row r="824" s="63" customFormat="true" ht="15" hidden="false" customHeight="false" outlineLevel="0" collapsed="false">
      <c r="A824" s="5"/>
      <c r="B824" s="100" t="s">
        <v>2321</v>
      </c>
      <c r="C824" s="214" t="n">
        <v>1</v>
      </c>
      <c r="D824" s="230"/>
      <c r="E824" s="230"/>
      <c r="F824" s="231"/>
      <c r="I824" s="5"/>
    </row>
    <row r="825" s="63" customFormat="true" ht="15" hidden="false" customHeight="false" outlineLevel="0" collapsed="false">
      <c r="A825" s="5"/>
      <c r="B825" s="100" t="s">
        <v>2322</v>
      </c>
      <c r="C825" s="214" t="n">
        <v>4</v>
      </c>
      <c r="D825" s="230"/>
      <c r="E825" s="230"/>
      <c r="F825" s="231"/>
      <c r="I825" s="5"/>
    </row>
    <row r="826" s="63" customFormat="true" ht="15" hidden="false" customHeight="false" outlineLevel="0" collapsed="false">
      <c r="A826" s="5"/>
      <c r="B826" s="100" t="s">
        <v>2295</v>
      </c>
      <c r="C826" s="214" t="n">
        <v>3</v>
      </c>
      <c r="D826" s="230"/>
      <c r="E826" s="230"/>
      <c r="F826" s="231"/>
      <c r="I826" s="5"/>
    </row>
    <row r="827" s="63" customFormat="true" ht="15" hidden="false" customHeight="false" outlineLevel="0" collapsed="false">
      <c r="A827" s="5"/>
      <c r="B827" s="100" t="s">
        <v>2323</v>
      </c>
      <c r="C827" s="214" t="n">
        <v>4</v>
      </c>
      <c r="D827" s="230"/>
      <c r="E827" s="230"/>
      <c r="F827" s="231"/>
      <c r="I827" s="5"/>
    </row>
    <row r="828" s="63" customFormat="true" ht="15" hidden="false" customHeight="false" outlineLevel="0" collapsed="false">
      <c r="A828" s="5"/>
      <c r="B828" s="100" t="s">
        <v>2297</v>
      </c>
      <c r="C828" s="214" t="n">
        <v>1</v>
      </c>
      <c r="D828" s="230"/>
      <c r="E828" s="230"/>
      <c r="F828" s="231"/>
      <c r="I828" s="5"/>
    </row>
    <row r="829" s="63" customFormat="true" ht="15" hidden="false" customHeight="false" outlineLevel="0" collapsed="false">
      <c r="A829" s="5"/>
      <c r="B829" s="100" t="s">
        <v>2324</v>
      </c>
      <c r="C829" s="214" t="n">
        <v>2</v>
      </c>
      <c r="D829" s="230"/>
      <c r="E829" s="230"/>
      <c r="F829" s="231"/>
      <c r="I829" s="5"/>
    </row>
    <row r="830" s="63" customFormat="true" ht="15" hidden="false" customHeight="false" outlineLevel="0" collapsed="false">
      <c r="A830" s="5"/>
      <c r="B830" s="100" t="s">
        <v>2325</v>
      </c>
      <c r="C830" s="214" t="n">
        <v>5</v>
      </c>
      <c r="D830" s="230"/>
      <c r="E830" s="230"/>
      <c r="F830" s="231"/>
      <c r="I830" s="5"/>
    </row>
    <row r="831" s="63" customFormat="true" ht="15" hidden="false" customHeight="false" outlineLevel="0" collapsed="false">
      <c r="A831" s="5"/>
      <c r="B831" s="100" t="s">
        <v>2299</v>
      </c>
      <c r="C831" s="214" t="n">
        <v>3</v>
      </c>
      <c r="D831" s="230"/>
      <c r="E831" s="230"/>
      <c r="F831" s="231"/>
      <c r="I831" s="5"/>
    </row>
    <row r="832" s="63" customFormat="true" ht="15" hidden="false" customHeight="false" outlineLevel="0" collapsed="false">
      <c r="A832" s="5"/>
      <c r="B832" s="100" t="s">
        <v>2326</v>
      </c>
      <c r="C832" s="214" t="n">
        <v>6</v>
      </c>
      <c r="D832" s="230"/>
      <c r="E832" s="230"/>
      <c r="F832" s="231"/>
      <c r="I832" s="5"/>
    </row>
    <row r="833" s="63" customFormat="true" ht="15" hidden="false" customHeight="false" outlineLevel="0" collapsed="false">
      <c r="A833" s="5"/>
      <c r="B833" s="100" t="s">
        <v>2301</v>
      </c>
      <c r="C833" s="214" t="n">
        <v>1</v>
      </c>
      <c r="D833" s="230"/>
      <c r="E833" s="230"/>
      <c r="F833" s="231"/>
      <c r="I833" s="5"/>
    </row>
    <row r="834" s="63" customFormat="true" ht="15" hidden="false" customHeight="false" outlineLevel="0" collapsed="false">
      <c r="A834" s="5"/>
      <c r="B834" s="100" t="s">
        <v>2327</v>
      </c>
      <c r="C834" s="214" t="n">
        <v>1</v>
      </c>
      <c r="D834" s="230"/>
      <c r="E834" s="230"/>
      <c r="F834" s="231"/>
      <c r="I834" s="5"/>
    </row>
    <row r="835" s="63" customFormat="true" ht="15" hidden="false" customHeight="false" outlineLevel="0" collapsed="false">
      <c r="A835" s="5"/>
      <c r="B835" s="100" t="s">
        <v>2303</v>
      </c>
      <c r="C835" s="214" t="n">
        <v>1</v>
      </c>
      <c r="D835" s="230"/>
      <c r="E835" s="230"/>
      <c r="F835" s="231"/>
      <c r="I835" s="5"/>
    </row>
    <row r="836" s="63" customFormat="true" ht="15" hidden="false" customHeight="false" outlineLevel="0" collapsed="false">
      <c r="A836" s="5"/>
      <c r="B836" s="100" t="s">
        <v>2328</v>
      </c>
      <c r="C836" s="214" t="n">
        <v>1</v>
      </c>
      <c r="D836" s="230"/>
      <c r="E836" s="230"/>
      <c r="F836" s="231"/>
      <c r="I836" s="5"/>
    </row>
    <row r="837" s="63" customFormat="true" ht="15" hidden="false" customHeight="false" outlineLevel="0" collapsed="false">
      <c r="A837" s="5"/>
      <c r="B837" s="100" t="s">
        <v>2306</v>
      </c>
      <c r="C837" s="214" t="n">
        <v>7</v>
      </c>
      <c r="D837" s="230"/>
      <c r="E837" s="230"/>
      <c r="F837" s="231"/>
      <c r="I837" s="5"/>
    </row>
    <row r="838" s="63" customFormat="true" ht="15" hidden="false" customHeight="false" outlineLevel="0" collapsed="false">
      <c r="A838" s="5"/>
      <c r="B838" s="100" t="s">
        <v>2177</v>
      </c>
      <c r="C838" s="214" t="n">
        <v>5</v>
      </c>
      <c r="D838" s="230"/>
      <c r="E838" s="230"/>
      <c r="F838" s="231"/>
      <c r="I838" s="5"/>
    </row>
    <row r="839" s="63" customFormat="true" ht="15" hidden="false" customHeight="false" outlineLevel="0" collapsed="false">
      <c r="A839" s="5"/>
      <c r="B839" s="100" t="s">
        <v>2329</v>
      </c>
      <c r="C839" s="214" t="n">
        <v>4</v>
      </c>
      <c r="D839" s="230"/>
      <c r="E839" s="230"/>
      <c r="F839" s="231"/>
      <c r="I839" s="5"/>
    </row>
    <row r="840" s="63" customFormat="true" ht="15" hidden="false" customHeight="false" outlineLevel="0" collapsed="false">
      <c r="A840" s="5"/>
      <c r="B840" s="100" t="s">
        <v>2330</v>
      </c>
      <c r="C840" s="214" t="n">
        <v>3</v>
      </c>
      <c r="D840" s="230"/>
      <c r="E840" s="230"/>
      <c r="F840" s="231"/>
      <c r="I840" s="5"/>
    </row>
    <row r="841" s="63" customFormat="true" ht="15" hidden="false" customHeight="false" outlineLevel="0" collapsed="false">
      <c r="A841" s="5"/>
      <c r="B841" s="100" t="s">
        <v>2309</v>
      </c>
      <c r="C841" s="214" t="n">
        <v>1</v>
      </c>
      <c r="D841" s="230"/>
      <c r="E841" s="230"/>
      <c r="F841" s="231"/>
      <c r="I841" s="5"/>
    </row>
    <row r="842" s="63" customFormat="true" ht="15" hidden="false" customHeight="false" outlineLevel="0" collapsed="false">
      <c r="A842" s="5"/>
      <c r="B842" s="100" t="s">
        <v>2314</v>
      </c>
      <c r="C842" s="214" t="n">
        <v>9</v>
      </c>
      <c r="D842" s="230"/>
      <c r="E842" s="230"/>
      <c r="F842" s="231"/>
      <c r="I842" s="5"/>
    </row>
    <row r="843" s="63" customFormat="true" ht="15" hidden="false" customHeight="false" outlineLevel="0" collapsed="false">
      <c r="A843" s="5"/>
      <c r="B843" s="100" t="s">
        <v>2331</v>
      </c>
      <c r="C843" s="214" t="n">
        <v>4</v>
      </c>
      <c r="D843" s="230"/>
      <c r="E843" s="230"/>
      <c r="F843" s="231"/>
      <c r="I843" s="5"/>
    </row>
    <row r="844" s="63" customFormat="true" ht="15" hidden="false" customHeight="false" outlineLevel="0" collapsed="false">
      <c r="A844" s="5"/>
      <c r="B844" s="100" t="s">
        <v>2315</v>
      </c>
      <c r="C844" s="214" t="n">
        <v>3</v>
      </c>
      <c r="D844" s="230"/>
      <c r="E844" s="230"/>
      <c r="F844" s="231"/>
      <c r="I844" s="5"/>
    </row>
    <row r="845" s="63" customFormat="true" ht="15" hidden="false" customHeight="false" outlineLevel="0" collapsed="false">
      <c r="A845" s="5"/>
      <c r="B845" s="100" t="s">
        <v>2277</v>
      </c>
      <c r="C845" s="214" t="n">
        <v>5</v>
      </c>
      <c r="D845" s="230"/>
      <c r="E845" s="230"/>
      <c r="F845" s="231"/>
      <c r="I845" s="5"/>
    </row>
    <row r="846" s="63" customFormat="true" ht="15" hidden="false" customHeight="false" outlineLevel="0" collapsed="false">
      <c r="A846" s="5"/>
      <c r="B846" s="100" t="s">
        <v>2316</v>
      </c>
      <c r="C846" s="214" t="n">
        <v>2</v>
      </c>
      <c r="D846" s="230"/>
      <c r="E846" s="230"/>
      <c r="F846" s="231"/>
      <c r="I846" s="5"/>
    </row>
    <row r="847" s="63" customFormat="true" ht="15" hidden="false" customHeight="false" outlineLevel="0" collapsed="false">
      <c r="A847" s="5"/>
      <c r="B847" s="100" t="s">
        <v>2332</v>
      </c>
      <c r="C847" s="214" t="n">
        <v>1</v>
      </c>
      <c r="D847" s="230"/>
      <c r="E847" s="230"/>
      <c r="F847" s="231"/>
      <c r="I847" s="5"/>
    </row>
    <row r="848" s="63" customFormat="true" ht="15" hidden="false" customHeight="false" outlineLevel="0" collapsed="false">
      <c r="A848" s="5"/>
      <c r="B848" s="100" t="s">
        <v>2333</v>
      </c>
      <c r="C848" s="214" t="n">
        <v>1</v>
      </c>
      <c r="D848" s="230"/>
      <c r="E848" s="230"/>
      <c r="F848" s="231"/>
      <c r="I848" s="5"/>
    </row>
    <row r="849" s="63" customFormat="true" ht="15" hidden="false" customHeight="false" outlineLevel="0" collapsed="false">
      <c r="A849" s="5"/>
      <c r="B849" s="100" t="s">
        <v>2282</v>
      </c>
      <c r="C849" s="214" t="n">
        <v>4</v>
      </c>
      <c r="D849" s="230"/>
      <c r="E849" s="230"/>
      <c r="F849" s="231"/>
      <c r="I849" s="5"/>
    </row>
    <row r="850" s="63" customFormat="true" ht="15" hidden="false" customHeight="false" outlineLevel="0" collapsed="false">
      <c r="A850" s="5"/>
      <c r="B850" s="100" t="s">
        <v>2334</v>
      </c>
      <c r="C850" s="214" t="n">
        <v>4</v>
      </c>
      <c r="D850" s="230"/>
      <c r="E850" s="230"/>
      <c r="F850" s="231"/>
      <c r="I850" s="5"/>
    </row>
    <row r="851" s="63" customFormat="true" ht="15" hidden="false" customHeight="false" outlineLevel="0" collapsed="false">
      <c r="A851" s="5"/>
      <c r="B851" s="100" t="s">
        <v>2317</v>
      </c>
      <c r="C851" s="214" t="n">
        <v>2</v>
      </c>
      <c r="D851" s="230"/>
      <c r="E851" s="230"/>
      <c r="F851" s="231"/>
      <c r="I851" s="5"/>
    </row>
    <row r="852" s="63" customFormat="true" ht="15" hidden="false" customHeight="false" outlineLevel="0" collapsed="false">
      <c r="A852" s="5"/>
      <c r="B852" s="100" t="s">
        <v>2335</v>
      </c>
      <c r="C852" s="214" t="n">
        <v>2</v>
      </c>
      <c r="D852" s="230"/>
      <c r="E852" s="230"/>
      <c r="F852" s="231"/>
      <c r="I852" s="5"/>
    </row>
    <row r="853" s="63" customFormat="true" ht="15" hidden="false" customHeight="false" outlineLevel="0" collapsed="false">
      <c r="A853" s="5"/>
      <c r="B853" s="100" t="s">
        <v>2318</v>
      </c>
      <c r="C853" s="214" t="n">
        <v>2</v>
      </c>
      <c r="D853" s="230"/>
      <c r="E853" s="230"/>
      <c r="F853" s="231"/>
      <c r="I853" s="5"/>
    </row>
    <row r="854" s="63" customFormat="true" ht="15" hidden="false" customHeight="false" outlineLevel="0" collapsed="false">
      <c r="A854" s="5"/>
      <c r="B854" s="100" t="s">
        <v>2319</v>
      </c>
      <c r="C854" s="214" t="n">
        <v>5</v>
      </c>
      <c r="D854" s="230"/>
      <c r="E854" s="230"/>
      <c r="F854" s="231"/>
      <c r="I854" s="5"/>
    </row>
    <row r="855" s="63" customFormat="true" ht="15" hidden="false" customHeight="false" outlineLevel="0" collapsed="false">
      <c r="A855" s="5"/>
      <c r="B855" s="100" t="s">
        <v>2320</v>
      </c>
      <c r="C855" s="214" t="n">
        <v>3</v>
      </c>
      <c r="D855" s="230"/>
      <c r="E855" s="230"/>
      <c r="F855" s="231"/>
      <c r="I855" s="5"/>
    </row>
    <row r="856" s="63" customFormat="true" ht="15" hidden="false" customHeight="false" outlineLevel="0" collapsed="false">
      <c r="A856" s="5"/>
      <c r="B856" s="100" t="s">
        <v>2336</v>
      </c>
      <c r="C856" s="214" t="n">
        <v>2</v>
      </c>
      <c r="D856" s="230"/>
      <c r="E856" s="230"/>
      <c r="F856" s="231"/>
      <c r="I856" s="5"/>
    </row>
    <row r="857" s="63" customFormat="true" ht="15" hidden="false" customHeight="false" outlineLevel="0" collapsed="false">
      <c r="A857" s="5"/>
      <c r="B857" s="100" t="s">
        <v>2337</v>
      </c>
      <c r="C857" s="214" t="n">
        <v>2</v>
      </c>
      <c r="D857" s="230"/>
      <c r="E857" s="230"/>
      <c r="F857" s="231"/>
      <c r="I857" s="5"/>
    </row>
    <row r="858" s="63" customFormat="true" ht="15" hidden="false" customHeight="false" outlineLevel="0" collapsed="false">
      <c r="A858" s="5"/>
      <c r="B858" s="100" t="s">
        <v>2338</v>
      </c>
      <c r="C858" s="214" t="n">
        <v>1</v>
      </c>
      <c r="D858" s="230"/>
      <c r="E858" s="230"/>
      <c r="F858" s="231"/>
      <c r="I858" s="5"/>
    </row>
    <row r="859" s="63" customFormat="true" ht="15" hidden="false" customHeight="false" outlineLevel="0" collapsed="false">
      <c r="A859" s="5"/>
      <c r="B859" s="100" t="s">
        <v>2322</v>
      </c>
      <c r="C859" s="214" t="n">
        <v>2</v>
      </c>
      <c r="D859" s="230"/>
      <c r="E859" s="230"/>
      <c r="F859" s="231"/>
      <c r="I859" s="5"/>
    </row>
    <row r="860" s="63" customFormat="true" ht="15" hidden="false" customHeight="false" outlineLevel="0" collapsed="false">
      <c r="A860" s="5"/>
      <c r="B860" s="100" t="s">
        <v>2323</v>
      </c>
      <c r="C860" s="214" t="n">
        <v>2</v>
      </c>
      <c r="D860" s="230"/>
      <c r="E860" s="230"/>
      <c r="F860" s="231"/>
      <c r="I860" s="5"/>
    </row>
    <row r="861" s="63" customFormat="true" ht="15" hidden="false" customHeight="false" outlineLevel="0" collapsed="false">
      <c r="A861" s="5"/>
      <c r="B861" s="100" t="s">
        <v>2339</v>
      </c>
      <c r="C861" s="214" t="n">
        <v>1</v>
      </c>
      <c r="D861" s="230"/>
      <c r="E861" s="230"/>
      <c r="F861" s="231"/>
      <c r="I861" s="5"/>
    </row>
    <row r="862" s="63" customFormat="true" ht="15" hidden="false" customHeight="false" outlineLevel="0" collapsed="false">
      <c r="A862" s="5"/>
      <c r="B862" s="100" t="s">
        <v>2340</v>
      </c>
      <c r="C862" s="214" t="n">
        <v>1</v>
      </c>
      <c r="D862" s="230"/>
      <c r="E862" s="230"/>
      <c r="F862" s="231"/>
      <c r="I862" s="5"/>
    </row>
    <row r="863" s="63" customFormat="true" ht="15" hidden="false" customHeight="false" outlineLevel="0" collapsed="false">
      <c r="A863" s="5"/>
      <c r="B863" s="100" t="s">
        <v>2341</v>
      </c>
      <c r="C863" s="214" t="n">
        <v>3</v>
      </c>
      <c r="D863" s="230"/>
      <c r="E863" s="230"/>
      <c r="F863" s="231"/>
      <c r="I863" s="5"/>
    </row>
    <row r="864" s="63" customFormat="true" ht="15" hidden="false" customHeight="false" outlineLevel="0" collapsed="false">
      <c r="A864" s="5"/>
      <c r="B864" s="100" t="s">
        <v>2325</v>
      </c>
      <c r="C864" s="214" t="n">
        <v>2</v>
      </c>
      <c r="D864" s="230"/>
      <c r="E864" s="230"/>
      <c r="F864" s="231"/>
      <c r="I864" s="5"/>
    </row>
    <row r="865" s="63" customFormat="true" ht="15" hidden="false" customHeight="false" outlineLevel="0" collapsed="false">
      <c r="A865" s="5"/>
      <c r="B865" s="100" t="s">
        <v>2342</v>
      </c>
      <c r="C865" s="214" t="n">
        <v>1</v>
      </c>
      <c r="D865" s="230"/>
      <c r="E865" s="230"/>
      <c r="F865" s="231"/>
      <c r="I865" s="5"/>
    </row>
    <row r="866" s="63" customFormat="true" ht="15" hidden="false" customHeight="false" outlineLevel="0" collapsed="false">
      <c r="A866" s="5"/>
      <c r="B866" s="100" t="s">
        <v>2343</v>
      </c>
      <c r="C866" s="214" t="n">
        <v>7</v>
      </c>
      <c r="D866" s="230"/>
      <c r="E866" s="230"/>
      <c r="F866" s="231"/>
      <c r="I866" s="5"/>
    </row>
    <row r="867" s="63" customFormat="true" ht="15" hidden="false" customHeight="false" outlineLevel="0" collapsed="false">
      <c r="A867" s="5"/>
      <c r="B867" s="100" t="s">
        <v>2326</v>
      </c>
      <c r="C867" s="214" t="n">
        <v>2</v>
      </c>
      <c r="D867" s="230"/>
      <c r="E867" s="230"/>
      <c r="F867" s="231"/>
      <c r="I867" s="5"/>
    </row>
    <row r="868" s="63" customFormat="true" ht="15" hidden="false" customHeight="false" outlineLevel="0" collapsed="false">
      <c r="A868" s="5"/>
      <c r="B868" s="100" t="s">
        <v>2344</v>
      </c>
      <c r="C868" s="214" t="n">
        <v>6</v>
      </c>
      <c r="D868" s="230"/>
      <c r="E868" s="230"/>
      <c r="F868" s="231"/>
      <c r="I868" s="5"/>
    </row>
    <row r="869" s="63" customFormat="true" ht="15" hidden="false" customHeight="false" outlineLevel="0" collapsed="false">
      <c r="A869" s="5"/>
      <c r="B869" s="100" t="s">
        <v>2327</v>
      </c>
      <c r="C869" s="214" t="n">
        <v>2</v>
      </c>
      <c r="D869" s="230"/>
      <c r="E869" s="230"/>
      <c r="F869" s="231"/>
      <c r="I869" s="5"/>
    </row>
    <row r="870" s="63" customFormat="true" ht="15" hidden="false" customHeight="false" outlineLevel="0" collapsed="false">
      <c r="A870" s="5"/>
      <c r="B870" s="100" t="s">
        <v>2345</v>
      </c>
      <c r="C870" s="214" t="n">
        <v>3</v>
      </c>
      <c r="D870" s="230"/>
      <c r="E870" s="230"/>
      <c r="F870" s="231"/>
      <c r="I870" s="5"/>
    </row>
    <row r="871" s="63" customFormat="true" ht="15" hidden="false" customHeight="false" outlineLevel="0" collapsed="false">
      <c r="A871" s="5"/>
      <c r="B871" s="100" t="s">
        <v>2346</v>
      </c>
      <c r="C871" s="214" t="n">
        <v>1</v>
      </c>
      <c r="D871" s="230"/>
      <c r="E871" s="230"/>
      <c r="F871" s="231"/>
      <c r="I871" s="5"/>
    </row>
    <row r="872" s="63" customFormat="true" ht="15" hidden="false" customHeight="false" outlineLevel="0" collapsed="false">
      <c r="A872" s="5"/>
      <c r="B872" s="100" t="s">
        <v>2177</v>
      </c>
      <c r="C872" s="214" t="n">
        <v>3</v>
      </c>
      <c r="D872" s="230"/>
      <c r="E872" s="230"/>
      <c r="F872" s="231"/>
      <c r="I872" s="5"/>
    </row>
    <row r="873" s="63" customFormat="true" ht="15" hidden="false" customHeight="false" outlineLevel="0" collapsed="false">
      <c r="A873" s="5"/>
      <c r="B873" s="100" t="s">
        <v>2347</v>
      </c>
      <c r="C873" s="214" t="n">
        <v>3</v>
      </c>
      <c r="D873" s="230"/>
      <c r="E873" s="230"/>
      <c r="F873" s="231"/>
      <c r="I873" s="5"/>
    </row>
    <row r="874" s="63" customFormat="true" ht="15" hidden="false" customHeight="false" outlineLevel="0" collapsed="false">
      <c r="A874" s="5"/>
      <c r="B874" s="100" t="s">
        <v>2329</v>
      </c>
      <c r="C874" s="214" t="n">
        <v>1</v>
      </c>
      <c r="D874" s="230"/>
      <c r="E874" s="230"/>
      <c r="F874" s="231"/>
      <c r="I874" s="5"/>
    </row>
    <row r="875" s="63" customFormat="true" ht="15" hidden="false" customHeight="false" outlineLevel="0" collapsed="false">
      <c r="A875" s="5"/>
      <c r="B875" s="100" t="s">
        <v>2348</v>
      </c>
      <c r="C875" s="214" t="n">
        <v>1</v>
      </c>
      <c r="D875" s="230"/>
      <c r="E875" s="230"/>
      <c r="F875" s="231"/>
      <c r="I875" s="5"/>
    </row>
    <row r="876" s="63" customFormat="true" ht="15" hidden="false" customHeight="false" outlineLevel="0" collapsed="false">
      <c r="A876" s="5"/>
      <c r="B876" s="100" t="s">
        <v>2307</v>
      </c>
      <c r="C876" s="214" t="n">
        <v>2</v>
      </c>
      <c r="D876" s="230"/>
      <c r="E876" s="230"/>
      <c r="F876" s="231"/>
      <c r="I876" s="5"/>
    </row>
    <row r="877" s="63" customFormat="true" ht="15" hidden="false" customHeight="false" outlineLevel="0" collapsed="false">
      <c r="A877" s="5"/>
      <c r="B877" s="100" t="s">
        <v>2349</v>
      </c>
      <c r="C877" s="214" t="n">
        <v>3</v>
      </c>
      <c r="D877" s="230"/>
      <c r="E877" s="230"/>
      <c r="F877" s="231"/>
      <c r="I877" s="5"/>
    </row>
    <row r="878" s="63" customFormat="true" ht="15" hidden="false" customHeight="false" outlineLevel="0" collapsed="false">
      <c r="A878" s="5"/>
      <c r="B878" s="100" t="s">
        <v>2350</v>
      </c>
      <c r="C878" s="214" t="n">
        <v>3</v>
      </c>
      <c r="D878" s="230"/>
      <c r="E878" s="230"/>
      <c r="F878" s="231"/>
      <c r="I878" s="5"/>
    </row>
    <row r="879" s="63" customFormat="true" ht="15" hidden="false" customHeight="false" outlineLevel="0" collapsed="false">
      <c r="A879" s="5"/>
      <c r="B879" s="100" t="s">
        <v>2351</v>
      </c>
      <c r="C879" s="214" t="n">
        <v>1</v>
      </c>
      <c r="D879" s="230"/>
      <c r="E879" s="230"/>
      <c r="F879" s="231"/>
      <c r="I879" s="5"/>
    </row>
    <row r="880" s="63" customFormat="true" ht="15" hidden="false" customHeight="false" outlineLevel="0" collapsed="false">
      <c r="A880" s="5"/>
      <c r="B880" s="100" t="s">
        <v>2331</v>
      </c>
      <c r="C880" s="214" t="n">
        <v>3</v>
      </c>
      <c r="D880" s="230"/>
      <c r="E880" s="230"/>
      <c r="F880" s="231"/>
      <c r="I880" s="5"/>
    </row>
    <row r="881" s="63" customFormat="true" ht="15" hidden="false" customHeight="false" outlineLevel="0" collapsed="false">
      <c r="A881" s="5"/>
      <c r="B881" s="100" t="s">
        <v>2352</v>
      </c>
      <c r="C881" s="214" t="n">
        <v>1</v>
      </c>
      <c r="D881" s="230"/>
      <c r="E881" s="230"/>
      <c r="F881" s="231"/>
      <c r="I881" s="5"/>
    </row>
    <row r="882" s="63" customFormat="true" ht="15" hidden="false" customHeight="false" outlineLevel="0" collapsed="false">
      <c r="A882" s="5"/>
      <c r="B882" s="100" t="s">
        <v>2353</v>
      </c>
      <c r="C882" s="214" t="n">
        <v>2</v>
      </c>
      <c r="D882" s="230"/>
      <c r="E882" s="230"/>
      <c r="F882" s="231"/>
      <c r="I882" s="5"/>
    </row>
    <row r="883" s="63" customFormat="true" ht="15" hidden="false" customHeight="false" outlineLevel="0" collapsed="false">
      <c r="A883" s="5"/>
      <c r="B883" s="100" t="s">
        <v>2316</v>
      </c>
      <c r="C883" s="214" t="n">
        <v>1</v>
      </c>
      <c r="D883" s="230"/>
      <c r="E883" s="230"/>
      <c r="F883" s="231"/>
      <c r="I883" s="5"/>
    </row>
    <row r="884" s="63" customFormat="true" ht="15" hidden="false" customHeight="false" outlineLevel="0" collapsed="false">
      <c r="A884" s="5"/>
      <c r="B884" s="100" t="s">
        <v>2334</v>
      </c>
      <c r="C884" s="214" t="n">
        <v>7</v>
      </c>
      <c r="D884" s="230"/>
      <c r="E884" s="230"/>
      <c r="F884" s="231"/>
      <c r="I884" s="5"/>
    </row>
    <row r="885" s="63" customFormat="true" ht="15" hidden="false" customHeight="false" outlineLevel="0" collapsed="false">
      <c r="A885" s="5"/>
      <c r="B885" s="100" t="s">
        <v>2317</v>
      </c>
      <c r="C885" s="214" t="n">
        <v>3</v>
      </c>
      <c r="D885" s="230"/>
      <c r="E885" s="230"/>
      <c r="F885" s="231"/>
      <c r="I885" s="5"/>
    </row>
    <row r="886" s="63" customFormat="true" ht="15" hidden="false" customHeight="false" outlineLevel="0" collapsed="false">
      <c r="A886" s="5"/>
      <c r="B886" s="100" t="s">
        <v>2354</v>
      </c>
      <c r="C886" s="214" t="n">
        <v>2</v>
      </c>
      <c r="D886" s="230"/>
      <c r="E886" s="230"/>
      <c r="F886" s="231"/>
      <c r="I886" s="5"/>
    </row>
    <row r="887" s="63" customFormat="true" ht="15" hidden="false" customHeight="false" outlineLevel="0" collapsed="false">
      <c r="A887" s="5"/>
      <c r="B887" s="100" t="s">
        <v>2335</v>
      </c>
      <c r="C887" s="214" t="n">
        <v>4</v>
      </c>
      <c r="D887" s="230"/>
      <c r="E887" s="230"/>
      <c r="F887" s="231"/>
      <c r="I887" s="5"/>
    </row>
    <row r="888" s="63" customFormat="true" ht="15" hidden="false" customHeight="false" outlineLevel="0" collapsed="false">
      <c r="A888" s="5"/>
      <c r="B888" s="100" t="s">
        <v>2318</v>
      </c>
      <c r="C888" s="214" t="n">
        <v>3</v>
      </c>
      <c r="D888" s="230"/>
      <c r="E888" s="230"/>
      <c r="F888" s="231"/>
      <c r="I888" s="5"/>
    </row>
    <row r="889" s="63" customFormat="true" ht="15" hidden="false" customHeight="false" outlineLevel="0" collapsed="false">
      <c r="A889" s="5"/>
      <c r="B889" s="100" t="s">
        <v>2319</v>
      </c>
      <c r="C889" s="214" t="n">
        <v>4</v>
      </c>
      <c r="D889" s="230"/>
      <c r="E889" s="230"/>
      <c r="F889" s="231"/>
      <c r="I889" s="5"/>
    </row>
    <row r="890" s="63" customFormat="true" ht="15" hidden="false" customHeight="false" outlineLevel="0" collapsed="false">
      <c r="A890" s="5"/>
      <c r="B890" s="100" t="s">
        <v>2355</v>
      </c>
      <c r="C890" s="214" t="n">
        <v>2</v>
      </c>
      <c r="D890" s="230"/>
      <c r="E890" s="230"/>
      <c r="F890" s="231"/>
      <c r="I890" s="5"/>
    </row>
    <row r="891" s="63" customFormat="true" ht="15" hidden="false" customHeight="false" outlineLevel="0" collapsed="false">
      <c r="A891" s="5"/>
      <c r="B891" s="100" t="s">
        <v>2339</v>
      </c>
      <c r="C891" s="214" t="n">
        <v>6</v>
      </c>
      <c r="D891" s="230"/>
      <c r="E891" s="230"/>
      <c r="F891" s="231"/>
      <c r="I891" s="5"/>
    </row>
    <row r="892" s="63" customFormat="true" ht="15" hidden="false" customHeight="false" outlineLevel="0" collapsed="false">
      <c r="A892" s="5"/>
      <c r="B892" s="100" t="s">
        <v>2356</v>
      </c>
      <c r="C892" s="214" t="n">
        <v>6</v>
      </c>
      <c r="D892" s="230"/>
      <c r="E892" s="230"/>
      <c r="F892" s="231"/>
      <c r="I892" s="5"/>
    </row>
    <row r="893" s="63" customFormat="true" ht="15" hidden="false" customHeight="false" outlineLevel="0" collapsed="false">
      <c r="A893" s="5"/>
      <c r="B893" s="100" t="s">
        <v>2357</v>
      </c>
      <c r="C893" s="214" t="n">
        <v>2</v>
      </c>
      <c r="D893" s="230"/>
      <c r="E893" s="230"/>
      <c r="F893" s="231"/>
      <c r="I893" s="5"/>
    </row>
    <row r="894" s="63" customFormat="true" ht="15" hidden="false" customHeight="false" outlineLevel="0" collapsed="false">
      <c r="A894" s="5"/>
      <c r="B894" s="100" t="s">
        <v>2342</v>
      </c>
      <c r="C894" s="214" t="n">
        <v>9</v>
      </c>
      <c r="D894" s="230"/>
      <c r="E894" s="230"/>
      <c r="F894" s="231"/>
      <c r="I894" s="5"/>
    </row>
    <row r="895" s="63" customFormat="true" ht="15" hidden="false" customHeight="false" outlineLevel="0" collapsed="false">
      <c r="A895" s="5"/>
      <c r="B895" s="100" t="s">
        <v>2343</v>
      </c>
      <c r="C895" s="214" t="n">
        <v>1</v>
      </c>
      <c r="D895" s="230"/>
      <c r="E895" s="230"/>
      <c r="F895" s="231"/>
      <c r="I895" s="5"/>
    </row>
    <row r="896" s="63" customFormat="true" ht="15" hidden="false" customHeight="false" outlineLevel="0" collapsed="false">
      <c r="A896" s="5"/>
      <c r="B896" s="100" t="s">
        <v>2358</v>
      </c>
      <c r="C896" s="214" t="n">
        <v>4</v>
      </c>
      <c r="D896" s="230"/>
      <c r="E896" s="230"/>
      <c r="F896" s="231"/>
      <c r="I896" s="5"/>
    </row>
    <row r="897" s="63" customFormat="true" ht="15" hidden="false" customHeight="false" outlineLevel="0" collapsed="false">
      <c r="A897" s="5"/>
      <c r="B897" s="100" t="s">
        <v>2344</v>
      </c>
      <c r="C897" s="214" t="n">
        <v>2</v>
      </c>
      <c r="D897" s="230"/>
      <c r="E897" s="230"/>
      <c r="F897" s="231"/>
      <c r="I897" s="5"/>
    </row>
    <row r="898" s="63" customFormat="true" ht="15" hidden="false" customHeight="false" outlineLevel="0" collapsed="false">
      <c r="A898" s="5"/>
      <c r="B898" s="100" t="s">
        <v>2359</v>
      </c>
      <c r="C898" s="214" t="n">
        <v>3</v>
      </c>
      <c r="D898" s="230"/>
      <c r="E898" s="230"/>
      <c r="F898" s="231"/>
      <c r="I898" s="5"/>
    </row>
    <row r="899" s="63" customFormat="true" ht="15" hidden="false" customHeight="false" outlineLevel="0" collapsed="false">
      <c r="A899" s="5"/>
      <c r="B899" s="100" t="s">
        <v>2360</v>
      </c>
      <c r="C899" s="214" t="n">
        <v>2</v>
      </c>
      <c r="D899" s="230"/>
      <c r="E899" s="230"/>
      <c r="F899" s="231"/>
      <c r="I899" s="5"/>
    </row>
    <row r="900" s="63" customFormat="true" ht="15" hidden="false" customHeight="false" outlineLevel="0" collapsed="false">
      <c r="A900" s="5"/>
      <c r="B900" s="100" t="s">
        <v>2345</v>
      </c>
      <c r="C900" s="214" t="n">
        <v>2</v>
      </c>
      <c r="D900" s="230"/>
      <c r="E900" s="230"/>
      <c r="F900" s="231"/>
      <c r="I900" s="5"/>
    </row>
    <row r="901" s="63" customFormat="true" ht="15" hidden="false" customHeight="false" outlineLevel="0" collapsed="false">
      <c r="A901" s="5"/>
      <c r="B901" s="100" t="s">
        <v>2177</v>
      </c>
      <c r="C901" s="214" t="n">
        <v>2</v>
      </c>
      <c r="D901" s="230"/>
      <c r="E901" s="230"/>
      <c r="F901" s="231"/>
      <c r="I901" s="5"/>
    </row>
    <row r="902" s="63" customFormat="true" ht="15" hidden="false" customHeight="false" outlineLevel="0" collapsed="false">
      <c r="A902" s="5"/>
      <c r="B902" s="100" t="s">
        <v>2347</v>
      </c>
      <c r="C902" s="214" t="n">
        <v>5</v>
      </c>
      <c r="D902" s="230"/>
      <c r="E902" s="230"/>
      <c r="F902" s="231"/>
      <c r="I902" s="5"/>
    </row>
    <row r="903" s="63" customFormat="true" ht="15" hidden="false" customHeight="false" outlineLevel="0" collapsed="false">
      <c r="A903" s="5"/>
      <c r="B903" s="100" t="s">
        <v>2361</v>
      </c>
      <c r="C903" s="214" t="n">
        <v>1</v>
      </c>
      <c r="D903" s="230"/>
      <c r="E903" s="230"/>
      <c r="F903" s="231"/>
      <c r="I903" s="5"/>
    </row>
    <row r="904" s="63" customFormat="true" ht="15" hidden="false" customHeight="false" outlineLevel="0" collapsed="false">
      <c r="A904" s="5"/>
      <c r="B904" s="100" t="s">
        <v>2350</v>
      </c>
      <c r="C904" s="214" t="n">
        <v>1</v>
      </c>
      <c r="D904" s="230"/>
      <c r="E904" s="230"/>
      <c r="F904" s="231"/>
      <c r="I904" s="5"/>
    </row>
    <row r="905" s="63" customFormat="true" ht="15" hidden="false" customHeight="false" outlineLevel="0" collapsed="false">
      <c r="A905" s="5"/>
      <c r="B905" s="100" t="s">
        <v>2351</v>
      </c>
      <c r="C905" s="214" t="n">
        <v>2</v>
      </c>
      <c r="D905" s="230"/>
      <c r="E905" s="230"/>
      <c r="F905" s="231"/>
      <c r="I905" s="5"/>
    </row>
    <row r="906" s="63" customFormat="true" ht="15" hidden="false" customHeight="false" outlineLevel="0" collapsed="false">
      <c r="A906" s="5"/>
      <c r="B906" s="100" t="s">
        <v>2362</v>
      </c>
      <c r="C906" s="214" t="n">
        <v>4</v>
      </c>
      <c r="D906" s="230"/>
      <c r="E906" s="230"/>
      <c r="F906" s="231"/>
      <c r="I906" s="5"/>
    </row>
    <row r="907" s="63" customFormat="true" ht="15" hidden="false" customHeight="false" outlineLevel="0" collapsed="false">
      <c r="A907" s="5"/>
      <c r="B907" s="100" t="s">
        <v>2363</v>
      </c>
      <c r="C907" s="214" t="n">
        <v>4</v>
      </c>
      <c r="D907" s="230"/>
      <c r="E907" s="230"/>
      <c r="F907" s="231"/>
      <c r="I907" s="5"/>
    </row>
    <row r="908" s="63" customFormat="true" ht="15" hidden="false" customHeight="false" outlineLevel="0" collapsed="false">
      <c r="A908" s="5"/>
      <c r="B908" s="100" t="s">
        <v>2334</v>
      </c>
      <c r="C908" s="214" t="n">
        <v>6</v>
      </c>
      <c r="D908" s="230"/>
      <c r="E908" s="230"/>
      <c r="F908" s="231"/>
      <c r="I908" s="5"/>
    </row>
    <row r="909" s="63" customFormat="true" ht="15" hidden="false" customHeight="false" outlineLevel="0" collapsed="false">
      <c r="A909" s="5"/>
      <c r="B909" s="100" t="s">
        <v>2354</v>
      </c>
      <c r="C909" s="214" t="n">
        <v>2</v>
      </c>
      <c r="D909" s="230"/>
      <c r="E909" s="230"/>
      <c r="F909" s="231"/>
      <c r="I909" s="5"/>
    </row>
    <row r="910" s="63" customFormat="true" ht="15" hidden="false" customHeight="false" outlineLevel="0" collapsed="false">
      <c r="A910" s="5"/>
      <c r="B910" s="100" t="s">
        <v>2335</v>
      </c>
      <c r="C910" s="214" t="n">
        <v>3</v>
      </c>
      <c r="D910" s="230"/>
      <c r="E910" s="230"/>
      <c r="F910" s="231"/>
      <c r="I910" s="5"/>
    </row>
    <row r="911" s="63" customFormat="true" ht="15" hidden="false" customHeight="false" outlineLevel="0" collapsed="false">
      <c r="A911" s="5"/>
      <c r="B911" s="100" t="s">
        <v>2364</v>
      </c>
      <c r="C911" s="214" t="n">
        <v>1</v>
      </c>
      <c r="D911" s="230"/>
      <c r="E911" s="230"/>
      <c r="F911" s="231"/>
      <c r="I911" s="5"/>
    </row>
    <row r="912" s="63" customFormat="true" ht="15" hidden="false" customHeight="false" outlineLevel="0" collapsed="false">
      <c r="A912" s="5"/>
      <c r="B912" s="100" t="s">
        <v>2319</v>
      </c>
      <c r="C912" s="214" t="n">
        <v>4</v>
      </c>
      <c r="D912" s="230"/>
      <c r="E912" s="230"/>
      <c r="F912" s="231"/>
      <c r="I912" s="5"/>
    </row>
    <row r="913" s="63" customFormat="true" ht="15" hidden="false" customHeight="false" outlineLevel="0" collapsed="false">
      <c r="A913" s="5"/>
      <c r="B913" s="100" t="s">
        <v>2336</v>
      </c>
      <c r="C913" s="214" t="n">
        <v>1</v>
      </c>
      <c r="D913" s="230"/>
      <c r="E913" s="230"/>
      <c r="F913" s="231"/>
      <c r="I913" s="5"/>
    </row>
    <row r="914" s="63" customFormat="true" ht="15" hidden="false" customHeight="false" outlineLevel="0" collapsed="false">
      <c r="A914" s="5"/>
      <c r="B914" s="100" t="s">
        <v>2365</v>
      </c>
      <c r="C914" s="214" t="n">
        <v>2</v>
      </c>
      <c r="D914" s="230"/>
      <c r="E914" s="230"/>
      <c r="F914" s="231"/>
      <c r="I914" s="5"/>
    </row>
    <row r="915" s="63" customFormat="true" ht="15" hidden="false" customHeight="false" outlineLevel="0" collapsed="false">
      <c r="A915" s="5"/>
      <c r="B915" s="100" t="s">
        <v>2366</v>
      </c>
      <c r="C915" s="214" t="n">
        <v>8</v>
      </c>
      <c r="D915" s="230"/>
      <c r="E915" s="230"/>
      <c r="F915" s="231"/>
      <c r="I915" s="5"/>
    </row>
    <row r="916" s="63" customFormat="true" ht="15" hidden="false" customHeight="false" outlineLevel="0" collapsed="false">
      <c r="A916" s="5"/>
      <c r="B916" s="100" t="s">
        <v>2367</v>
      </c>
      <c r="C916" s="214" t="n">
        <v>3</v>
      </c>
      <c r="D916" s="230"/>
      <c r="E916" s="230"/>
      <c r="F916" s="231"/>
      <c r="I916" s="5"/>
    </row>
    <row r="917" s="63" customFormat="true" ht="15" hidden="false" customHeight="false" outlineLevel="0" collapsed="false">
      <c r="A917" s="5"/>
      <c r="B917" s="100" t="s">
        <v>2368</v>
      </c>
      <c r="C917" s="214" t="n">
        <v>1</v>
      </c>
      <c r="D917" s="230"/>
      <c r="E917" s="230"/>
      <c r="F917" s="231"/>
      <c r="I917" s="5"/>
    </row>
    <row r="918" s="63" customFormat="true" ht="15" hidden="false" customHeight="false" outlineLevel="0" collapsed="false">
      <c r="A918" s="5"/>
      <c r="B918" s="100" t="s">
        <v>2369</v>
      </c>
      <c r="C918" s="214" t="n">
        <v>2</v>
      </c>
      <c r="D918" s="230"/>
      <c r="E918" s="230"/>
      <c r="F918" s="231"/>
      <c r="I918" s="5"/>
    </row>
    <row r="919" s="63" customFormat="true" ht="15" hidden="false" customHeight="false" outlineLevel="0" collapsed="false">
      <c r="A919" s="5"/>
      <c r="B919" s="100" t="s">
        <v>2370</v>
      </c>
      <c r="C919" s="214" t="n">
        <v>4</v>
      </c>
      <c r="D919" s="230"/>
      <c r="E919" s="230"/>
      <c r="F919" s="231"/>
      <c r="I919" s="5"/>
    </row>
    <row r="920" s="63" customFormat="true" ht="15" hidden="false" customHeight="false" outlineLevel="0" collapsed="false">
      <c r="A920" s="5"/>
      <c r="B920" s="100" t="s">
        <v>2371</v>
      </c>
      <c r="C920" s="214" t="n">
        <v>7</v>
      </c>
      <c r="D920" s="230"/>
      <c r="E920" s="230"/>
      <c r="F920" s="231"/>
      <c r="I920" s="5"/>
    </row>
    <row r="921" s="63" customFormat="true" ht="15" hidden="false" customHeight="false" outlineLevel="0" collapsed="false">
      <c r="A921" s="5"/>
      <c r="B921" s="100" t="s">
        <v>2358</v>
      </c>
      <c r="C921" s="214" t="n">
        <v>4</v>
      </c>
      <c r="D921" s="230"/>
      <c r="E921" s="230"/>
      <c r="F921" s="231"/>
      <c r="I921" s="5"/>
    </row>
    <row r="922" s="63" customFormat="true" ht="15" hidden="false" customHeight="false" outlineLevel="0" collapsed="false">
      <c r="A922" s="5"/>
      <c r="B922" s="100" t="s">
        <v>2359</v>
      </c>
      <c r="C922" s="214" t="n">
        <v>5</v>
      </c>
      <c r="D922" s="230"/>
      <c r="E922" s="230"/>
      <c r="F922" s="231"/>
      <c r="I922" s="5"/>
    </row>
    <row r="923" s="63" customFormat="true" ht="15" hidden="false" customHeight="false" outlineLevel="0" collapsed="false">
      <c r="A923" s="5"/>
      <c r="B923" s="100" t="s">
        <v>2360</v>
      </c>
      <c r="C923" s="214" t="n">
        <v>1</v>
      </c>
      <c r="D923" s="230"/>
      <c r="E923" s="230"/>
      <c r="F923" s="231"/>
      <c r="I923" s="5"/>
    </row>
    <row r="924" s="63" customFormat="true" ht="15" hidden="false" customHeight="false" outlineLevel="0" collapsed="false">
      <c r="A924" s="5"/>
      <c r="B924" s="100" t="s">
        <v>2372</v>
      </c>
      <c r="C924" s="214" t="n">
        <v>1</v>
      </c>
      <c r="D924" s="230"/>
      <c r="E924" s="230"/>
      <c r="F924" s="231"/>
      <c r="I924" s="5"/>
    </row>
    <row r="925" s="63" customFormat="true" ht="15" hidden="false" customHeight="false" outlineLevel="0" collapsed="false">
      <c r="A925" s="5"/>
      <c r="B925" s="100" t="s">
        <v>2177</v>
      </c>
      <c r="C925" s="214" t="n">
        <v>6</v>
      </c>
      <c r="D925" s="230"/>
      <c r="E925" s="230"/>
      <c r="F925" s="231"/>
      <c r="I925" s="5"/>
    </row>
    <row r="926" s="63" customFormat="true" ht="15" hidden="false" customHeight="false" outlineLevel="0" collapsed="false">
      <c r="A926" s="5"/>
      <c r="B926" s="100" t="s">
        <v>2347</v>
      </c>
      <c r="C926" s="214" t="n">
        <v>3</v>
      </c>
      <c r="D926" s="230"/>
      <c r="E926" s="230"/>
      <c r="F926" s="231"/>
      <c r="I926" s="5"/>
    </row>
    <row r="927" s="63" customFormat="true" ht="15" hidden="false" customHeight="false" outlineLevel="0" collapsed="false">
      <c r="A927" s="5"/>
      <c r="B927" s="100" t="s">
        <v>2373</v>
      </c>
      <c r="C927" s="214" t="n">
        <v>18</v>
      </c>
      <c r="D927" s="230"/>
      <c r="E927" s="230"/>
      <c r="F927" s="231"/>
      <c r="I927" s="5"/>
    </row>
    <row r="928" s="63" customFormat="true" ht="15" hidden="false" customHeight="false" outlineLevel="0" collapsed="false">
      <c r="A928" s="5"/>
      <c r="B928" s="100" t="s">
        <v>2329</v>
      </c>
      <c r="C928" s="214" t="n">
        <v>1</v>
      </c>
      <c r="D928" s="230"/>
      <c r="E928" s="230"/>
      <c r="F928" s="231"/>
      <c r="I928" s="5"/>
    </row>
    <row r="929" s="63" customFormat="true" ht="15" hidden="false" customHeight="false" outlineLevel="0" collapsed="false">
      <c r="A929" s="5"/>
      <c r="B929" s="100" t="s">
        <v>2374</v>
      </c>
      <c r="C929" s="214" t="n">
        <v>2</v>
      </c>
      <c r="D929" s="230"/>
      <c r="E929" s="230"/>
      <c r="F929" s="231"/>
      <c r="I929" s="5"/>
    </row>
    <row r="930" s="63" customFormat="true" ht="15" hidden="false" customHeight="false" outlineLevel="0" collapsed="false">
      <c r="A930" s="5"/>
      <c r="B930" s="100" t="s">
        <v>2375</v>
      </c>
      <c r="C930" s="214" t="n">
        <v>14</v>
      </c>
      <c r="D930" s="230"/>
      <c r="E930" s="230"/>
      <c r="F930" s="231"/>
      <c r="I930" s="5"/>
    </row>
    <row r="931" s="63" customFormat="true" ht="15" hidden="false" customHeight="false" outlineLevel="0" collapsed="false">
      <c r="A931" s="5"/>
      <c r="B931" s="100" t="s">
        <v>2376</v>
      </c>
      <c r="C931" s="214" t="n">
        <v>384</v>
      </c>
      <c r="D931" s="230"/>
      <c r="E931" s="230"/>
      <c r="F931" s="231"/>
      <c r="I931" s="5"/>
    </row>
    <row r="932" s="63" customFormat="true" ht="15" hidden="false" customHeight="false" outlineLevel="0" collapsed="false">
      <c r="A932" s="5"/>
      <c r="B932" s="100" t="s">
        <v>2377</v>
      </c>
      <c r="C932" s="214" t="n">
        <v>176</v>
      </c>
      <c r="D932" s="230"/>
      <c r="E932" s="230"/>
      <c r="F932" s="231"/>
      <c r="I932" s="5"/>
    </row>
    <row r="933" s="63" customFormat="true" ht="15" hidden="false" customHeight="false" outlineLevel="0" collapsed="false">
      <c r="A933" s="5"/>
      <c r="B933" s="100" t="s">
        <v>2378</v>
      </c>
      <c r="C933" s="214" t="n">
        <v>240</v>
      </c>
      <c r="D933" s="230"/>
      <c r="E933" s="230"/>
      <c r="F933" s="231"/>
      <c r="I933" s="5"/>
    </row>
    <row r="934" s="63" customFormat="true" ht="15" hidden="false" customHeight="false" outlineLevel="0" collapsed="false">
      <c r="A934" s="5"/>
      <c r="B934" s="100" t="s">
        <v>2379</v>
      </c>
      <c r="C934" s="214" t="n">
        <v>30</v>
      </c>
      <c r="D934" s="230"/>
      <c r="E934" s="230"/>
      <c r="F934" s="231"/>
      <c r="I934" s="5"/>
    </row>
    <row r="935" s="63" customFormat="true" ht="15" hidden="false" customHeight="false" outlineLevel="0" collapsed="false">
      <c r="A935" s="5"/>
      <c r="B935" s="100" t="s">
        <v>2354</v>
      </c>
      <c r="C935" s="214" t="n">
        <v>30</v>
      </c>
      <c r="D935" s="230"/>
      <c r="E935" s="230"/>
      <c r="F935" s="231"/>
      <c r="I935" s="5"/>
    </row>
    <row r="936" s="63" customFormat="true" ht="15" hidden="false" customHeight="false" outlineLevel="0" collapsed="false">
      <c r="A936" s="5"/>
      <c r="B936" s="100" t="s">
        <v>2335</v>
      </c>
      <c r="C936" s="214" t="n">
        <v>145</v>
      </c>
      <c r="D936" s="230"/>
      <c r="E936" s="230"/>
      <c r="F936" s="231"/>
      <c r="I936" s="5"/>
    </row>
    <row r="937" s="63" customFormat="true" ht="15" hidden="false" customHeight="false" outlineLevel="0" collapsed="false">
      <c r="A937" s="5"/>
      <c r="B937" s="100" t="s">
        <v>2364</v>
      </c>
      <c r="C937" s="214" t="n">
        <v>52</v>
      </c>
      <c r="D937" s="230"/>
      <c r="E937" s="230"/>
      <c r="F937" s="231"/>
      <c r="I937" s="5"/>
    </row>
    <row r="938" s="63" customFormat="true" ht="15" hidden="false" customHeight="false" outlineLevel="0" collapsed="false">
      <c r="A938" s="5"/>
      <c r="B938" s="100" t="s">
        <v>2380</v>
      </c>
      <c r="C938" s="214" t="n">
        <v>1761</v>
      </c>
      <c r="D938" s="230"/>
      <c r="E938" s="230"/>
      <c r="F938" s="231"/>
      <c r="I938" s="5"/>
    </row>
    <row r="939" s="63" customFormat="true" ht="15" hidden="false" customHeight="false" outlineLevel="0" collapsed="false">
      <c r="A939" s="5"/>
      <c r="B939" s="100" t="s">
        <v>2336</v>
      </c>
      <c r="C939" s="214" t="n">
        <v>925</v>
      </c>
      <c r="D939" s="230"/>
      <c r="E939" s="230"/>
      <c r="F939" s="231"/>
      <c r="I939" s="5"/>
    </row>
    <row r="940" s="63" customFormat="true" ht="15" hidden="false" customHeight="false" outlineLevel="0" collapsed="false">
      <c r="A940" s="5"/>
      <c r="B940" s="100" t="s">
        <v>2381</v>
      </c>
      <c r="C940" s="214" t="n">
        <v>5</v>
      </c>
      <c r="D940" s="230"/>
      <c r="E940" s="230"/>
      <c r="F940" s="231"/>
      <c r="I940" s="5"/>
    </row>
    <row r="941" s="63" customFormat="true" ht="15" hidden="false" customHeight="false" outlineLevel="0" collapsed="false">
      <c r="A941" s="5"/>
      <c r="B941" s="100" t="s">
        <v>2365</v>
      </c>
      <c r="C941" s="214" t="n">
        <v>92</v>
      </c>
      <c r="D941" s="230"/>
      <c r="E941" s="230"/>
      <c r="F941" s="231"/>
      <c r="I941" s="5"/>
    </row>
    <row r="942" s="63" customFormat="true" ht="15" hidden="false" customHeight="false" outlineLevel="0" collapsed="false">
      <c r="A942" s="5"/>
      <c r="B942" s="100" t="s">
        <v>2382</v>
      </c>
      <c r="C942" s="214" t="n">
        <v>7700</v>
      </c>
      <c r="D942" s="230"/>
      <c r="E942" s="230"/>
      <c r="F942" s="231"/>
      <c r="I942" s="5"/>
    </row>
    <row r="943" s="63" customFormat="true" ht="15" hidden="false" customHeight="false" outlineLevel="0" collapsed="false">
      <c r="A943" s="5"/>
      <c r="B943" s="100" t="s">
        <v>2383</v>
      </c>
      <c r="C943" s="214" t="n">
        <v>5000</v>
      </c>
      <c r="D943" s="230"/>
      <c r="E943" s="230"/>
      <c r="F943" s="231"/>
      <c r="I943" s="5"/>
    </row>
    <row r="944" s="63" customFormat="true" ht="15" hidden="false" customHeight="false" outlineLevel="0" collapsed="false">
      <c r="A944" s="5"/>
      <c r="B944" s="100" t="s">
        <v>2384</v>
      </c>
      <c r="C944" s="214" t="n">
        <v>15</v>
      </c>
      <c r="D944" s="230"/>
      <c r="E944" s="230"/>
      <c r="F944" s="231"/>
      <c r="I944" s="5"/>
    </row>
    <row r="945" s="63" customFormat="true" ht="15" hidden="false" customHeight="false" outlineLevel="0" collapsed="false">
      <c r="A945" s="5"/>
      <c r="B945" s="100" t="s">
        <v>2385</v>
      </c>
      <c r="C945" s="214" t="n">
        <v>15</v>
      </c>
      <c r="D945" s="230"/>
      <c r="E945" s="230"/>
      <c r="F945" s="231"/>
      <c r="I945" s="5"/>
    </row>
    <row r="946" s="63" customFormat="true" ht="15" hidden="false" customHeight="false" outlineLevel="0" collapsed="false">
      <c r="A946" s="5"/>
      <c r="B946" s="100" t="s">
        <v>2359</v>
      </c>
      <c r="C946" s="214" t="n">
        <v>10</v>
      </c>
      <c r="D946" s="230"/>
      <c r="E946" s="230"/>
      <c r="F946" s="231"/>
      <c r="I946" s="5"/>
    </row>
    <row r="947" s="63" customFormat="true" ht="15" hidden="false" customHeight="false" outlineLevel="0" collapsed="false">
      <c r="A947" s="5"/>
      <c r="B947" s="100" t="s">
        <v>2386</v>
      </c>
      <c r="C947" s="214" t="n">
        <v>19</v>
      </c>
      <c r="D947" s="230"/>
      <c r="E947" s="230"/>
      <c r="F947" s="231"/>
      <c r="I947" s="5"/>
    </row>
    <row r="948" s="63" customFormat="true" ht="15" hidden="false" customHeight="false" outlineLevel="0" collapsed="false">
      <c r="A948" s="5"/>
      <c r="B948" s="100" t="s">
        <v>2372</v>
      </c>
      <c r="C948" s="214" t="n">
        <v>19</v>
      </c>
      <c r="D948" s="230"/>
      <c r="E948" s="230"/>
      <c r="F948" s="231"/>
      <c r="I948" s="5"/>
    </row>
    <row r="949" s="63" customFormat="true" ht="15" hidden="false" customHeight="false" outlineLevel="0" collapsed="false">
      <c r="A949" s="5"/>
      <c r="B949" s="100" t="s">
        <v>2387</v>
      </c>
      <c r="C949" s="214" t="n">
        <v>5</v>
      </c>
      <c r="D949" s="230"/>
      <c r="E949" s="230"/>
      <c r="F949" s="231"/>
      <c r="I949" s="5"/>
    </row>
    <row r="950" s="63" customFormat="true" ht="15" hidden="false" customHeight="false" outlineLevel="0" collapsed="false">
      <c r="A950" s="5"/>
      <c r="B950" s="100" t="s">
        <v>2177</v>
      </c>
      <c r="C950" s="214" t="n">
        <v>300</v>
      </c>
      <c r="D950" s="230"/>
      <c r="E950" s="230"/>
      <c r="F950" s="231"/>
      <c r="I950" s="5"/>
    </row>
    <row r="951" s="63" customFormat="true" ht="15" hidden="false" customHeight="false" outlineLevel="0" collapsed="false">
      <c r="A951" s="5"/>
      <c r="B951" s="100" t="s">
        <v>2347</v>
      </c>
      <c r="C951" s="214" t="n">
        <v>205</v>
      </c>
      <c r="D951" s="230"/>
      <c r="E951" s="230"/>
      <c r="F951" s="231"/>
      <c r="I951" s="5"/>
    </row>
    <row r="952" s="63" customFormat="true" ht="15" hidden="false" customHeight="false" outlineLevel="0" collapsed="false">
      <c r="A952" s="5"/>
      <c r="B952" s="100" t="s">
        <v>2388</v>
      </c>
      <c r="C952" s="214" t="n">
        <v>2</v>
      </c>
      <c r="D952" s="230"/>
      <c r="E952" s="230"/>
      <c r="F952" s="231"/>
      <c r="I952" s="5"/>
    </row>
    <row r="953" s="63" customFormat="true" ht="15" hidden="false" customHeight="false" outlineLevel="0" collapsed="false">
      <c r="A953" s="5"/>
      <c r="B953" s="232"/>
      <c r="C953" s="233"/>
      <c r="D953" s="230"/>
      <c r="E953" s="230"/>
      <c r="F953" s="231"/>
      <c r="I953" s="5"/>
    </row>
    <row r="954" s="63" customFormat="true" ht="15.75" hidden="false" customHeight="false" outlineLevel="0" collapsed="false">
      <c r="A954" s="5"/>
      <c r="B954" s="223" t="s">
        <v>2188</v>
      </c>
      <c r="C954" s="154" t="s">
        <v>1942</v>
      </c>
      <c r="D954" s="147"/>
      <c r="E954" s="147"/>
      <c r="F954" s="228"/>
      <c r="I954" s="5"/>
    </row>
    <row r="955" s="63" customFormat="true" ht="15" hidden="false" customHeight="false" outlineLevel="0" collapsed="false">
      <c r="A955" s="5"/>
      <c r="B955" s="100" t="s">
        <v>2275</v>
      </c>
      <c r="C955" s="112" t="n">
        <v>53853746</v>
      </c>
      <c r="D955" s="230"/>
      <c r="E955" s="230"/>
      <c r="F955" s="231"/>
      <c r="I955" s="5"/>
    </row>
    <row r="956" s="63" customFormat="true" ht="15" hidden="false" customHeight="false" outlineLevel="0" collapsed="false">
      <c r="A956" s="5"/>
      <c r="B956" s="100" t="s">
        <v>2276</v>
      </c>
      <c r="C956" s="112" t="n">
        <v>295792246</v>
      </c>
      <c r="D956" s="230"/>
      <c r="E956" s="230"/>
      <c r="F956" s="231"/>
      <c r="I956" s="5"/>
    </row>
    <row r="957" s="63" customFormat="true" ht="15" hidden="false" customHeight="false" outlineLevel="0" collapsed="false">
      <c r="A957" s="5"/>
      <c r="B957" s="100" t="s">
        <v>2277</v>
      </c>
      <c r="C957" s="112" t="n">
        <v>26897500</v>
      </c>
      <c r="D957" s="230"/>
      <c r="E957" s="230"/>
      <c r="F957" s="231"/>
      <c r="I957" s="5"/>
    </row>
    <row r="958" s="63" customFormat="true" ht="15" hidden="false" customHeight="false" outlineLevel="0" collapsed="false">
      <c r="A958" s="5"/>
      <c r="B958" s="100" t="s">
        <v>2278</v>
      </c>
      <c r="C958" s="112" t="n">
        <v>350649627.5</v>
      </c>
      <c r="D958" s="230"/>
      <c r="E958" s="230"/>
      <c r="F958" s="231"/>
      <c r="I958" s="5"/>
    </row>
    <row r="959" s="63" customFormat="true" ht="15" hidden="false" customHeight="false" outlineLevel="0" collapsed="false">
      <c r="A959" s="5"/>
      <c r="B959" s="100" t="s">
        <v>2279</v>
      </c>
      <c r="C959" s="112" t="n">
        <v>446746250</v>
      </c>
      <c r="D959" s="230"/>
      <c r="E959" s="230"/>
      <c r="F959" s="231"/>
      <c r="I959" s="5"/>
    </row>
    <row r="960" s="63" customFormat="true" ht="15" hidden="false" customHeight="false" outlineLevel="0" collapsed="false">
      <c r="A960" s="5"/>
      <c r="B960" s="100" t="s">
        <v>2280</v>
      </c>
      <c r="C960" s="112" t="n">
        <v>14879750</v>
      </c>
      <c r="D960" s="230"/>
      <c r="E960" s="230"/>
      <c r="F960" s="231"/>
      <c r="I960" s="5"/>
    </row>
    <row r="961" s="63" customFormat="true" ht="15" hidden="false" customHeight="false" outlineLevel="0" collapsed="false">
      <c r="A961" s="5"/>
      <c r="B961" s="100" t="s">
        <v>2281</v>
      </c>
      <c r="C961" s="112" t="n">
        <v>15029750</v>
      </c>
      <c r="D961" s="230"/>
      <c r="E961" s="230"/>
      <c r="F961" s="231"/>
      <c r="I961" s="5"/>
    </row>
    <row r="962" s="63" customFormat="true" ht="15" hidden="false" customHeight="false" outlineLevel="0" collapsed="false">
      <c r="A962" s="5"/>
      <c r="B962" s="100" t="s">
        <v>2282</v>
      </c>
      <c r="C962" s="112" t="n">
        <v>3141500</v>
      </c>
      <c r="D962" s="230"/>
      <c r="E962" s="230"/>
      <c r="F962" s="231"/>
      <c r="I962" s="5"/>
    </row>
    <row r="963" s="63" customFormat="true" ht="15" hidden="false" customHeight="false" outlineLevel="0" collapsed="false">
      <c r="A963" s="5"/>
      <c r="B963" s="100" t="s">
        <v>2283</v>
      </c>
      <c r="C963" s="112" t="n">
        <v>50544000.05</v>
      </c>
      <c r="D963" s="230"/>
      <c r="E963" s="230"/>
      <c r="F963" s="231"/>
      <c r="I963" s="5"/>
    </row>
    <row r="964" s="63" customFormat="true" ht="15" hidden="false" customHeight="false" outlineLevel="0" collapsed="false">
      <c r="A964" s="5"/>
      <c r="B964" s="100" t="s">
        <v>2284</v>
      </c>
      <c r="C964" s="112" t="n">
        <v>24031000</v>
      </c>
      <c r="D964" s="230"/>
      <c r="E964" s="230"/>
      <c r="F964" s="231"/>
      <c r="I964" s="5"/>
    </row>
    <row r="965" s="63" customFormat="true" ht="15" hidden="false" customHeight="false" outlineLevel="0" collapsed="false">
      <c r="A965" s="5"/>
      <c r="B965" s="100" t="s">
        <v>2285</v>
      </c>
      <c r="C965" s="112" t="n">
        <v>2025000</v>
      </c>
      <c r="D965" s="230"/>
      <c r="E965" s="230"/>
      <c r="F965" s="231"/>
      <c r="I965" s="5"/>
    </row>
    <row r="966" s="63" customFormat="true" ht="15" hidden="false" customHeight="false" outlineLevel="0" collapsed="false">
      <c r="A966" s="5"/>
      <c r="B966" s="100" t="s">
        <v>2286</v>
      </c>
      <c r="C966" s="112" t="n">
        <v>438056800</v>
      </c>
      <c r="D966" s="230"/>
      <c r="E966" s="230"/>
      <c r="F966" s="231"/>
      <c r="I966" s="5"/>
    </row>
    <row r="967" s="63" customFormat="true" ht="15" hidden="false" customHeight="false" outlineLevel="0" collapsed="false">
      <c r="A967" s="5"/>
      <c r="B967" s="100" t="s">
        <v>2287</v>
      </c>
      <c r="C967" s="112" t="n">
        <v>54711920.01</v>
      </c>
      <c r="D967" s="230"/>
      <c r="E967" s="230"/>
      <c r="F967" s="231"/>
      <c r="I967" s="5"/>
    </row>
    <row r="968" s="63" customFormat="true" ht="15" hidden="false" customHeight="false" outlineLevel="0" collapsed="false">
      <c r="A968" s="5"/>
      <c r="B968" s="100" t="s">
        <v>2288</v>
      </c>
      <c r="C968" s="112" t="n">
        <v>414055280.09</v>
      </c>
      <c r="D968" s="230"/>
      <c r="E968" s="230"/>
      <c r="F968" s="231"/>
      <c r="I968" s="5"/>
    </row>
    <row r="969" s="63" customFormat="true" ht="15" hidden="false" customHeight="false" outlineLevel="0" collapsed="false">
      <c r="A969" s="5"/>
      <c r="B969" s="100" t="s">
        <v>2289</v>
      </c>
      <c r="C969" s="112" t="n">
        <v>106524500</v>
      </c>
      <c r="D969" s="230"/>
      <c r="E969" s="230"/>
      <c r="F969" s="231"/>
      <c r="I969" s="5"/>
    </row>
    <row r="970" s="63" customFormat="true" ht="15" hidden="false" customHeight="false" outlineLevel="0" collapsed="false">
      <c r="A970" s="5"/>
      <c r="B970" s="100" t="s">
        <v>2290</v>
      </c>
      <c r="C970" s="112" t="n">
        <v>8436999.98</v>
      </c>
      <c r="D970" s="230"/>
      <c r="E970" s="230"/>
      <c r="F970" s="231"/>
      <c r="I970" s="5"/>
    </row>
    <row r="971" s="63" customFormat="true" ht="15" hidden="false" customHeight="false" outlineLevel="0" collapsed="false">
      <c r="A971" s="5"/>
      <c r="B971" s="100" t="s">
        <v>2291</v>
      </c>
      <c r="C971" s="112" t="n">
        <v>8346750</v>
      </c>
      <c r="D971" s="230"/>
      <c r="E971" s="230"/>
      <c r="F971" s="231"/>
      <c r="I971" s="5"/>
    </row>
    <row r="972" s="63" customFormat="true" ht="15" hidden="false" customHeight="false" outlineLevel="0" collapsed="false">
      <c r="A972" s="5"/>
      <c r="B972" s="100" t="s">
        <v>2292</v>
      </c>
      <c r="C972" s="112" t="n">
        <v>4529049.98</v>
      </c>
      <c r="D972" s="230"/>
      <c r="E972" s="230"/>
      <c r="F972" s="231"/>
      <c r="I972" s="5"/>
    </row>
    <row r="973" s="63" customFormat="true" ht="15" hidden="false" customHeight="false" outlineLevel="0" collapsed="false">
      <c r="A973" s="5"/>
      <c r="B973" s="100" t="s">
        <v>2293</v>
      </c>
      <c r="C973" s="112" t="n">
        <v>4505000.03</v>
      </c>
      <c r="D973" s="230"/>
      <c r="E973" s="230"/>
      <c r="F973" s="231"/>
      <c r="I973" s="5"/>
    </row>
    <row r="974" s="63" customFormat="true" ht="15" hidden="false" customHeight="false" outlineLevel="0" collapsed="false">
      <c r="A974" s="5"/>
      <c r="B974" s="100" t="s">
        <v>2294</v>
      </c>
      <c r="C974" s="112" t="n">
        <v>8696700</v>
      </c>
      <c r="D974" s="230"/>
      <c r="E974" s="230"/>
      <c r="F974" s="231"/>
      <c r="I974" s="5"/>
    </row>
    <row r="975" s="63" customFormat="true" ht="15" hidden="false" customHeight="false" outlineLevel="0" collapsed="false">
      <c r="A975" s="5"/>
      <c r="B975" s="100" t="s">
        <v>2295</v>
      </c>
      <c r="C975" s="112" t="n">
        <v>26735001</v>
      </c>
      <c r="D975" s="230"/>
      <c r="E975" s="230"/>
      <c r="F975" s="231"/>
      <c r="I975" s="5"/>
    </row>
    <row r="976" s="63" customFormat="true" ht="15" hidden="false" customHeight="false" outlineLevel="0" collapsed="false">
      <c r="A976" s="5"/>
      <c r="B976" s="100" t="s">
        <v>2296</v>
      </c>
      <c r="C976" s="112" t="n">
        <v>22106501</v>
      </c>
      <c r="D976" s="230"/>
      <c r="E976" s="230"/>
      <c r="F976" s="231"/>
      <c r="I976" s="5"/>
    </row>
    <row r="977" s="63" customFormat="true" ht="15" hidden="false" customHeight="false" outlineLevel="0" collapsed="false">
      <c r="A977" s="5"/>
      <c r="B977" s="100" t="s">
        <v>2297</v>
      </c>
      <c r="C977" s="112" t="n">
        <v>92324050.03</v>
      </c>
      <c r="D977" s="230"/>
      <c r="E977" s="230"/>
      <c r="F977" s="231"/>
      <c r="I977" s="5"/>
    </row>
    <row r="978" s="63" customFormat="true" ht="15" hidden="false" customHeight="false" outlineLevel="0" collapsed="false">
      <c r="A978" s="5"/>
      <c r="B978" s="100" t="s">
        <v>2298</v>
      </c>
      <c r="C978" s="112" t="n">
        <v>145211450.07</v>
      </c>
      <c r="D978" s="230"/>
      <c r="E978" s="230"/>
      <c r="F978" s="231"/>
      <c r="I978" s="5"/>
    </row>
    <row r="979" s="63" customFormat="true" ht="15" hidden="false" customHeight="false" outlineLevel="0" collapsed="false">
      <c r="A979" s="5"/>
      <c r="B979" s="100" t="s">
        <v>2299</v>
      </c>
      <c r="C979" s="112" t="n">
        <v>63589649.98</v>
      </c>
      <c r="D979" s="230"/>
      <c r="E979" s="230"/>
      <c r="F979" s="231"/>
      <c r="I979" s="5"/>
    </row>
    <row r="980" s="63" customFormat="true" ht="15" hidden="false" customHeight="false" outlineLevel="0" collapsed="false">
      <c r="A980" s="5"/>
      <c r="B980" s="100" t="s">
        <v>2300</v>
      </c>
      <c r="C980" s="112" t="n">
        <v>58717000.05</v>
      </c>
      <c r="D980" s="230"/>
      <c r="E980" s="230"/>
      <c r="F980" s="231"/>
      <c r="I980" s="5"/>
    </row>
    <row r="981" s="63" customFormat="true" ht="15" hidden="false" customHeight="false" outlineLevel="0" collapsed="false">
      <c r="A981" s="5"/>
      <c r="B981" s="100" t="s">
        <v>2301</v>
      </c>
      <c r="C981" s="112" t="n">
        <v>7765000</v>
      </c>
      <c r="D981" s="230"/>
      <c r="E981" s="230"/>
      <c r="F981" s="231"/>
      <c r="I981" s="5"/>
    </row>
    <row r="982" s="63" customFormat="true" ht="15" hidden="false" customHeight="false" outlineLevel="0" collapsed="false">
      <c r="A982" s="5"/>
      <c r="B982" s="100" t="s">
        <v>2302</v>
      </c>
      <c r="C982" s="112" t="n">
        <v>12727375</v>
      </c>
      <c r="D982" s="230"/>
      <c r="E982" s="230"/>
      <c r="F982" s="231"/>
      <c r="I982" s="5"/>
    </row>
    <row r="983" s="63" customFormat="true" ht="15" hidden="false" customHeight="false" outlineLevel="0" collapsed="false">
      <c r="A983" s="5"/>
      <c r="B983" s="100" t="s">
        <v>2303</v>
      </c>
      <c r="C983" s="112" t="n">
        <v>66043349.25</v>
      </c>
      <c r="D983" s="230"/>
      <c r="E983" s="230"/>
      <c r="F983" s="231"/>
      <c r="I983" s="5"/>
    </row>
    <row r="984" s="63" customFormat="true" ht="15" hidden="false" customHeight="false" outlineLevel="0" collapsed="false">
      <c r="A984" s="5"/>
      <c r="B984" s="100" t="s">
        <v>2304</v>
      </c>
      <c r="C984" s="112" t="n">
        <v>66486000</v>
      </c>
      <c r="D984" s="230"/>
      <c r="E984" s="230"/>
      <c r="F984" s="231"/>
      <c r="I984" s="5"/>
    </row>
    <row r="985" s="63" customFormat="true" ht="15" hidden="false" customHeight="false" outlineLevel="0" collapsed="false">
      <c r="A985" s="5"/>
      <c r="B985" s="100" t="s">
        <v>2305</v>
      </c>
      <c r="C985" s="112" t="n">
        <v>19819999.92</v>
      </c>
      <c r="D985" s="230"/>
      <c r="E985" s="230"/>
      <c r="F985" s="231"/>
      <c r="I985" s="5"/>
    </row>
    <row r="986" s="63" customFormat="true" ht="15" hidden="false" customHeight="false" outlineLevel="0" collapsed="false">
      <c r="A986" s="5"/>
      <c r="B986" s="100" t="s">
        <v>2306</v>
      </c>
      <c r="C986" s="112" t="n">
        <v>170558190</v>
      </c>
      <c r="D986" s="230"/>
      <c r="E986" s="230"/>
      <c r="F986" s="231"/>
      <c r="I986" s="5"/>
    </row>
    <row r="987" s="63" customFormat="true" ht="15" hidden="false" customHeight="false" outlineLevel="0" collapsed="false">
      <c r="A987" s="5"/>
      <c r="B987" s="100" t="s">
        <v>2177</v>
      </c>
      <c r="C987" s="112" t="n">
        <v>38605740.01</v>
      </c>
      <c r="D987" s="230"/>
      <c r="E987" s="230"/>
      <c r="F987" s="231"/>
      <c r="I987" s="5"/>
    </row>
    <row r="988" s="63" customFormat="true" ht="15" hidden="false" customHeight="false" outlineLevel="0" collapsed="false">
      <c r="A988" s="5"/>
      <c r="B988" s="100" t="s">
        <v>2307</v>
      </c>
      <c r="C988" s="112" t="n">
        <v>105944859.99</v>
      </c>
      <c r="D988" s="230"/>
      <c r="E988" s="230"/>
      <c r="F988" s="231"/>
      <c r="I988" s="5"/>
    </row>
    <row r="989" s="63" customFormat="true" ht="15" hidden="false" customHeight="false" outlineLevel="0" collapsed="false">
      <c r="A989" s="5"/>
      <c r="B989" s="100" t="s">
        <v>2308</v>
      </c>
      <c r="C989" s="112" t="n">
        <v>104851855.03</v>
      </c>
      <c r="D989" s="230"/>
      <c r="E989" s="230"/>
      <c r="F989" s="231"/>
      <c r="I989" s="5"/>
    </row>
    <row r="990" s="63" customFormat="true" ht="15" hidden="false" customHeight="false" outlineLevel="0" collapsed="false">
      <c r="A990" s="5"/>
      <c r="B990" s="100" t="s">
        <v>2309</v>
      </c>
      <c r="C990" s="112" t="n">
        <v>2840000</v>
      </c>
      <c r="D990" s="230"/>
      <c r="E990" s="230"/>
      <c r="F990" s="231"/>
      <c r="I990" s="5"/>
    </row>
    <row r="991" s="63" customFormat="true" ht="15" hidden="false" customHeight="false" outlineLevel="0" collapsed="false">
      <c r="A991" s="5"/>
      <c r="B991" s="100" t="s">
        <v>2310</v>
      </c>
      <c r="C991" s="112" t="n">
        <v>1367500</v>
      </c>
      <c r="D991" s="230"/>
      <c r="E991" s="230"/>
      <c r="F991" s="231"/>
      <c r="I991" s="5"/>
    </row>
    <row r="992" s="63" customFormat="true" ht="15" hidden="false" customHeight="false" outlineLevel="0" collapsed="false">
      <c r="A992" s="5"/>
      <c r="B992" s="100" t="s">
        <v>2311</v>
      </c>
      <c r="C992" s="112" t="n">
        <v>3638300</v>
      </c>
      <c r="D992" s="230"/>
      <c r="E992" s="230"/>
      <c r="F992" s="231"/>
      <c r="I992" s="5"/>
    </row>
    <row r="993" s="63" customFormat="true" ht="15" hidden="false" customHeight="false" outlineLevel="0" collapsed="false">
      <c r="A993" s="5"/>
      <c r="B993" s="100" t="s">
        <v>2312</v>
      </c>
      <c r="C993" s="112" t="n">
        <v>14724000</v>
      </c>
      <c r="D993" s="230"/>
      <c r="E993" s="230"/>
      <c r="F993" s="231"/>
      <c r="I993" s="5"/>
    </row>
    <row r="994" s="63" customFormat="true" ht="15" hidden="false" customHeight="false" outlineLevel="0" collapsed="false">
      <c r="A994" s="5"/>
      <c r="B994" s="100" t="s">
        <v>2313</v>
      </c>
      <c r="C994" s="112" t="n">
        <v>14876250</v>
      </c>
      <c r="D994" s="230"/>
      <c r="E994" s="230"/>
      <c r="F994" s="231"/>
      <c r="I994" s="5"/>
    </row>
    <row r="995" s="63" customFormat="true" ht="15" hidden="false" customHeight="false" outlineLevel="0" collapsed="false">
      <c r="A995" s="5"/>
      <c r="B995" s="100" t="s">
        <v>2314</v>
      </c>
      <c r="C995" s="112" t="n">
        <v>20935000</v>
      </c>
      <c r="D995" s="230"/>
      <c r="E995" s="230"/>
      <c r="F995" s="231"/>
      <c r="I995" s="5"/>
    </row>
    <row r="996" s="63" customFormat="true" ht="15" hidden="false" customHeight="false" outlineLevel="0" collapsed="false">
      <c r="A996" s="5"/>
      <c r="B996" s="100" t="s">
        <v>2275</v>
      </c>
      <c r="C996" s="112" t="n">
        <v>224926000</v>
      </c>
      <c r="D996" s="230"/>
      <c r="E996" s="230"/>
      <c r="F996" s="231"/>
      <c r="I996" s="5"/>
    </row>
    <row r="997" s="63" customFormat="true" ht="15" hidden="false" customHeight="false" outlineLevel="0" collapsed="false">
      <c r="A997" s="5"/>
      <c r="B997" s="100" t="s">
        <v>2315</v>
      </c>
      <c r="C997" s="112" t="n">
        <v>7824200.1</v>
      </c>
      <c r="D997" s="230"/>
      <c r="E997" s="230"/>
      <c r="F997" s="231"/>
      <c r="I997" s="5"/>
    </row>
    <row r="998" s="63" customFormat="true" ht="15" hidden="false" customHeight="false" outlineLevel="0" collapsed="false">
      <c r="A998" s="5"/>
      <c r="B998" s="100" t="s">
        <v>2277</v>
      </c>
      <c r="C998" s="112" t="n">
        <v>197467373.5</v>
      </c>
      <c r="D998" s="230"/>
      <c r="E998" s="230"/>
      <c r="F998" s="231"/>
      <c r="I998" s="5"/>
    </row>
    <row r="999" s="63" customFormat="true" ht="15" hidden="false" customHeight="false" outlineLevel="0" collapsed="false">
      <c r="A999" s="5"/>
      <c r="B999" s="100" t="s">
        <v>2316</v>
      </c>
      <c r="C999" s="112" t="n">
        <v>18193750</v>
      </c>
      <c r="D999" s="230"/>
      <c r="E999" s="230"/>
      <c r="F999" s="231"/>
      <c r="I999" s="5"/>
    </row>
    <row r="1000" s="63" customFormat="true" ht="15" hidden="false" customHeight="false" outlineLevel="0" collapsed="false">
      <c r="A1000" s="5"/>
      <c r="B1000" s="100" t="s">
        <v>2278</v>
      </c>
      <c r="C1000" s="112" t="n">
        <v>566326128.75</v>
      </c>
      <c r="D1000" s="230"/>
      <c r="E1000" s="230"/>
      <c r="F1000" s="231"/>
      <c r="I1000" s="5"/>
    </row>
    <row r="1001" s="63" customFormat="true" ht="15" hidden="false" customHeight="false" outlineLevel="0" collapsed="false">
      <c r="A1001" s="5"/>
      <c r="B1001" s="100" t="s">
        <v>2282</v>
      </c>
      <c r="C1001" s="112" t="n">
        <v>26100200</v>
      </c>
      <c r="D1001" s="230"/>
      <c r="E1001" s="230"/>
      <c r="F1001" s="231"/>
      <c r="I1001" s="5"/>
    </row>
    <row r="1002" s="63" customFormat="true" ht="15" hidden="false" customHeight="false" outlineLevel="0" collapsed="false">
      <c r="A1002" s="5"/>
      <c r="B1002" s="100" t="s">
        <v>2317</v>
      </c>
      <c r="C1002" s="112" t="n">
        <v>7662499.95</v>
      </c>
      <c r="D1002" s="230"/>
      <c r="E1002" s="230"/>
      <c r="F1002" s="231"/>
      <c r="I1002" s="5"/>
    </row>
    <row r="1003" s="63" customFormat="true" ht="15" hidden="false" customHeight="false" outlineLevel="0" collapsed="false">
      <c r="A1003" s="5"/>
      <c r="B1003" s="100" t="s">
        <v>2283</v>
      </c>
      <c r="C1003" s="112" t="n">
        <v>69723100</v>
      </c>
      <c r="D1003" s="230"/>
      <c r="E1003" s="230"/>
      <c r="F1003" s="231"/>
      <c r="I1003" s="5"/>
    </row>
    <row r="1004" s="63" customFormat="true" ht="15" hidden="false" customHeight="false" outlineLevel="0" collapsed="false">
      <c r="A1004" s="5"/>
      <c r="B1004" s="100" t="s">
        <v>2286</v>
      </c>
      <c r="C1004" s="112" t="n">
        <v>292356799.89</v>
      </c>
      <c r="D1004" s="230"/>
      <c r="E1004" s="230"/>
      <c r="F1004" s="231"/>
      <c r="I1004" s="5"/>
    </row>
    <row r="1005" s="63" customFormat="true" ht="15" hidden="false" customHeight="false" outlineLevel="0" collapsed="false">
      <c r="A1005" s="5"/>
      <c r="B1005" s="100" t="s">
        <v>2318</v>
      </c>
      <c r="C1005" s="112" t="n">
        <v>23767500</v>
      </c>
      <c r="D1005" s="230"/>
      <c r="E1005" s="230"/>
      <c r="F1005" s="231"/>
      <c r="I1005" s="5"/>
    </row>
    <row r="1006" s="63" customFormat="true" ht="15" hidden="false" customHeight="false" outlineLevel="0" collapsed="false">
      <c r="A1006" s="5"/>
      <c r="B1006" s="100" t="s">
        <v>2287</v>
      </c>
      <c r="C1006" s="112" t="n">
        <v>575467079.94</v>
      </c>
      <c r="D1006" s="230"/>
      <c r="E1006" s="230"/>
      <c r="F1006" s="231"/>
      <c r="I1006" s="5"/>
    </row>
    <row r="1007" s="63" customFormat="true" ht="15" hidden="false" customHeight="false" outlineLevel="0" collapsed="false">
      <c r="A1007" s="5"/>
      <c r="B1007" s="100" t="s">
        <v>2319</v>
      </c>
      <c r="C1007" s="112" t="n">
        <v>39011000</v>
      </c>
      <c r="D1007" s="230"/>
      <c r="E1007" s="230"/>
      <c r="F1007" s="231"/>
      <c r="I1007" s="5"/>
    </row>
    <row r="1008" s="63" customFormat="true" ht="15" hidden="false" customHeight="false" outlineLevel="0" collapsed="false">
      <c r="A1008" s="5"/>
      <c r="B1008" s="100" t="s">
        <v>2320</v>
      </c>
      <c r="C1008" s="112" t="n">
        <v>139847659.97</v>
      </c>
      <c r="D1008" s="230"/>
      <c r="E1008" s="230"/>
      <c r="F1008" s="231"/>
      <c r="I1008" s="5"/>
    </row>
    <row r="1009" s="63" customFormat="true" ht="15" hidden="false" customHeight="false" outlineLevel="0" collapsed="false">
      <c r="A1009" s="5"/>
      <c r="B1009" s="100" t="s">
        <v>2321</v>
      </c>
      <c r="C1009" s="112" t="n">
        <v>9271050</v>
      </c>
      <c r="D1009" s="230"/>
      <c r="E1009" s="230"/>
      <c r="F1009" s="231"/>
      <c r="I1009" s="5"/>
    </row>
    <row r="1010" s="63" customFormat="true" ht="15" hidden="false" customHeight="false" outlineLevel="0" collapsed="false">
      <c r="A1010" s="5"/>
      <c r="B1010" s="100" t="s">
        <v>2322</v>
      </c>
      <c r="C1010" s="112" t="n">
        <v>81233261</v>
      </c>
      <c r="D1010" s="230"/>
      <c r="E1010" s="230"/>
      <c r="F1010" s="231"/>
      <c r="I1010" s="5"/>
    </row>
    <row r="1011" s="63" customFormat="true" ht="15" hidden="false" customHeight="false" outlineLevel="0" collapsed="false">
      <c r="A1011" s="5"/>
      <c r="B1011" s="100" t="s">
        <v>2295</v>
      </c>
      <c r="C1011" s="112" t="n">
        <v>52868995</v>
      </c>
      <c r="D1011" s="230"/>
      <c r="E1011" s="230"/>
      <c r="F1011" s="231"/>
      <c r="I1011" s="5"/>
    </row>
    <row r="1012" s="63" customFormat="true" ht="15" hidden="false" customHeight="false" outlineLevel="0" collapsed="false">
      <c r="A1012" s="5"/>
      <c r="B1012" s="100" t="s">
        <v>2323</v>
      </c>
      <c r="C1012" s="112" t="n">
        <v>57274400.03</v>
      </c>
      <c r="D1012" s="230"/>
      <c r="E1012" s="230"/>
      <c r="F1012" s="231"/>
      <c r="I1012" s="5"/>
    </row>
    <row r="1013" s="63" customFormat="true" ht="15" hidden="false" customHeight="false" outlineLevel="0" collapsed="false">
      <c r="A1013" s="5"/>
      <c r="B1013" s="100" t="s">
        <v>2297</v>
      </c>
      <c r="C1013" s="112" t="n">
        <v>37926099.87</v>
      </c>
      <c r="D1013" s="230"/>
      <c r="E1013" s="230"/>
      <c r="F1013" s="231"/>
      <c r="I1013" s="5"/>
    </row>
    <row r="1014" s="63" customFormat="true" ht="15" hidden="false" customHeight="false" outlineLevel="0" collapsed="false">
      <c r="A1014" s="5"/>
      <c r="B1014" s="100" t="s">
        <v>2324</v>
      </c>
      <c r="C1014" s="112" t="n">
        <v>18219249.99</v>
      </c>
      <c r="D1014" s="230"/>
      <c r="E1014" s="230"/>
      <c r="F1014" s="231"/>
      <c r="I1014" s="5"/>
    </row>
    <row r="1015" s="63" customFormat="true" ht="15" hidden="false" customHeight="false" outlineLevel="0" collapsed="false">
      <c r="A1015" s="5"/>
      <c r="B1015" s="100" t="s">
        <v>2325</v>
      </c>
      <c r="C1015" s="112" t="n">
        <v>88098150</v>
      </c>
      <c r="D1015" s="230"/>
      <c r="E1015" s="230"/>
      <c r="F1015" s="231"/>
      <c r="I1015" s="5"/>
    </row>
    <row r="1016" s="63" customFormat="true" ht="15" hidden="false" customHeight="false" outlineLevel="0" collapsed="false">
      <c r="A1016" s="5"/>
      <c r="B1016" s="100" t="s">
        <v>2299</v>
      </c>
      <c r="C1016" s="112" t="n">
        <v>53841550.01</v>
      </c>
      <c r="D1016" s="230"/>
      <c r="E1016" s="230"/>
      <c r="F1016" s="231"/>
      <c r="I1016" s="5"/>
    </row>
    <row r="1017" s="63" customFormat="true" ht="15" hidden="false" customHeight="false" outlineLevel="0" collapsed="false">
      <c r="A1017" s="5"/>
      <c r="B1017" s="100" t="s">
        <v>2326</v>
      </c>
      <c r="C1017" s="112" t="n">
        <v>21783375</v>
      </c>
      <c r="D1017" s="230"/>
      <c r="E1017" s="230"/>
      <c r="F1017" s="231"/>
      <c r="I1017" s="5"/>
    </row>
    <row r="1018" s="63" customFormat="true" ht="15" hidden="false" customHeight="false" outlineLevel="0" collapsed="false">
      <c r="A1018" s="5"/>
      <c r="B1018" s="100" t="s">
        <v>2301</v>
      </c>
      <c r="C1018" s="112" t="n">
        <v>4675000</v>
      </c>
      <c r="D1018" s="230"/>
      <c r="E1018" s="230"/>
      <c r="F1018" s="231"/>
      <c r="I1018" s="5"/>
    </row>
    <row r="1019" s="63" customFormat="true" ht="15" hidden="false" customHeight="false" outlineLevel="0" collapsed="false">
      <c r="A1019" s="5"/>
      <c r="B1019" s="100" t="s">
        <v>2327</v>
      </c>
      <c r="C1019" s="112" t="n">
        <v>35040300.75</v>
      </c>
      <c r="D1019" s="230"/>
      <c r="E1019" s="230"/>
      <c r="F1019" s="231"/>
      <c r="I1019" s="5"/>
    </row>
    <row r="1020" s="63" customFormat="true" ht="15" hidden="false" customHeight="false" outlineLevel="0" collapsed="false">
      <c r="A1020" s="5"/>
      <c r="B1020" s="100" t="s">
        <v>2303</v>
      </c>
      <c r="C1020" s="112" t="n">
        <v>35341049.25</v>
      </c>
      <c r="D1020" s="230"/>
      <c r="E1020" s="230"/>
      <c r="F1020" s="231"/>
      <c r="I1020" s="5"/>
    </row>
    <row r="1021" s="63" customFormat="true" ht="15" hidden="false" customHeight="false" outlineLevel="0" collapsed="false">
      <c r="A1021" s="5"/>
      <c r="B1021" s="100" t="s">
        <v>2328</v>
      </c>
      <c r="C1021" s="112" t="n">
        <v>15204700</v>
      </c>
      <c r="D1021" s="230"/>
      <c r="E1021" s="230"/>
      <c r="F1021" s="231"/>
      <c r="I1021" s="5"/>
    </row>
    <row r="1022" s="63" customFormat="true" ht="15" hidden="false" customHeight="false" outlineLevel="0" collapsed="false">
      <c r="A1022" s="5"/>
      <c r="B1022" s="100" t="s">
        <v>2306</v>
      </c>
      <c r="C1022" s="112" t="n">
        <v>907888890.04</v>
      </c>
      <c r="D1022" s="230"/>
      <c r="E1022" s="230"/>
      <c r="F1022" s="231"/>
      <c r="I1022" s="5"/>
    </row>
    <row r="1023" s="63" customFormat="true" ht="15" hidden="false" customHeight="false" outlineLevel="0" collapsed="false">
      <c r="A1023" s="5"/>
      <c r="B1023" s="100" t="s">
        <v>2177</v>
      </c>
      <c r="C1023" s="112" t="n">
        <v>214522440.02</v>
      </c>
      <c r="D1023" s="230"/>
      <c r="E1023" s="230"/>
      <c r="F1023" s="231"/>
      <c r="I1023" s="5"/>
    </row>
    <row r="1024" s="63" customFormat="true" ht="15" hidden="false" customHeight="false" outlineLevel="0" collapsed="false">
      <c r="A1024" s="5"/>
      <c r="B1024" s="100" t="s">
        <v>2329</v>
      </c>
      <c r="C1024" s="112" t="n">
        <v>230910922.88</v>
      </c>
      <c r="D1024" s="230"/>
      <c r="E1024" s="230"/>
      <c r="F1024" s="231"/>
      <c r="I1024" s="5"/>
    </row>
    <row r="1025" s="63" customFormat="true" ht="15" hidden="false" customHeight="false" outlineLevel="0" collapsed="false">
      <c r="A1025" s="5"/>
      <c r="B1025" s="100" t="s">
        <v>2330</v>
      </c>
      <c r="C1025" s="112" t="n">
        <v>285458007.01</v>
      </c>
      <c r="D1025" s="230"/>
      <c r="E1025" s="230"/>
      <c r="F1025" s="231"/>
      <c r="I1025" s="5"/>
    </row>
    <row r="1026" s="63" customFormat="true" ht="15" hidden="false" customHeight="false" outlineLevel="0" collapsed="false">
      <c r="A1026" s="5"/>
      <c r="B1026" s="100" t="s">
        <v>2309</v>
      </c>
      <c r="C1026" s="112" t="n">
        <v>8121300</v>
      </c>
      <c r="D1026" s="230"/>
      <c r="E1026" s="230"/>
      <c r="F1026" s="231"/>
      <c r="I1026" s="5"/>
    </row>
    <row r="1027" s="63" customFormat="true" ht="15" hidden="false" customHeight="false" outlineLevel="0" collapsed="false">
      <c r="A1027" s="5"/>
      <c r="B1027" s="100" t="s">
        <v>2314</v>
      </c>
      <c r="C1027" s="112" t="n">
        <v>262709247</v>
      </c>
      <c r="D1027" s="230"/>
      <c r="E1027" s="230"/>
      <c r="F1027" s="231"/>
      <c r="I1027" s="5"/>
    </row>
    <row r="1028" s="63" customFormat="true" ht="15" hidden="false" customHeight="false" outlineLevel="0" collapsed="false">
      <c r="A1028" s="5"/>
      <c r="B1028" s="100" t="s">
        <v>2331</v>
      </c>
      <c r="C1028" s="112" t="n">
        <v>70023752.5</v>
      </c>
      <c r="D1028" s="230"/>
      <c r="E1028" s="230"/>
      <c r="F1028" s="231"/>
      <c r="I1028" s="5"/>
    </row>
    <row r="1029" s="63" customFormat="true" ht="15" hidden="false" customHeight="false" outlineLevel="0" collapsed="false">
      <c r="A1029" s="5"/>
      <c r="B1029" s="100" t="s">
        <v>2315</v>
      </c>
      <c r="C1029" s="112" t="n">
        <v>8240000.05</v>
      </c>
      <c r="D1029" s="230"/>
      <c r="E1029" s="230"/>
      <c r="F1029" s="231"/>
      <c r="I1029" s="5"/>
    </row>
    <row r="1030" s="63" customFormat="true" ht="15" hidden="false" customHeight="false" outlineLevel="0" collapsed="false">
      <c r="A1030" s="5"/>
      <c r="B1030" s="100" t="s">
        <v>2277</v>
      </c>
      <c r="C1030" s="112" t="n">
        <v>101941998.75</v>
      </c>
      <c r="D1030" s="230"/>
      <c r="E1030" s="230"/>
      <c r="F1030" s="231"/>
      <c r="I1030" s="5"/>
    </row>
    <row r="1031" s="63" customFormat="true" ht="15" hidden="false" customHeight="false" outlineLevel="0" collapsed="false">
      <c r="A1031" s="5"/>
      <c r="B1031" s="100" t="s">
        <v>2316</v>
      </c>
      <c r="C1031" s="112" t="n">
        <v>46487000</v>
      </c>
      <c r="D1031" s="230"/>
      <c r="E1031" s="230"/>
      <c r="F1031" s="231"/>
      <c r="I1031" s="5"/>
    </row>
    <row r="1032" s="63" customFormat="true" ht="15" hidden="false" customHeight="false" outlineLevel="0" collapsed="false">
      <c r="A1032" s="5"/>
      <c r="B1032" s="100" t="s">
        <v>2332</v>
      </c>
      <c r="C1032" s="112" t="n">
        <v>20350000</v>
      </c>
      <c r="D1032" s="230"/>
      <c r="E1032" s="230"/>
      <c r="F1032" s="231"/>
      <c r="I1032" s="5"/>
    </row>
    <row r="1033" s="63" customFormat="true" ht="15" hidden="false" customHeight="false" outlineLevel="0" collapsed="false">
      <c r="A1033" s="5"/>
      <c r="B1033" s="100" t="s">
        <v>2333</v>
      </c>
      <c r="C1033" s="112" t="n">
        <v>20537500</v>
      </c>
      <c r="D1033" s="230"/>
      <c r="E1033" s="230"/>
      <c r="F1033" s="231"/>
      <c r="I1033" s="5"/>
    </row>
    <row r="1034" s="63" customFormat="true" ht="15" hidden="false" customHeight="false" outlineLevel="0" collapsed="false">
      <c r="A1034" s="5"/>
      <c r="B1034" s="100" t="s">
        <v>2282</v>
      </c>
      <c r="C1034" s="112" t="n">
        <v>88374799.95</v>
      </c>
      <c r="D1034" s="230"/>
      <c r="E1034" s="230"/>
      <c r="F1034" s="231"/>
      <c r="I1034" s="5"/>
    </row>
    <row r="1035" s="63" customFormat="true" ht="15" hidden="false" customHeight="false" outlineLevel="0" collapsed="false">
      <c r="A1035" s="5"/>
      <c r="B1035" s="100" t="s">
        <v>2334</v>
      </c>
      <c r="C1035" s="112" t="n">
        <v>21877500</v>
      </c>
      <c r="D1035" s="230"/>
      <c r="E1035" s="230"/>
      <c r="F1035" s="231"/>
      <c r="I1035" s="5"/>
    </row>
    <row r="1036" s="63" customFormat="true" ht="15" hidden="false" customHeight="false" outlineLevel="0" collapsed="false">
      <c r="A1036" s="5"/>
      <c r="B1036" s="100" t="s">
        <v>2317</v>
      </c>
      <c r="C1036" s="112" t="n">
        <v>20869300</v>
      </c>
      <c r="D1036" s="230"/>
      <c r="E1036" s="230"/>
      <c r="F1036" s="231"/>
      <c r="I1036" s="5"/>
    </row>
    <row r="1037" s="63" customFormat="true" ht="15" hidden="false" customHeight="false" outlineLevel="0" collapsed="false">
      <c r="A1037" s="5"/>
      <c r="B1037" s="100" t="s">
        <v>2335</v>
      </c>
      <c r="C1037" s="112" t="n">
        <v>67568999.98</v>
      </c>
      <c r="D1037" s="230"/>
      <c r="E1037" s="230"/>
      <c r="F1037" s="231"/>
      <c r="I1037" s="5"/>
    </row>
    <row r="1038" s="63" customFormat="true" ht="15" hidden="false" customHeight="false" outlineLevel="0" collapsed="false">
      <c r="A1038" s="5"/>
      <c r="B1038" s="100" t="s">
        <v>2318</v>
      </c>
      <c r="C1038" s="112" t="n">
        <v>48135000</v>
      </c>
      <c r="D1038" s="230"/>
      <c r="E1038" s="230"/>
      <c r="F1038" s="231"/>
      <c r="I1038" s="5"/>
    </row>
    <row r="1039" s="63" customFormat="true" ht="15" hidden="false" customHeight="false" outlineLevel="0" collapsed="false">
      <c r="A1039" s="5"/>
      <c r="B1039" s="100" t="s">
        <v>2319</v>
      </c>
      <c r="C1039" s="112" t="n">
        <v>204991489.99</v>
      </c>
      <c r="D1039" s="230"/>
      <c r="E1039" s="230"/>
      <c r="F1039" s="231"/>
      <c r="I1039" s="5"/>
    </row>
    <row r="1040" s="63" customFormat="true" ht="15" hidden="false" customHeight="false" outlineLevel="0" collapsed="false">
      <c r="A1040" s="5"/>
      <c r="B1040" s="100" t="s">
        <v>2320</v>
      </c>
      <c r="C1040" s="112" t="n">
        <v>590010640.15</v>
      </c>
      <c r="D1040" s="230"/>
      <c r="E1040" s="230"/>
      <c r="F1040" s="231"/>
      <c r="I1040" s="5"/>
    </row>
    <row r="1041" s="63" customFormat="true" ht="15" hidden="false" customHeight="false" outlineLevel="0" collapsed="false">
      <c r="A1041" s="5"/>
      <c r="B1041" s="100" t="s">
        <v>2336</v>
      </c>
      <c r="C1041" s="112" t="n">
        <v>132586380</v>
      </c>
      <c r="D1041" s="230"/>
      <c r="E1041" s="230"/>
      <c r="F1041" s="231"/>
      <c r="I1041" s="5"/>
    </row>
    <row r="1042" s="63" customFormat="true" ht="15" hidden="false" customHeight="false" outlineLevel="0" collapsed="false">
      <c r="A1042" s="5"/>
      <c r="B1042" s="100" t="s">
        <v>2337</v>
      </c>
      <c r="C1042" s="112" t="n">
        <v>18653900</v>
      </c>
      <c r="D1042" s="230"/>
      <c r="E1042" s="230"/>
      <c r="F1042" s="231"/>
      <c r="I1042" s="5"/>
    </row>
    <row r="1043" s="63" customFormat="true" ht="15" hidden="false" customHeight="false" outlineLevel="0" collapsed="false">
      <c r="A1043" s="5"/>
      <c r="B1043" s="100" t="s">
        <v>2338</v>
      </c>
      <c r="C1043" s="112" t="n">
        <v>4473750</v>
      </c>
      <c r="D1043" s="230"/>
      <c r="E1043" s="230"/>
      <c r="F1043" s="231"/>
      <c r="I1043" s="5"/>
    </row>
    <row r="1044" s="63" customFormat="true" ht="15" hidden="false" customHeight="false" outlineLevel="0" collapsed="false">
      <c r="A1044" s="5"/>
      <c r="B1044" s="100" t="s">
        <v>2322</v>
      </c>
      <c r="C1044" s="112" t="n">
        <v>14179250</v>
      </c>
      <c r="D1044" s="230"/>
      <c r="E1044" s="230"/>
      <c r="F1044" s="231"/>
      <c r="I1044" s="5"/>
    </row>
    <row r="1045" s="63" customFormat="true" ht="15" hidden="false" customHeight="false" outlineLevel="0" collapsed="false">
      <c r="A1045" s="5"/>
      <c r="B1045" s="100" t="s">
        <v>2323</v>
      </c>
      <c r="C1045" s="112" t="n">
        <v>37516349.93</v>
      </c>
      <c r="D1045" s="230"/>
      <c r="E1045" s="230"/>
      <c r="F1045" s="231"/>
      <c r="I1045" s="5"/>
    </row>
    <row r="1046" s="63" customFormat="true" ht="15" hidden="false" customHeight="false" outlineLevel="0" collapsed="false">
      <c r="A1046" s="5"/>
      <c r="B1046" s="100" t="s">
        <v>2339</v>
      </c>
      <c r="C1046" s="112" t="n">
        <v>14215000</v>
      </c>
      <c r="D1046" s="230"/>
      <c r="E1046" s="230"/>
      <c r="F1046" s="231"/>
      <c r="I1046" s="5"/>
    </row>
    <row r="1047" s="63" customFormat="true" ht="15" hidden="false" customHeight="false" outlineLevel="0" collapsed="false">
      <c r="A1047" s="5"/>
      <c r="B1047" s="100" t="s">
        <v>2340</v>
      </c>
      <c r="C1047" s="112" t="n">
        <v>27157875</v>
      </c>
      <c r="D1047" s="230"/>
      <c r="E1047" s="230"/>
      <c r="F1047" s="231"/>
      <c r="I1047" s="5"/>
    </row>
    <row r="1048" s="63" customFormat="true" ht="15" hidden="false" customHeight="false" outlineLevel="0" collapsed="false">
      <c r="A1048" s="5"/>
      <c r="B1048" s="100" t="s">
        <v>2341</v>
      </c>
      <c r="C1048" s="112" t="n">
        <v>56778249.88</v>
      </c>
      <c r="D1048" s="230"/>
      <c r="E1048" s="230"/>
      <c r="F1048" s="231"/>
      <c r="I1048" s="5"/>
    </row>
    <row r="1049" s="63" customFormat="true" ht="15" hidden="false" customHeight="false" outlineLevel="0" collapsed="false">
      <c r="A1049" s="5"/>
      <c r="B1049" s="100" t="s">
        <v>2325</v>
      </c>
      <c r="C1049" s="112" t="n">
        <v>27004299.98</v>
      </c>
      <c r="D1049" s="230"/>
      <c r="E1049" s="230"/>
      <c r="F1049" s="231"/>
      <c r="I1049" s="5"/>
    </row>
    <row r="1050" s="63" customFormat="true" ht="15" hidden="false" customHeight="false" outlineLevel="0" collapsed="false">
      <c r="A1050" s="5"/>
      <c r="B1050" s="100" t="s">
        <v>2342</v>
      </c>
      <c r="C1050" s="112" t="n">
        <v>19030000</v>
      </c>
      <c r="D1050" s="230"/>
      <c r="E1050" s="230"/>
      <c r="F1050" s="231"/>
      <c r="I1050" s="5"/>
    </row>
    <row r="1051" s="63" customFormat="true" ht="15" hidden="false" customHeight="false" outlineLevel="0" collapsed="false">
      <c r="A1051" s="5"/>
      <c r="B1051" s="100" t="s">
        <v>2343</v>
      </c>
      <c r="C1051" s="112" t="n">
        <v>151385900.09</v>
      </c>
      <c r="D1051" s="230"/>
      <c r="E1051" s="230"/>
      <c r="F1051" s="231"/>
      <c r="I1051" s="5"/>
    </row>
    <row r="1052" s="63" customFormat="true" ht="15" hidden="false" customHeight="false" outlineLevel="0" collapsed="false">
      <c r="A1052" s="5"/>
      <c r="B1052" s="100" t="s">
        <v>2326</v>
      </c>
      <c r="C1052" s="112" t="n">
        <v>13067625</v>
      </c>
      <c r="D1052" s="230"/>
      <c r="E1052" s="230"/>
      <c r="F1052" s="231"/>
      <c r="I1052" s="5"/>
    </row>
    <row r="1053" s="63" customFormat="true" ht="15" hidden="false" customHeight="false" outlineLevel="0" collapsed="false">
      <c r="A1053" s="5"/>
      <c r="B1053" s="100" t="s">
        <v>2344</v>
      </c>
      <c r="C1053" s="112" t="n">
        <v>22609500</v>
      </c>
      <c r="D1053" s="230"/>
      <c r="E1053" s="230"/>
      <c r="F1053" s="231"/>
      <c r="I1053" s="5"/>
    </row>
    <row r="1054" s="63" customFormat="true" ht="15" hidden="false" customHeight="false" outlineLevel="0" collapsed="false">
      <c r="A1054" s="5"/>
      <c r="B1054" s="100" t="s">
        <v>2327</v>
      </c>
      <c r="C1054" s="112" t="n">
        <v>21136650</v>
      </c>
      <c r="D1054" s="230"/>
      <c r="E1054" s="230"/>
      <c r="F1054" s="231"/>
      <c r="I1054" s="5"/>
    </row>
    <row r="1055" s="63" customFormat="true" ht="15" hidden="false" customHeight="false" outlineLevel="0" collapsed="false">
      <c r="A1055" s="5"/>
      <c r="B1055" s="100" t="s">
        <v>2345</v>
      </c>
      <c r="C1055" s="112" t="n">
        <v>32460900</v>
      </c>
      <c r="D1055" s="230"/>
      <c r="E1055" s="230"/>
      <c r="F1055" s="231"/>
      <c r="I1055" s="5"/>
    </row>
    <row r="1056" s="63" customFormat="true" ht="15" hidden="false" customHeight="false" outlineLevel="0" collapsed="false">
      <c r="A1056" s="5"/>
      <c r="B1056" s="100" t="s">
        <v>2346</v>
      </c>
      <c r="C1056" s="112" t="n">
        <v>19536000</v>
      </c>
      <c r="D1056" s="230"/>
      <c r="E1056" s="230"/>
      <c r="F1056" s="231"/>
      <c r="I1056" s="5"/>
    </row>
    <row r="1057" s="63" customFormat="true" ht="15" hidden="false" customHeight="false" outlineLevel="0" collapsed="false">
      <c r="A1057" s="5"/>
      <c r="B1057" s="100" t="s">
        <v>2177</v>
      </c>
      <c r="C1057" s="112" t="n">
        <v>110711220</v>
      </c>
      <c r="D1057" s="230"/>
      <c r="E1057" s="230"/>
      <c r="F1057" s="231"/>
      <c r="I1057" s="5"/>
    </row>
    <row r="1058" s="63" customFormat="true" ht="15" hidden="false" customHeight="false" outlineLevel="0" collapsed="false">
      <c r="A1058" s="5"/>
      <c r="B1058" s="100" t="s">
        <v>2347</v>
      </c>
      <c r="C1058" s="112" t="n">
        <v>55821600</v>
      </c>
      <c r="D1058" s="230"/>
      <c r="E1058" s="230"/>
      <c r="F1058" s="231"/>
      <c r="I1058" s="5"/>
    </row>
    <row r="1059" s="63" customFormat="true" ht="15" hidden="false" customHeight="false" outlineLevel="0" collapsed="false">
      <c r="A1059" s="5"/>
      <c r="B1059" s="100" t="s">
        <v>2329</v>
      </c>
      <c r="C1059" s="112" t="n">
        <v>13949473.01</v>
      </c>
      <c r="D1059" s="230"/>
      <c r="E1059" s="230"/>
      <c r="F1059" s="231"/>
      <c r="I1059" s="5"/>
    </row>
    <row r="1060" s="63" customFormat="true" ht="15" hidden="false" customHeight="false" outlineLevel="0" collapsed="false">
      <c r="A1060" s="5"/>
      <c r="B1060" s="100" t="s">
        <v>2348</v>
      </c>
      <c r="C1060" s="112" t="n">
        <v>15840000</v>
      </c>
      <c r="D1060" s="230"/>
      <c r="E1060" s="230"/>
      <c r="F1060" s="231"/>
      <c r="I1060" s="5"/>
    </row>
    <row r="1061" s="63" customFormat="true" ht="15" hidden="false" customHeight="false" outlineLevel="0" collapsed="false">
      <c r="A1061" s="5"/>
      <c r="B1061" s="100" t="s">
        <v>2307</v>
      </c>
      <c r="C1061" s="112" t="n">
        <v>29873800.01</v>
      </c>
      <c r="D1061" s="230"/>
      <c r="E1061" s="230"/>
      <c r="F1061" s="231"/>
      <c r="I1061" s="5"/>
    </row>
    <row r="1062" s="63" customFormat="true" ht="15" hidden="false" customHeight="false" outlineLevel="0" collapsed="false">
      <c r="A1062" s="5"/>
      <c r="B1062" s="100" t="s">
        <v>2349</v>
      </c>
      <c r="C1062" s="112" t="n">
        <v>42833747.5</v>
      </c>
      <c r="D1062" s="230"/>
      <c r="E1062" s="230"/>
      <c r="F1062" s="231"/>
      <c r="I1062" s="5"/>
    </row>
    <row r="1063" s="63" customFormat="true" ht="15" hidden="false" customHeight="false" outlineLevel="0" collapsed="false">
      <c r="A1063" s="5"/>
      <c r="B1063" s="100" t="s">
        <v>2350</v>
      </c>
      <c r="C1063" s="112" t="n">
        <v>43102500</v>
      </c>
      <c r="D1063" s="230"/>
      <c r="E1063" s="230"/>
      <c r="F1063" s="231"/>
      <c r="I1063" s="5"/>
    </row>
    <row r="1064" s="63" customFormat="true" ht="15" hidden="false" customHeight="false" outlineLevel="0" collapsed="false">
      <c r="A1064" s="5"/>
      <c r="B1064" s="100" t="s">
        <v>2351</v>
      </c>
      <c r="C1064" s="112" t="n">
        <v>24568250</v>
      </c>
      <c r="D1064" s="230"/>
      <c r="E1064" s="230"/>
      <c r="F1064" s="231"/>
      <c r="I1064" s="5"/>
    </row>
    <row r="1065" s="63" customFormat="true" ht="15" hidden="false" customHeight="false" outlineLevel="0" collapsed="false">
      <c r="A1065" s="5"/>
      <c r="B1065" s="100" t="s">
        <v>2331</v>
      </c>
      <c r="C1065" s="112" t="n">
        <v>233784000</v>
      </c>
      <c r="D1065" s="230"/>
      <c r="E1065" s="230"/>
      <c r="F1065" s="231"/>
      <c r="I1065" s="5"/>
    </row>
    <row r="1066" s="63" customFormat="true" ht="15" hidden="false" customHeight="false" outlineLevel="0" collapsed="false">
      <c r="A1066" s="5"/>
      <c r="B1066" s="100" t="s">
        <v>2352</v>
      </c>
      <c r="C1066" s="112" t="n">
        <v>9974199.9</v>
      </c>
      <c r="D1066" s="230"/>
      <c r="E1066" s="230"/>
      <c r="F1066" s="231"/>
      <c r="I1066" s="5"/>
    </row>
    <row r="1067" s="63" customFormat="true" ht="15" hidden="false" customHeight="false" outlineLevel="0" collapsed="false">
      <c r="A1067" s="5"/>
      <c r="B1067" s="100" t="s">
        <v>2353</v>
      </c>
      <c r="C1067" s="112" t="n">
        <v>14717899.95</v>
      </c>
      <c r="D1067" s="230"/>
      <c r="E1067" s="230"/>
      <c r="F1067" s="231"/>
      <c r="I1067" s="5"/>
    </row>
    <row r="1068" s="63" customFormat="true" ht="15" hidden="false" customHeight="false" outlineLevel="0" collapsed="false">
      <c r="A1068" s="5"/>
      <c r="B1068" s="100" t="s">
        <v>2316</v>
      </c>
      <c r="C1068" s="112" t="n">
        <v>500990000</v>
      </c>
      <c r="D1068" s="230"/>
      <c r="E1068" s="230"/>
      <c r="F1068" s="231"/>
      <c r="I1068" s="5"/>
    </row>
    <row r="1069" s="63" customFormat="true" ht="15" hidden="false" customHeight="false" outlineLevel="0" collapsed="false">
      <c r="A1069" s="5"/>
      <c r="B1069" s="100" t="s">
        <v>2334</v>
      </c>
      <c r="C1069" s="112" t="n">
        <v>116112200.1</v>
      </c>
      <c r="D1069" s="230"/>
      <c r="E1069" s="230"/>
      <c r="F1069" s="231"/>
      <c r="I1069" s="5"/>
    </row>
    <row r="1070" s="63" customFormat="true" ht="15" hidden="false" customHeight="false" outlineLevel="0" collapsed="false">
      <c r="A1070" s="5"/>
      <c r="B1070" s="100" t="s">
        <v>2317</v>
      </c>
      <c r="C1070" s="112" t="n">
        <v>70763300</v>
      </c>
      <c r="D1070" s="230"/>
      <c r="E1070" s="230"/>
      <c r="F1070" s="231"/>
      <c r="I1070" s="5"/>
    </row>
    <row r="1071" s="63" customFormat="true" ht="15" hidden="false" customHeight="false" outlineLevel="0" collapsed="false">
      <c r="A1071" s="5"/>
      <c r="B1071" s="100" t="s">
        <v>2354</v>
      </c>
      <c r="C1071" s="112" t="n">
        <v>25708700</v>
      </c>
      <c r="D1071" s="230"/>
      <c r="E1071" s="230"/>
      <c r="F1071" s="231"/>
      <c r="I1071" s="5"/>
    </row>
    <row r="1072" s="63" customFormat="true" ht="15" hidden="false" customHeight="false" outlineLevel="0" collapsed="false">
      <c r="A1072" s="5"/>
      <c r="B1072" s="100" t="s">
        <v>2335</v>
      </c>
      <c r="C1072" s="112" t="n">
        <v>192726000.07</v>
      </c>
      <c r="D1072" s="230"/>
      <c r="E1072" s="230"/>
      <c r="F1072" s="231"/>
      <c r="I1072" s="5"/>
    </row>
    <row r="1073" s="63" customFormat="true" ht="15" hidden="false" customHeight="false" outlineLevel="0" collapsed="false">
      <c r="A1073" s="5"/>
      <c r="B1073" s="100" t="s">
        <v>2318</v>
      </c>
      <c r="C1073" s="112" t="n">
        <v>157408000.06</v>
      </c>
      <c r="D1073" s="230"/>
      <c r="E1073" s="230"/>
      <c r="F1073" s="231"/>
      <c r="I1073" s="5"/>
    </row>
    <row r="1074" s="63" customFormat="true" ht="15" hidden="false" customHeight="false" outlineLevel="0" collapsed="false">
      <c r="A1074" s="5"/>
      <c r="B1074" s="100" t="s">
        <v>2319</v>
      </c>
      <c r="C1074" s="112" t="n">
        <v>169952039.95</v>
      </c>
      <c r="D1074" s="230"/>
      <c r="E1074" s="230"/>
      <c r="F1074" s="231"/>
      <c r="I1074" s="5"/>
    </row>
    <row r="1075" s="63" customFormat="true" ht="15" hidden="false" customHeight="false" outlineLevel="0" collapsed="false">
      <c r="A1075" s="5"/>
      <c r="B1075" s="100" t="s">
        <v>2355</v>
      </c>
      <c r="C1075" s="112" t="n">
        <v>66873750</v>
      </c>
      <c r="D1075" s="230"/>
      <c r="E1075" s="230"/>
      <c r="F1075" s="231"/>
      <c r="I1075" s="5"/>
    </row>
    <row r="1076" s="63" customFormat="true" ht="15" hidden="false" customHeight="false" outlineLevel="0" collapsed="false">
      <c r="A1076" s="5"/>
      <c r="B1076" s="100" t="s">
        <v>2339</v>
      </c>
      <c r="C1076" s="112" t="n">
        <v>80511399.96</v>
      </c>
      <c r="D1076" s="230"/>
      <c r="E1076" s="230"/>
      <c r="F1076" s="231"/>
      <c r="I1076" s="5"/>
    </row>
    <row r="1077" s="63" customFormat="true" ht="15" hidden="false" customHeight="false" outlineLevel="0" collapsed="false">
      <c r="A1077" s="5"/>
      <c r="B1077" s="100" t="s">
        <v>2356</v>
      </c>
      <c r="C1077" s="112" t="n">
        <v>64533250</v>
      </c>
      <c r="D1077" s="230"/>
      <c r="E1077" s="230"/>
      <c r="F1077" s="231"/>
      <c r="I1077" s="5"/>
    </row>
    <row r="1078" s="63" customFormat="true" ht="15" hidden="false" customHeight="false" outlineLevel="0" collapsed="false">
      <c r="A1078" s="5"/>
      <c r="B1078" s="100" t="s">
        <v>2357</v>
      </c>
      <c r="C1078" s="112" t="n">
        <v>18379750.01</v>
      </c>
      <c r="D1078" s="230"/>
      <c r="E1078" s="230"/>
      <c r="F1078" s="231"/>
      <c r="I1078" s="5"/>
    </row>
    <row r="1079" s="63" customFormat="true" ht="15" hidden="false" customHeight="false" outlineLevel="0" collapsed="false">
      <c r="A1079" s="5"/>
      <c r="B1079" s="100" t="s">
        <v>2342</v>
      </c>
      <c r="C1079" s="112" t="n">
        <v>113259850.01</v>
      </c>
      <c r="D1079" s="230"/>
      <c r="E1079" s="230"/>
      <c r="F1079" s="231"/>
      <c r="I1079" s="5"/>
    </row>
    <row r="1080" s="63" customFormat="true" ht="15" hidden="false" customHeight="false" outlineLevel="0" collapsed="false">
      <c r="A1080" s="5"/>
      <c r="B1080" s="100" t="s">
        <v>2343</v>
      </c>
      <c r="C1080" s="112" t="n">
        <v>9533650.01</v>
      </c>
      <c r="D1080" s="230"/>
      <c r="E1080" s="230"/>
      <c r="F1080" s="231"/>
      <c r="I1080" s="5"/>
    </row>
    <row r="1081" s="63" customFormat="true" ht="15" hidden="false" customHeight="false" outlineLevel="0" collapsed="false">
      <c r="A1081" s="5"/>
      <c r="B1081" s="100" t="s">
        <v>2358</v>
      </c>
      <c r="C1081" s="112" t="n">
        <v>40410748.75</v>
      </c>
      <c r="D1081" s="230"/>
      <c r="E1081" s="230"/>
      <c r="F1081" s="231"/>
      <c r="I1081" s="5"/>
    </row>
    <row r="1082" s="63" customFormat="true" ht="15" hidden="false" customHeight="false" outlineLevel="0" collapsed="false">
      <c r="A1082" s="5"/>
      <c r="B1082" s="100" t="s">
        <v>2344</v>
      </c>
      <c r="C1082" s="112" t="n">
        <v>15908374.25</v>
      </c>
      <c r="D1082" s="230"/>
      <c r="E1082" s="230"/>
      <c r="F1082" s="231"/>
      <c r="I1082" s="5"/>
    </row>
    <row r="1083" s="63" customFormat="true" ht="15" hidden="false" customHeight="false" outlineLevel="0" collapsed="false">
      <c r="A1083" s="5"/>
      <c r="B1083" s="100" t="s">
        <v>2359</v>
      </c>
      <c r="C1083" s="112" t="n">
        <v>19566250</v>
      </c>
      <c r="D1083" s="230"/>
      <c r="E1083" s="230"/>
      <c r="F1083" s="231"/>
      <c r="I1083" s="5"/>
    </row>
    <row r="1084" s="63" customFormat="true" ht="15" hidden="false" customHeight="false" outlineLevel="0" collapsed="false">
      <c r="A1084" s="5"/>
      <c r="B1084" s="100" t="s">
        <v>2360</v>
      </c>
      <c r="C1084" s="112" t="n">
        <v>74233650</v>
      </c>
      <c r="D1084" s="230"/>
      <c r="E1084" s="230"/>
      <c r="F1084" s="231"/>
      <c r="I1084" s="5"/>
    </row>
    <row r="1085" s="63" customFormat="true" ht="15" hidden="false" customHeight="false" outlineLevel="0" collapsed="false">
      <c r="A1085" s="5"/>
      <c r="B1085" s="100" t="s">
        <v>2345</v>
      </c>
      <c r="C1085" s="112" t="n">
        <v>74859150</v>
      </c>
      <c r="D1085" s="230"/>
      <c r="E1085" s="230"/>
      <c r="F1085" s="231"/>
      <c r="I1085" s="5"/>
    </row>
    <row r="1086" s="63" customFormat="true" ht="15" hidden="false" customHeight="false" outlineLevel="0" collapsed="false">
      <c r="A1086" s="5"/>
      <c r="B1086" s="100" t="s">
        <v>2177</v>
      </c>
      <c r="C1086" s="112" t="n">
        <v>529761689.94</v>
      </c>
      <c r="D1086" s="230"/>
      <c r="E1086" s="230"/>
      <c r="F1086" s="231"/>
      <c r="I1086" s="5"/>
    </row>
    <row r="1087" s="63" customFormat="true" ht="15" hidden="false" customHeight="false" outlineLevel="0" collapsed="false">
      <c r="A1087" s="5"/>
      <c r="B1087" s="100" t="s">
        <v>2347</v>
      </c>
      <c r="C1087" s="112" t="n">
        <v>154715370.03</v>
      </c>
      <c r="D1087" s="230"/>
      <c r="E1087" s="230"/>
      <c r="F1087" s="231"/>
      <c r="I1087" s="5"/>
    </row>
    <row r="1088" s="63" customFormat="true" ht="15" hidden="false" customHeight="false" outlineLevel="0" collapsed="false">
      <c r="A1088" s="5"/>
      <c r="B1088" s="100" t="s">
        <v>2361</v>
      </c>
      <c r="C1088" s="112" t="n">
        <v>14860000</v>
      </c>
      <c r="D1088" s="230"/>
      <c r="E1088" s="230"/>
      <c r="F1088" s="231"/>
      <c r="I1088" s="5"/>
    </row>
    <row r="1089" s="63" customFormat="true" ht="15" hidden="false" customHeight="false" outlineLevel="0" collapsed="false">
      <c r="A1089" s="5"/>
      <c r="B1089" s="100" t="s">
        <v>2350</v>
      </c>
      <c r="C1089" s="112" t="n">
        <v>14665000</v>
      </c>
      <c r="D1089" s="230"/>
      <c r="E1089" s="230"/>
      <c r="F1089" s="231"/>
      <c r="I1089" s="5"/>
    </row>
    <row r="1090" s="63" customFormat="true" ht="15" hidden="false" customHeight="false" outlineLevel="0" collapsed="false">
      <c r="A1090" s="5"/>
      <c r="B1090" s="100" t="s">
        <v>2351</v>
      </c>
      <c r="C1090" s="112" t="n">
        <v>12329000</v>
      </c>
      <c r="D1090" s="230"/>
      <c r="E1090" s="230"/>
      <c r="F1090" s="231"/>
      <c r="I1090" s="5"/>
    </row>
    <row r="1091" s="63" customFormat="true" ht="15" hidden="false" customHeight="false" outlineLevel="0" collapsed="false">
      <c r="A1091" s="5"/>
      <c r="B1091" s="100" t="s">
        <v>2362</v>
      </c>
      <c r="C1091" s="112" t="n">
        <v>593478500</v>
      </c>
      <c r="D1091" s="230"/>
      <c r="E1091" s="230"/>
      <c r="F1091" s="231"/>
      <c r="I1091" s="5"/>
    </row>
    <row r="1092" s="63" customFormat="true" ht="15" hidden="false" customHeight="false" outlineLevel="0" collapsed="false">
      <c r="A1092" s="5"/>
      <c r="B1092" s="100" t="s">
        <v>2363</v>
      </c>
      <c r="C1092" s="112" t="n">
        <v>67296748.75</v>
      </c>
      <c r="D1092" s="230"/>
      <c r="E1092" s="230"/>
      <c r="F1092" s="231"/>
      <c r="I1092" s="5"/>
    </row>
    <row r="1093" s="63" customFormat="true" ht="15" hidden="false" customHeight="false" outlineLevel="0" collapsed="false">
      <c r="A1093" s="5"/>
      <c r="B1093" s="100" t="s">
        <v>2334</v>
      </c>
      <c r="C1093" s="112" t="n">
        <v>89693999.9</v>
      </c>
      <c r="D1093" s="230"/>
      <c r="E1093" s="230"/>
      <c r="F1093" s="231"/>
      <c r="I1093" s="5"/>
    </row>
    <row r="1094" s="63" customFormat="true" ht="15" hidden="false" customHeight="false" outlineLevel="0" collapsed="false">
      <c r="A1094" s="5"/>
      <c r="B1094" s="100" t="s">
        <v>2354</v>
      </c>
      <c r="C1094" s="112" t="n">
        <v>12139600</v>
      </c>
      <c r="D1094" s="230"/>
      <c r="E1094" s="230"/>
      <c r="F1094" s="231"/>
      <c r="I1094" s="5"/>
    </row>
    <row r="1095" s="63" customFormat="true" ht="15" hidden="false" customHeight="false" outlineLevel="0" collapsed="false">
      <c r="A1095" s="5"/>
      <c r="B1095" s="100" t="s">
        <v>2335</v>
      </c>
      <c r="C1095" s="112" t="n">
        <v>126724200</v>
      </c>
      <c r="D1095" s="230"/>
      <c r="E1095" s="230"/>
      <c r="F1095" s="231"/>
      <c r="I1095" s="5"/>
    </row>
    <row r="1096" s="63" customFormat="true" ht="15" hidden="false" customHeight="false" outlineLevel="0" collapsed="false">
      <c r="A1096" s="5"/>
      <c r="B1096" s="100" t="s">
        <v>2364</v>
      </c>
      <c r="C1096" s="112" t="n">
        <v>64285000</v>
      </c>
      <c r="D1096" s="230"/>
      <c r="E1096" s="230"/>
      <c r="F1096" s="231"/>
      <c r="I1096" s="5"/>
    </row>
    <row r="1097" s="63" customFormat="true" ht="15" hidden="false" customHeight="false" outlineLevel="0" collapsed="false">
      <c r="A1097" s="5"/>
      <c r="B1097" s="100" t="s">
        <v>2319</v>
      </c>
      <c r="C1097" s="112" t="n">
        <v>107236770.01</v>
      </c>
      <c r="D1097" s="230"/>
      <c r="E1097" s="230"/>
      <c r="F1097" s="231"/>
      <c r="I1097" s="5"/>
    </row>
    <row r="1098" s="63" customFormat="true" ht="15" hidden="false" customHeight="false" outlineLevel="0" collapsed="false">
      <c r="A1098" s="5"/>
      <c r="B1098" s="100" t="s">
        <v>2336</v>
      </c>
      <c r="C1098" s="112" t="n">
        <v>26460630.02</v>
      </c>
      <c r="D1098" s="230"/>
      <c r="E1098" s="230"/>
      <c r="F1098" s="231"/>
      <c r="I1098" s="5"/>
    </row>
    <row r="1099" s="63" customFormat="true" ht="15" hidden="false" customHeight="false" outlineLevel="0" collapsed="false">
      <c r="A1099" s="5"/>
      <c r="B1099" s="100" t="s">
        <v>2365</v>
      </c>
      <c r="C1099" s="112" t="n">
        <v>18648750</v>
      </c>
      <c r="D1099" s="230"/>
      <c r="E1099" s="230"/>
      <c r="F1099" s="231"/>
      <c r="I1099" s="5"/>
    </row>
    <row r="1100" s="63" customFormat="true" ht="15" hidden="false" customHeight="false" outlineLevel="0" collapsed="false">
      <c r="A1100" s="5"/>
      <c r="B1100" s="100" t="s">
        <v>2366</v>
      </c>
      <c r="C1100" s="112" t="n">
        <v>130162100.01</v>
      </c>
      <c r="D1100" s="230"/>
      <c r="E1100" s="230"/>
      <c r="F1100" s="231"/>
      <c r="I1100" s="5"/>
    </row>
    <row r="1101" s="63" customFormat="true" ht="15" hidden="false" customHeight="false" outlineLevel="0" collapsed="false">
      <c r="A1101" s="5"/>
      <c r="B1101" s="100" t="s">
        <v>2367</v>
      </c>
      <c r="C1101" s="112" t="n">
        <v>35683649.98</v>
      </c>
      <c r="D1101" s="230"/>
      <c r="E1101" s="230"/>
      <c r="F1101" s="231"/>
      <c r="I1101" s="5"/>
    </row>
    <row r="1102" s="63" customFormat="true" ht="15" hidden="false" customHeight="false" outlineLevel="0" collapsed="false">
      <c r="A1102" s="5"/>
      <c r="B1102" s="100" t="s">
        <v>2368</v>
      </c>
      <c r="C1102" s="112" t="n">
        <v>1834500</v>
      </c>
      <c r="D1102" s="230"/>
      <c r="E1102" s="230"/>
      <c r="F1102" s="231"/>
      <c r="I1102" s="5"/>
    </row>
    <row r="1103" s="63" customFormat="true" ht="15" hidden="false" customHeight="false" outlineLevel="0" collapsed="false">
      <c r="A1103" s="5"/>
      <c r="B1103" s="100" t="s">
        <v>2369</v>
      </c>
      <c r="C1103" s="112" t="n">
        <v>38642000</v>
      </c>
      <c r="D1103" s="230"/>
      <c r="E1103" s="230"/>
      <c r="F1103" s="231"/>
      <c r="I1103" s="5"/>
    </row>
    <row r="1104" s="63" customFormat="true" ht="15" hidden="false" customHeight="false" outlineLevel="0" collapsed="false">
      <c r="A1104" s="5"/>
      <c r="B1104" s="100" t="s">
        <v>2370</v>
      </c>
      <c r="C1104" s="112" t="n">
        <v>53733600.02</v>
      </c>
      <c r="D1104" s="230"/>
      <c r="E1104" s="230"/>
      <c r="F1104" s="231"/>
      <c r="I1104" s="5"/>
    </row>
    <row r="1105" s="63" customFormat="true" ht="15" hidden="false" customHeight="false" outlineLevel="0" collapsed="false">
      <c r="A1105" s="5"/>
      <c r="B1105" s="100" t="s">
        <v>2371</v>
      </c>
      <c r="C1105" s="112" t="n">
        <v>165118050.04</v>
      </c>
      <c r="D1105" s="230"/>
      <c r="E1105" s="230"/>
      <c r="F1105" s="231"/>
      <c r="I1105" s="5"/>
    </row>
    <row r="1106" s="63" customFormat="true" ht="15" hidden="false" customHeight="false" outlineLevel="0" collapsed="false">
      <c r="A1106" s="5"/>
      <c r="B1106" s="100" t="s">
        <v>2358</v>
      </c>
      <c r="C1106" s="112" t="n">
        <v>32062875</v>
      </c>
      <c r="D1106" s="230"/>
      <c r="E1106" s="230"/>
      <c r="F1106" s="231"/>
      <c r="I1106" s="5"/>
    </row>
    <row r="1107" s="63" customFormat="true" ht="15" hidden="false" customHeight="false" outlineLevel="0" collapsed="false">
      <c r="A1107" s="5"/>
      <c r="B1107" s="100" t="s">
        <v>2359</v>
      </c>
      <c r="C1107" s="112" t="n">
        <v>34651875</v>
      </c>
      <c r="D1107" s="230"/>
      <c r="E1107" s="230"/>
      <c r="F1107" s="231"/>
      <c r="I1107" s="5"/>
    </row>
    <row r="1108" s="63" customFormat="true" ht="15" hidden="false" customHeight="false" outlineLevel="0" collapsed="false">
      <c r="A1108" s="5"/>
      <c r="B1108" s="100" t="s">
        <v>2360</v>
      </c>
      <c r="C1108" s="112" t="n">
        <v>27019950</v>
      </c>
      <c r="D1108" s="230"/>
      <c r="E1108" s="230"/>
      <c r="F1108" s="231"/>
      <c r="I1108" s="5"/>
    </row>
    <row r="1109" s="63" customFormat="true" ht="15" hidden="false" customHeight="false" outlineLevel="0" collapsed="false">
      <c r="A1109" s="5"/>
      <c r="B1109" s="100" t="s">
        <v>2372</v>
      </c>
      <c r="C1109" s="112" t="n">
        <v>26826450</v>
      </c>
      <c r="D1109" s="230"/>
      <c r="E1109" s="230"/>
      <c r="F1109" s="231"/>
      <c r="I1109" s="5"/>
    </row>
    <row r="1110" s="63" customFormat="true" ht="15" hidden="false" customHeight="false" outlineLevel="0" collapsed="false">
      <c r="A1110" s="5"/>
      <c r="B1110" s="100" t="s">
        <v>2177</v>
      </c>
      <c r="C1110" s="112" t="n">
        <v>170218019.99</v>
      </c>
      <c r="D1110" s="230"/>
      <c r="E1110" s="230"/>
      <c r="F1110" s="231"/>
      <c r="I1110" s="5"/>
    </row>
    <row r="1111" s="63" customFormat="true" ht="15" hidden="false" customHeight="false" outlineLevel="0" collapsed="false">
      <c r="A1111" s="5"/>
      <c r="B1111" s="100" t="s">
        <v>2347</v>
      </c>
      <c r="C1111" s="112" t="n">
        <v>49814370</v>
      </c>
      <c r="D1111" s="230"/>
      <c r="E1111" s="230"/>
      <c r="F1111" s="231"/>
      <c r="I1111" s="5"/>
    </row>
    <row r="1112" s="63" customFormat="true" ht="15" hidden="false" customHeight="false" outlineLevel="0" collapsed="false">
      <c r="A1112" s="5"/>
      <c r="B1112" s="100" t="s">
        <v>2373</v>
      </c>
      <c r="C1112" s="112" t="n">
        <v>398797095.04</v>
      </c>
      <c r="D1112" s="230"/>
      <c r="E1112" s="230"/>
      <c r="F1112" s="231"/>
      <c r="I1112" s="5"/>
    </row>
    <row r="1113" s="63" customFormat="true" ht="15" hidden="false" customHeight="false" outlineLevel="0" collapsed="false">
      <c r="A1113" s="5"/>
      <c r="B1113" s="100" t="s">
        <v>2329</v>
      </c>
      <c r="C1113" s="112" t="n">
        <v>22920672</v>
      </c>
      <c r="D1113" s="230"/>
      <c r="E1113" s="230"/>
      <c r="F1113" s="231"/>
      <c r="I1113" s="5"/>
    </row>
    <row r="1114" s="63" customFormat="true" ht="15" hidden="false" customHeight="false" outlineLevel="0" collapsed="false">
      <c r="A1114" s="5"/>
      <c r="B1114" s="100" t="s">
        <v>2374</v>
      </c>
      <c r="C1114" s="112" t="n">
        <v>22707500</v>
      </c>
      <c r="D1114" s="230"/>
      <c r="E1114" s="230"/>
      <c r="F1114" s="231"/>
      <c r="I1114" s="5"/>
    </row>
    <row r="1115" s="63" customFormat="true" ht="15" hidden="false" customHeight="false" outlineLevel="0" collapsed="false">
      <c r="A1115" s="5"/>
      <c r="B1115" s="100" t="s">
        <v>2375</v>
      </c>
      <c r="C1115" s="112" t="n">
        <v>21249501</v>
      </c>
      <c r="D1115" s="230"/>
      <c r="E1115" s="230"/>
      <c r="F1115" s="231"/>
      <c r="I1115" s="5"/>
    </row>
    <row r="1116" s="63" customFormat="true" ht="15" hidden="false" customHeight="false" outlineLevel="0" collapsed="false">
      <c r="A1116" s="5"/>
      <c r="B1116" s="100" t="s">
        <v>2376</v>
      </c>
      <c r="C1116" s="112" t="n">
        <v>552664749</v>
      </c>
      <c r="D1116" s="230"/>
      <c r="E1116" s="230"/>
      <c r="F1116" s="231"/>
      <c r="I1116" s="5"/>
    </row>
    <row r="1117" s="63" customFormat="true" ht="15" hidden="false" customHeight="false" outlineLevel="0" collapsed="false">
      <c r="A1117" s="5"/>
      <c r="B1117" s="100" t="s">
        <v>2377</v>
      </c>
      <c r="C1117" s="112" t="n">
        <v>185392249.92</v>
      </c>
      <c r="D1117" s="230"/>
      <c r="E1117" s="230"/>
      <c r="F1117" s="231"/>
      <c r="I1117" s="5"/>
    </row>
    <row r="1118" s="63" customFormat="true" ht="15" hidden="false" customHeight="false" outlineLevel="0" collapsed="false">
      <c r="A1118" s="5"/>
      <c r="B1118" s="100" t="s">
        <v>2378</v>
      </c>
      <c r="C1118" s="112" t="n">
        <v>250676999.93</v>
      </c>
      <c r="D1118" s="230"/>
      <c r="E1118" s="230"/>
      <c r="F1118" s="231"/>
      <c r="I1118" s="5"/>
    </row>
    <row r="1119" s="63" customFormat="true" ht="15" hidden="false" customHeight="false" outlineLevel="0" collapsed="false">
      <c r="A1119" s="5"/>
      <c r="B1119" s="100" t="s">
        <v>2379</v>
      </c>
      <c r="C1119" s="112" t="n">
        <v>23575500</v>
      </c>
      <c r="D1119" s="230"/>
      <c r="E1119" s="230"/>
      <c r="F1119" s="231"/>
      <c r="I1119" s="5"/>
    </row>
    <row r="1120" s="63" customFormat="true" ht="15" hidden="false" customHeight="false" outlineLevel="0" collapsed="false">
      <c r="A1120" s="5"/>
      <c r="B1120" s="100" t="s">
        <v>2354</v>
      </c>
      <c r="C1120" s="112" t="n">
        <v>24006300</v>
      </c>
      <c r="D1120" s="230"/>
      <c r="E1120" s="230"/>
      <c r="F1120" s="231"/>
      <c r="I1120" s="5"/>
    </row>
    <row r="1121" s="63" customFormat="true" ht="15" hidden="false" customHeight="false" outlineLevel="0" collapsed="false">
      <c r="A1121" s="5"/>
      <c r="B1121" s="100" t="s">
        <v>2335</v>
      </c>
      <c r="C1121" s="112" t="n">
        <v>746127600</v>
      </c>
      <c r="D1121" s="230"/>
      <c r="E1121" s="230"/>
      <c r="F1121" s="231"/>
      <c r="I1121" s="5"/>
    </row>
    <row r="1122" s="63" customFormat="true" ht="15" hidden="false" customHeight="false" outlineLevel="0" collapsed="false">
      <c r="A1122" s="5"/>
      <c r="B1122" s="100" t="s">
        <v>2364</v>
      </c>
      <c r="C1122" s="112" t="n">
        <v>271149599.96</v>
      </c>
      <c r="D1122" s="230"/>
      <c r="E1122" s="230"/>
      <c r="F1122" s="231"/>
      <c r="I1122" s="5"/>
    </row>
    <row r="1123" s="63" customFormat="true" ht="15" hidden="false" customHeight="false" outlineLevel="0" collapsed="false">
      <c r="A1123" s="5"/>
      <c r="B1123" s="100" t="s">
        <v>2380</v>
      </c>
      <c r="C1123" s="112" t="n">
        <v>923921530</v>
      </c>
      <c r="D1123" s="230"/>
      <c r="E1123" s="230"/>
      <c r="F1123" s="231"/>
      <c r="I1123" s="5"/>
    </row>
    <row r="1124" s="63" customFormat="true" ht="15" hidden="false" customHeight="false" outlineLevel="0" collapsed="false">
      <c r="A1124" s="5"/>
      <c r="B1124" s="100" t="s">
        <v>2336</v>
      </c>
      <c r="C1124" s="112" t="n">
        <v>476168950</v>
      </c>
      <c r="D1124" s="230"/>
      <c r="E1124" s="230"/>
      <c r="F1124" s="231"/>
      <c r="I1124" s="5"/>
    </row>
    <row r="1125" s="63" customFormat="true" ht="15" hidden="false" customHeight="false" outlineLevel="0" collapsed="false">
      <c r="A1125" s="5"/>
      <c r="B1125" s="100" t="s">
        <v>2381</v>
      </c>
      <c r="C1125" s="112" t="n">
        <v>4925000</v>
      </c>
      <c r="D1125" s="230"/>
      <c r="E1125" s="230"/>
      <c r="F1125" s="231"/>
      <c r="I1125" s="5"/>
    </row>
    <row r="1126" s="63" customFormat="true" ht="15" hidden="false" customHeight="false" outlineLevel="0" collapsed="false">
      <c r="A1126" s="5"/>
      <c r="B1126" s="100" t="s">
        <v>2365</v>
      </c>
      <c r="C1126" s="112" t="n">
        <v>83053000</v>
      </c>
      <c r="D1126" s="230"/>
      <c r="E1126" s="230"/>
      <c r="F1126" s="231"/>
      <c r="I1126" s="5"/>
    </row>
    <row r="1127" s="63" customFormat="true" ht="15" hidden="false" customHeight="false" outlineLevel="0" collapsed="false">
      <c r="A1127" s="5"/>
      <c r="B1127" s="100" t="s">
        <v>2382</v>
      </c>
      <c r="C1127" s="112" t="n">
        <v>119555450.13</v>
      </c>
      <c r="D1127" s="230"/>
      <c r="E1127" s="230"/>
      <c r="F1127" s="231"/>
      <c r="I1127" s="5"/>
    </row>
    <row r="1128" s="63" customFormat="true" ht="15" hidden="false" customHeight="false" outlineLevel="0" collapsed="false">
      <c r="A1128" s="5"/>
      <c r="B1128" s="100" t="s">
        <v>2383</v>
      </c>
      <c r="C1128" s="112" t="n">
        <v>75893299.92</v>
      </c>
      <c r="D1128" s="230"/>
      <c r="E1128" s="230"/>
      <c r="F1128" s="231"/>
      <c r="I1128" s="5"/>
    </row>
    <row r="1129" s="63" customFormat="true" ht="15" hidden="false" customHeight="false" outlineLevel="0" collapsed="false">
      <c r="A1129" s="5"/>
      <c r="B1129" s="100" t="s">
        <v>2384</v>
      </c>
      <c r="C1129" s="112" t="n">
        <v>14654625</v>
      </c>
      <c r="D1129" s="230"/>
      <c r="E1129" s="230"/>
      <c r="F1129" s="231"/>
      <c r="I1129" s="5"/>
    </row>
    <row r="1130" s="63" customFormat="true" ht="15" hidden="false" customHeight="false" outlineLevel="0" collapsed="false">
      <c r="A1130" s="5"/>
      <c r="B1130" s="100" t="s">
        <v>2385</v>
      </c>
      <c r="C1130" s="112" t="n">
        <v>15863124.98</v>
      </c>
      <c r="D1130" s="230"/>
      <c r="E1130" s="230"/>
      <c r="F1130" s="231"/>
      <c r="I1130" s="5"/>
    </row>
    <row r="1131" s="63" customFormat="true" ht="15" hidden="false" customHeight="false" outlineLevel="0" collapsed="false">
      <c r="A1131" s="5"/>
      <c r="B1131" s="100" t="s">
        <v>2359</v>
      </c>
      <c r="C1131" s="112" t="n">
        <v>4623750</v>
      </c>
      <c r="D1131" s="230"/>
      <c r="E1131" s="230"/>
      <c r="F1131" s="231"/>
      <c r="I1131" s="5"/>
    </row>
    <row r="1132" s="63" customFormat="true" ht="15" hidden="false" customHeight="false" outlineLevel="0" collapsed="false">
      <c r="A1132" s="5"/>
      <c r="B1132" s="100" t="s">
        <v>2386</v>
      </c>
      <c r="C1132" s="112" t="n">
        <v>68343149.4</v>
      </c>
      <c r="D1132" s="230"/>
      <c r="E1132" s="230"/>
      <c r="F1132" s="231"/>
      <c r="I1132" s="5"/>
    </row>
    <row r="1133" s="63" customFormat="true" ht="15" hidden="false" customHeight="false" outlineLevel="0" collapsed="false">
      <c r="A1133" s="5"/>
      <c r="B1133" s="100" t="s">
        <v>2372</v>
      </c>
      <c r="C1133" s="112" t="n">
        <v>67577099.7</v>
      </c>
      <c r="D1133" s="230"/>
      <c r="E1133" s="230"/>
      <c r="F1133" s="231"/>
      <c r="I1133" s="5"/>
    </row>
    <row r="1134" s="63" customFormat="true" ht="15" hidden="false" customHeight="false" outlineLevel="0" collapsed="false">
      <c r="A1134" s="5"/>
      <c r="B1134" s="100" t="s">
        <v>2387</v>
      </c>
      <c r="C1134" s="112" t="n">
        <v>10417500</v>
      </c>
      <c r="D1134" s="230"/>
      <c r="E1134" s="230"/>
      <c r="F1134" s="231"/>
      <c r="I1134" s="5"/>
    </row>
    <row r="1135" s="63" customFormat="true" ht="15" hidden="false" customHeight="false" outlineLevel="0" collapsed="false">
      <c r="A1135" s="5"/>
      <c r="B1135" s="100" t="s">
        <v>2177</v>
      </c>
      <c r="C1135" s="112" t="n">
        <v>584280000</v>
      </c>
      <c r="D1135" s="230"/>
      <c r="E1135" s="230"/>
      <c r="F1135" s="231"/>
      <c r="I1135" s="5"/>
    </row>
    <row r="1136" s="63" customFormat="true" ht="15" hidden="false" customHeight="false" outlineLevel="0" collapsed="false">
      <c r="A1136" s="5"/>
      <c r="B1136" s="100" t="s">
        <v>2347</v>
      </c>
      <c r="C1136" s="112" t="n">
        <v>430591800.04</v>
      </c>
      <c r="D1136" s="230"/>
      <c r="E1136" s="230"/>
      <c r="F1136" s="231"/>
      <c r="I1136" s="5"/>
    </row>
    <row r="1137" s="63" customFormat="true" ht="15" hidden="false" customHeight="false" outlineLevel="0" collapsed="false">
      <c r="A1137" s="5"/>
      <c r="B1137" s="100" t="s">
        <v>2388</v>
      </c>
      <c r="C1137" s="112" t="n">
        <v>136740</v>
      </c>
      <c r="D1137" s="230"/>
      <c r="E1137" s="230"/>
      <c r="F1137" s="231"/>
      <c r="I1137" s="5"/>
    </row>
    <row r="1138" s="63" customFormat="true" ht="15.75" hidden="false" customHeight="false" outlineLevel="0" collapsed="false">
      <c r="A1138" s="5"/>
      <c r="B1138" s="247"/>
      <c r="C1138" s="248" t="n">
        <f aca="false">SUM(C955:C1137)</f>
        <v>20325823570.42</v>
      </c>
      <c r="D1138" s="249"/>
      <c r="E1138" s="249"/>
      <c r="F1138" s="250"/>
      <c r="I1138" s="5"/>
    </row>
    <row r="1139" s="63" customFormat="true" ht="12.75" hidden="false" customHeight="false" outlineLevel="0" collapsed="false">
      <c r="A1139" s="5"/>
      <c r="B1139" s="245"/>
      <c r="C1139" s="251"/>
      <c r="D1139" s="230"/>
      <c r="E1139" s="230"/>
      <c r="F1139" s="231"/>
      <c r="I1139" s="5"/>
    </row>
    <row r="1140" s="63" customFormat="true" ht="15.75" hidden="false" customHeight="false" outlineLevel="0" collapsed="false">
      <c r="A1140" s="5"/>
      <c r="B1140" s="223" t="s">
        <v>2189</v>
      </c>
      <c r="C1140" s="154" t="s">
        <v>1942</v>
      </c>
      <c r="D1140" s="147"/>
      <c r="E1140" s="147"/>
      <c r="F1140" s="228"/>
      <c r="I1140" s="5"/>
    </row>
    <row r="1141" s="63" customFormat="true" ht="15" hidden="false" customHeight="false" outlineLevel="0" collapsed="false">
      <c r="A1141" s="5"/>
      <c r="B1141" s="100" t="s">
        <v>2275</v>
      </c>
      <c r="C1141" s="112" t="n">
        <v>56064533.021</v>
      </c>
      <c r="D1141" s="230"/>
      <c r="E1141" s="230"/>
      <c r="F1141" s="231"/>
      <c r="I1141" s="5"/>
    </row>
    <row r="1142" s="63" customFormat="true" ht="15" hidden="false" customHeight="false" outlineLevel="0" collapsed="false">
      <c r="A1142" s="5"/>
      <c r="B1142" s="100" t="s">
        <v>2276</v>
      </c>
      <c r="C1142" s="112" t="n">
        <v>288746719.648</v>
      </c>
      <c r="D1142" s="230"/>
      <c r="E1142" s="230"/>
      <c r="F1142" s="231"/>
      <c r="I1142" s="5"/>
    </row>
    <row r="1143" s="63" customFormat="true" ht="15" hidden="false" customHeight="false" outlineLevel="0" collapsed="false">
      <c r="A1143" s="5"/>
      <c r="B1143" s="100" t="s">
        <v>2277</v>
      </c>
      <c r="C1143" s="112" t="n">
        <v>26790462.27</v>
      </c>
      <c r="D1143" s="230"/>
      <c r="E1143" s="230"/>
      <c r="F1143" s="231"/>
      <c r="I1143" s="5"/>
    </row>
    <row r="1144" s="63" customFormat="true" ht="15" hidden="false" customHeight="false" outlineLevel="0" collapsed="false">
      <c r="A1144" s="5"/>
      <c r="B1144" s="100" t="s">
        <v>2278</v>
      </c>
      <c r="C1144" s="112" t="n">
        <v>351229399.087</v>
      </c>
      <c r="D1144" s="230"/>
      <c r="E1144" s="230"/>
      <c r="F1144" s="231"/>
      <c r="I1144" s="5"/>
    </row>
    <row r="1145" s="63" customFormat="true" ht="15" hidden="false" customHeight="false" outlineLevel="0" collapsed="false">
      <c r="A1145" s="5"/>
      <c r="B1145" s="100" t="s">
        <v>2279</v>
      </c>
      <c r="C1145" s="112" t="n">
        <v>445805125.21</v>
      </c>
      <c r="D1145" s="230"/>
      <c r="E1145" s="230"/>
      <c r="F1145" s="231"/>
      <c r="I1145" s="5"/>
    </row>
    <row r="1146" s="63" customFormat="true" ht="15" hidden="false" customHeight="false" outlineLevel="0" collapsed="false">
      <c r="A1146" s="5"/>
      <c r="B1146" s="100" t="s">
        <v>2280</v>
      </c>
      <c r="C1146" s="112" t="n">
        <v>15789918.99</v>
      </c>
      <c r="D1146" s="230"/>
      <c r="E1146" s="230"/>
      <c r="F1146" s="231"/>
      <c r="I1146" s="5"/>
    </row>
    <row r="1147" s="63" customFormat="true" ht="15" hidden="false" customHeight="false" outlineLevel="0" collapsed="false">
      <c r="A1147" s="5"/>
      <c r="B1147" s="100" t="s">
        <v>2281</v>
      </c>
      <c r="C1147" s="112" t="n">
        <v>14189604.53</v>
      </c>
      <c r="D1147" s="230"/>
      <c r="E1147" s="230"/>
      <c r="F1147" s="231"/>
      <c r="I1147" s="5"/>
    </row>
    <row r="1148" s="63" customFormat="true" ht="15" hidden="false" customHeight="false" outlineLevel="0" collapsed="false">
      <c r="A1148" s="5"/>
      <c r="B1148" s="100" t="s">
        <v>2282</v>
      </c>
      <c r="C1148" s="112" t="n">
        <v>3181869.3</v>
      </c>
      <c r="D1148" s="230"/>
      <c r="E1148" s="230"/>
      <c r="F1148" s="231"/>
      <c r="I1148" s="5"/>
    </row>
    <row r="1149" s="63" customFormat="true" ht="15" hidden="false" customHeight="false" outlineLevel="0" collapsed="false">
      <c r="A1149" s="5"/>
      <c r="B1149" s="100" t="s">
        <v>2283</v>
      </c>
      <c r="C1149" s="112" t="n">
        <v>52803868.73</v>
      </c>
      <c r="D1149" s="230"/>
      <c r="E1149" s="230"/>
      <c r="F1149" s="231"/>
      <c r="I1149" s="5"/>
    </row>
    <row r="1150" s="63" customFormat="true" ht="15" hidden="false" customHeight="false" outlineLevel="0" collapsed="false">
      <c r="A1150" s="5"/>
      <c r="B1150" s="100" t="s">
        <v>2284</v>
      </c>
      <c r="C1150" s="112" t="n">
        <v>22017224.06</v>
      </c>
      <c r="D1150" s="230"/>
      <c r="E1150" s="230"/>
      <c r="F1150" s="231"/>
      <c r="I1150" s="5"/>
    </row>
    <row r="1151" s="63" customFormat="true" ht="15" hidden="false" customHeight="false" outlineLevel="0" collapsed="false">
      <c r="A1151" s="5"/>
      <c r="B1151" s="100" t="s">
        <v>2285</v>
      </c>
      <c r="C1151" s="112" t="n">
        <v>2054409.48</v>
      </c>
      <c r="D1151" s="230"/>
      <c r="E1151" s="230"/>
      <c r="F1151" s="231"/>
      <c r="I1151" s="5"/>
    </row>
    <row r="1152" s="63" customFormat="true" ht="15" hidden="false" customHeight="false" outlineLevel="0" collapsed="false">
      <c r="A1152" s="5"/>
      <c r="B1152" s="100" t="s">
        <v>2286</v>
      </c>
      <c r="C1152" s="112" t="n">
        <v>442346824.39</v>
      </c>
      <c r="D1152" s="230"/>
      <c r="E1152" s="230"/>
      <c r="F1152" s="231"/>
      <c r="I1152" s="5"/>
    </row>
    <row r="1153" s="63" customFormat="true" ht="15" hidden="false" customHeight="false" outlineLevel="0" collapsed="false">
      <c r="A1153" s="5"/>
      <c r="B1153" s="100" t="s">
        <v>2287</v>
      </c>
      <c r="C1153" s="112" t="n">
        <v>55320689.45</v>
      </c>
      <c r="D1153" s="230"/>
      <c r="E1153" s="230"/>
      <c r="F1153" s="231"/>
      <c r="I1153" s="5"/>
    </row>
    <row r="1154" s="63" customFormat="true" ht="15" hidden="false" customHeight="false" outlineLevel="0" collapsed="false">
      <c r="A1154" s="5"/>
      <c r="B1154" s="100" t="s">
        <v>2288</v>
      </c>
      <c r="C1154" s="112" t="n">
        <v>405487929.62</v>
      </c>
      <c r="D1154" s="230"/>
      <c r="E1154" s="230"/>
      <c r="F1154" s="231"/>
      <c r="I1154" s="5"/>
    </row>
    <row r="1155" s="63" customFormat="true" ht="15" hidden="false" customHeight="false" outlineLevel="0" collapsed="false">
      <c r="A1155" s="5"/>
      <c r="B1155" s="100" t="s">
        <v>2289</v>
      </c>
      <c r="C1155" s="112" t="n">
        <v>105728304.48</v>
      </c>
      <c r="D1155" s="230"/>
      <c r="E1155" s="230"/>
      <c r="F1155" s="231"/>
      <c r="I1155" s="5"/>
    </row>
    <row r="1156" s="63" customFormat="true" ht="15" hidden="false" customHeight="false" outlineLevel="0" collapsed="false">
      <c r="A1156" s="5"/>
      <c r="B1156" s="100" t="s">
        <v>2290</v>
      </c>
      <c r="C1156" s="112" t="n">
        <v>9260968.24</v>
      </c>
      <c r="D1156" s="230"/>
      <c r="E1156" s="230"/>
      <c r="F1156" s="231"/>
      <c r="I1156" s="5"/>
    </row>
    <row r="1157" s="63" customFormat="true" ht="15" hidden="false" customHeight="false" outlineLevel="0" collapsed="false">
      <c r="A1157" s="5"/>
      <c r="B1157" s="100" t="s">
        <v>2291</v>
      </c>
      <c r="C1157" s="112" t="n">
        <v>7535117.42</v>
      </c>
      <c r="D1157" s="230"/>
      <c r="E1157" s="230"/>
      <c r="F1157" s="231"/>
      <c r="I1157" s="5"/>
    </row>
    <row r="1158" s="63" customFormat="true" ht="15" hidden="false" customHeight="false" outlineLevel="0" collapsed="false">
      <c r="A1158" s="5"/>
      <c r="B1158" s="100" t="s">
        <v>2292</v>
      </c>
      <c r="C1158" s="112" t="n">
        <v>4600023.64</v>
      </c>
      <c r="D1158" s="230"/>
      <c r="E1158" s="230"/>
      <c r="F1158" s="231"/>
      <c r="I1158" s="5"/>
    </row>
    <row r="1159" s="63" customFormat="true" ht="15" hidden="false" customHeight="false" outlineLevel="0" collapsed="false">
      <c r="A1159" s="5"/>
      <c r="B1159" s="100" t="s">
        <v>2293</v>
      </c>
      <c r="C1159" s="112" t="n">
        <v>4466432.14</v>
      </c>
      <c r="D1159" s="230"/>
      <c r="E1159" s="230"/>
      <c r="F1159" s="231"/>
      <c r="I1159" s="5"/>
    </row>
    <row r="1160" s="63" customFormat="true" ht="15" hidden="false" customHeight="false" outlineLevel="0" collapsed="false">
      <c r="A1160" s="5"/>
      <c r="B1160" s="100" t="s">
        <v>2294</v>
      </c>
      <c r="C1160" s="112" t="n">
        <v>9026393.56</v>
      </c>
      <c r="D1160" s="230"/>
      <c r="E1160" s="230"/>
      <c r="F1160" s="231"/>
      <c r="I1160" s="5"/>
    </row>
    <row r="1161" s="63" customFormat="true" ht="15" hidden="false" customHeight="false" outlineLevel="0" collapsed="false">
      <c r="A1161" s="5"/>
      <c r="B1161" s="100" t="s">
        <v>2295</v>
      </c>
      <c r="C1161" s="112" t="n">
        <v>27269661.06</v>
      </c>
      <c r="D1161" s="230"/>
      <c r="E1161" s="230"/>
      <c r="F1161" s="231"/>
      <c r="I1161" s="5"/>
    </row>
    <row r="1162" s="63" customFormat="true" ht="15" hidden="false" customHeight="false" outlineLevel="0" collapsed="false">
      <c r="A1162" s="5"/>
      <c r="B1162" s="100" t="s">
        <v>2296</v>
      </c>
      <c r="C1162" s="112" t="n">
        <v>21647913.98</v>
      </c>
      <c r="D1162" s="230"/>
      <c r="E1162" s="230"/>
      <c r="F1162" s="231"/>
      <c r="I1162" s="5"/>
    </row>
    <row r="1163" s="63" customFormat="true" ht="15" hidden="false" customHeight="false" outlineLevel="0" collapsed="false">
      <c r="A1163" s="5"/>
      <c r="B1163" s="100" t="s">
        <v>2297</v>
      </c>
      <c r="C1163" s="112" t="n">
        <v>93387887.62</v>
      </c>
      <c r="D1163" s="230"/>
      <c r="E1163" s="230"/>
      <c r="F1163" s="231"/>
      <c r="I1163" s="5"/>
    </row>
    <row r="1164" s="63" customFormat="true" ht="15" hidden="false" customHeight="false" outlineLevel="0" collapsed="false">
      <c r="A1164" s="5"/>
      <c r="B1164" s="100" t="s">
        <v>2298</v>
      </c>
      <c r="C1164" s="112" t="n">
        <v>148115259.54</v>
      </c>
      <c r="D1164" s="230"/>
      <c r="E1164" s="230"/>
      <c r="F1164" s="231"/>
      <c r="I1164" s="5"/>
    </row>
    <row r="1165" s="63" customFormat="true" ht="15" hidden="false" customHeight="false" outlineLevel="0" collapsed="false">
      <c r="A1165" s="5"/>
      <c r="B1165" s="100" t="s">
        <v>2299</v>
      </c>
      <c r="C1165" s="112" t="n">
        <v>64618118.19</v>
      </c>
      <c r="D1165" s="230"/>
      <c r="E1165" s="230"/>
      <c r="F1165" s="231"/>
      <c r="I1165" s="5"/>
    </row>
    <row r="1166" s="63" customFormat="true" ht="15" hidden="false" customHeight="false" outlineLevel="0" collapsed="false">
      <c r="A1166" s="5"/>
      <c r="B1166" s="100" t="s">
        <v>2300</v>
      </c>
      <c r="C1166" s="112" t="n">
        <v>59471516.93</v>
      </c>
      <c r="D1166" s="230"/>
      <c r="E1166" s="230"/>
      <c r="F1166" s="231"/>
      <c r="I1166" s="5"/>
    </row>
    <row r="1167" s="63" customFormat="true" ht="15" hidden="false" customHeight="false" outlineLevel="0" collapsed="false">
      <c r="A1167" s="5"/>
      <c r="B1167" s="100" t="s">
        <v>2301</v>
      </c>
      <c r="C1167" s="112" t="n">
        <v>7329168.39</v>
      </c>
      <c r="D1167" s="230"/>
      <c r="E1167" s="230"/>
      <c r="F1167" s="231"/>
      <c r="I1167" s="5"/>
    </row>
    <row r="1168" s="63" customFormat="true" ht="15" hidden="false" customHeight="false" outlineLevel="0" collapsed="false">
      <c r="A1168" s="5"/>
      <c r="B1168" s="100" t="s">
        <v>2302</v>
      </c>
      <c r="C1168" s="112" t="n">
        <v>13519948.93</v>
      </c>
      <c r="D1168" s="230"/>
      <c r="E1168" s="230"/>
      <c r="F1168" s="231"/>
      <c r="I1168" s="5"/>
    </row>
    <row r="1169" s="63" customFormat="true" ht="15" hidden="false" customHeight="false" outlineLevel="0" collapsed="false">
      <c r="A1169" s="5"/>
      <c r="B1169" s="100" t="s">
        <v>2303</v>
      </c>
      <c r="C1169" s="112" t="n">
        <v>64613610.16</v>
      </c>
      <c r="D1169" s="230"/>
      <c r="E1169" s="230"/>
      <c r="F1169" s="231"/>
      <c r="I1169" s="5"/>
    </row>
    <row r="1170" s="63" customFormat="true" ht="15" hidden="false" customHeight="false" outlineLevel="0" collapsed="false">
      <c r="A1170" s="5"/>
      <c r="B1170" s="100" t="s">
        <v>2304</v>
      </c>
      <c r="C1170" s="112" t="n">
        <v>68104919.13</v>
      </c>
      <c r="D1170" s="230"/>
      <c r="E1170" s="230"/>
      <c r="F1170" s="231"/>
      <c r="I1170" s="5"/>
    </row>
    <row r="1171" s="63" customFormat="true" ht="15" hidden="false" customHeight="false" outlineLevel="0" collapsed="false">
      <c r="A1171" s="5"/>
      <c r="B1171" s="100" t="s">
        <v>2305</v>
      </c>
      <c r="C1171" s="112" t="n">
        <v>18621078.59</v>
      </c>
      <c r="D1171" s="230"/>
      <c r="E1171" s="230"/>
      <c r="F1171" s="231"/>
      <c r="I1171" s="5"/>
    </row>
    <row r="1172" s="63" customFormat="true" ht="15" hidden="false" customHeight="false" outlineLevel="0" collapsed="false">
      <c r="A1172" s="5"/>
      <c r="B1172" s="100" t="s">
        <v>2306</v>
      </c>
      <c r="C1172" s="112" t="n">
        <v>168379248.17</v>
      </c>
      <c r="D1172" s="230"/>
      <c r="E1172" s="230"/>
      <c r="F1172" s="231"/>
      <c r="I1172" s="5"/>
    </row>
    <row r="1173" s="63" customFormat="true" ht="15" hidden="false" customHeight="false" outlineLevel="0" collapsed="false">
      <c r="A1173" s="5"/>
      <c r="B1173" s="100" t="s">
        <v>2177</v>
      </c>
      <c r="C1173" s="112" t="n">
        <v>38740210.86</v>
      </c>
      <c r="D1173" s="230"/>
      <c r="E1173" s="230"/>
      <c r="F1173" s="231"/>
      <c r="I1173" s="5"/>
    </row>
    <row r="1174" s="63" customFormat="true" ht="15" hidden="false" customHeight="false" outlineLevel="0" collapsed="false">
      <c r="A1174" s="5"/>
      <c r="B1174" s="100" t="s">
        <v>2307</v>
      </c>
      <c r="C1174" s="112" t="n">
        <v>104082491.733</v>
      </c>
      <c r="D1174" s="230"/>
      <c r="E1174" s="230"/>
      <c r="F1174" s="231"/>
      <c r="I1174" s="5"/>
    </row>
    <row r="1175" s="63" customFormat="true" ht="15" hidden="false" customHeight="false" outlineLevel="0" collapsed="false">
      <c r="A1175" s="5"/>
      <c r="B1175" s="100" t="s">
        <v>2308</v>
      </c>
      <c r="C1175" s="112" t="n">
        <v>106767615.133</v>
      </c>
      <c r="D1175" s="230"/>
      <c r="E1175" s="230"/>
      <c r="F1175" s="231"/>
      <c r="I1175" s="5"/>
    </row>
    <row r="1176" s="63" customFormat="true" ht="15" hidden="false" customHeight="false" outlineLevel="0" collapsed="false">
      <c r="A1176" s="5"/>
      <c r="B1176" s="100" t="s">
        <v>2309</v>
      </c>
      <c r="C1176" s="112" t="n">
        <v>2729339.48</v>
      </c>
      <c r="D1176" s="230"/>
      <c r="E1176" s="230"/>
      <c r="F1176" s="231"/>
      <c r="I1176" s="5"/>
    </row>
    <row r="1177" s="63" customFormat="true" ht="15" hidden="false" customHeight="false" outlineLevel="0" collapsed="false">
      <c r="A1177" s="5"/>
      <c r="B1177" s="100" t="s">
        <v>2310</v>
      </c>
      <c r="C1177" s="112" t="n">
        <v>1147087.21</v>
      </c>
      <c r="D1177" s="230"/>
      <c r="E1177" s="230"/>
      <c r="F1177" s="231"/>
      <c r="I1177" s="5"/>
    </row>
    <row r="1178" s="63" customFormat="true" ht="15" hidden="false" customHeight="false" outlineLevel="0" collapsed="false">
      <c r="A1178" s="5"/>
      <c r="B1178" s="100" t="s">
        <v>2311</v>
      </c>
      <c r="C1178" s="112" t="n">
        <v>3609135.8</v>
      </c>
      <c r="D1178" s="230"/>
      <c r="E1178" s="230"/>
      <c r="F1178" s="231"/>
      <c r="I1178" s="5"/>
    </row>
    <row r="1179" s="63" customFormat="true" ht="15" hidden="false" customHeight="false" outlineLevel="0" collapsed="false">
      <c r="A1179" s="5"/>
      <c r="B1179" s="100" t="s">
        <v>2312</v>
      </c>
      <c r="C1179" s="112" t="n">
        <v>13580606.68</v>
      </c>
      <c r="D1179" s="230"/>
      <c r="E1179" s="230"/>
      <c r="F1179" s="231"/>
      <c r="I1179" s="5"/>
    </row>
    <row r="1180" s="63" customFormat="true" ht="15" hidden="false" customHeight="false" outlineLevel="0" collapsed="false">
      <c r="A1180" s="5"/>
      <c r="B1180" s="100" t="s">
        <v>2313</v>
      </c>
      <c r="C1180" s="112" t="n">
        <v>16074721.2</v>
      </c>
      <c r="D1180" s="230"/>
      <c r="E1180" s="230"/>
      <c r="F1180" s="231"/>
      <c r="I1180" s="5"/>
    </row>
    <row r="1181" s="63" customFormat="true" ht="15" hidden="false" customHeight="false" outlineLevel="0" collapsed="false">
      <c r="A1181" s="5"/>
      <c r="B1181" s="100" t="s">
        <v>2314</v>
      </c>
      <c r="C1181" s="112" t="n">
        <v>21193095.9</v>
      </c>
      <c r="D1181" s="230"/>
      <c r="E1181" s="230"/>
      <c r="F1181" s="231"/>
      <c r="I1181" s="5"/>
    </row>
    <row r="1182" s="63" customFormat="true" ht="15" hidden="false" customHeight="false" outlineLevel="0" collapsed="false">
      <c r="A1182" s="5"/>
      <c r="B1182" s="100" t="s">
        <v>2275</v>
      </c>
      <c r="C1182" s="112" t="n">
        <v>250089283.52</v>
      </c>
      <c r="D1182" s="230"/>
      <c r="E1182" s="230"/>
      <c r="F1182" s="231"/>
      <c r="I1182" s="5"/>
    </row>
    <row r="1183" s="63" customFormat="true" ht="15" hidden="false" customHeight="false" outlineLevel="0" collapsed="false">
      <c r="A1183" s="5"/>
      <c r="B1183" s="100" t="s">
        <v>2315</v>
      </c>
      <c r="C1183" s="112" t="n">
        <v>7983963.31</v>
      </c>
      <c r="D1183" s="230"/>
      <c r="E1183" s="230"/>
      <c r="F1183" s="231"/>
      <c r="I1183" s="5"/>
    </row>
    <row r="1184" s="63" customFormat="true" ht="15" hidden="false" customHeight="false" outlineLevel="0" collapsed="false">
      <c r="A1184" s="5"/>
      <c r="B1184" s="100" t="s">
        <v>2277</v>
      </c>
      <c r="C1184" s="112" t="n">
        <v>196556381.64</v>
      </c>
      <c r="D1184" s="230"/>
      <c r="E1184" s="230"/>
      <c r="F1184" s="231"/>
      <c r="I1184" s="5"/>
    </row>
    <row r="1185" s="63" customFormat="true" ht="15" hidden="false" customHeight="false" outlineLevel="0" collapsed="false">
      <c r="A1185" s="5"/>
      <c r="B1185" s="100" t="s">
        <v>2316</v>
      </c>
      <c r="C1185" s="112" t="n">
        <v>18318623.69</v>
      </c>
      <c r="D1185" s="230"/>
      <c r="E1185" s="230"/>
      <c r="F1185" s="231"/>
      <c r="I1185" s="5"/>
    </row>
    <row r="1186" s="63" customFormat="true" ht="15" hidden="false" customHeight="false" outlineLevel="0" collapsed="false">
      <c r="A1186" s="5"/>
      <c r="B1186" s="100" t="s">
        <v>2278</v>
      </c>
      <c r="C1186" s="112" t="n">
        <v>580676085.89</v>
      </c>
      <c r="D1186" s="230"/>
      <c r="E1186" s="230"/>
      <c r="F1186" s="231"/>
      <c r="I1186" s="5"/>
    </row>
    <row r="1187" s="63" customFormat="true" ht="15" hidden="false" customHeight="false" outlineLevel="0" collapsed="false">
      <c r="A1187" s="5"/>
      <c r="B1187" s="100" t="s">
        <v>2282</v>
      </c>
      <c r="C1187" s="112" t="n">
        <v>24772910.88</v>
      </c>
      <c r="D1187" s="230"/>
      <c r="E1187" s="230"/>
      <c r="F1187" s="231"/>
      <c r="I1187" s="5"/>
    </row>
    <row r="1188" s="63" customFormat="true" ht="15" hidden="false" customHeight="false" outlineLevel="0" collapsed="false">
      <c r="A1188" s="5"/>
      <c r="B1188" s="100" t="s">
        <v>2317</v>
      </c>
      <c r="C1188" s="112" t="n">
        <v>7917271.17</v>
      </c>
      <c r="D1188" s="230"/>
      <c r="E1188" s="230"/>
      <c r="F1188" s="231"/>
      <c r="I1188" s="5"/>
    </row>
    <row r="1189" s="63" customFormat="true" ht="15" hidden="false" customHeight="false" outlineLevel="0" collapsed="false">
      <c r="A1189" s="5"/>
      <c r="B1189" s="100" t="s">
        <v>2283</v>
      </c>
      <c r="C1189" s="112" t="n">
        <v>71000164.73</v>
      </c>
      <c r="D1189" s="230"/>
      <c r="E1189" s="230"/>
      <c r="F1189" s="231"/>
      <c r="I1189" s="5"/>
    </row>
    <row r="1190" s="63" customFormat="true" ht="15" hidden="false" customHeight="false" outlineLevel="0" collapsed="false">
      <c r="A1190" s="5"/>
      <c r="B1190" s="100" t="s">
        <v>2286</v>
      </c>
      <c r="C1190" s="112" t="n">
        <v>300243778.95</v>
      </c>
      <c r="D1190" s="230"/>
      <c r="E1190" s="230"/>
      <c r="F1190" s="231"/>
      <c r="I1190" s="5"/>
    </row>
    <row r="1191" s="63" customFormat="true" ht="15" hidden="false" customHeight="false" outlineLevel="0" collapsed="false">
      <c r="A1191" s="5"/>
      <c r="B1191" s="100" t="s">
        <v>2318</v>
      </c>
      <c r="C1191" s="112" t="n">
        <v>23309301.79</v>
      </c>
      <c r="D1191" s="230"/>
      <c r="E1191" s="230"/>
      <c r="F1191" s="231"/>
      <c r="I1191" s="5"/>
    </row>
    <row r="1192" s="63" customFormat="true" ht="15" hidden="false" customHeight="false" outlineLevel="0" collapsed="false">
      <c r="A1192" s="5"/>
      <c r="B1192" s="100" t="s">
        <v>2287</v>
      </c>
      <c r="C1192" s="112" t="n">
        <v>573839290.97</v>
      </c>
      <c r="D1192" s="230"/>
      <c r="E1192" s="230"/>
      <c r="F1192" s="231"/>
      <c r="I1192" s="5"/>
    </row>
    <row r="1193" s="63" customFormat="true" ht="15" hidden="false" customHeight="false" outlineLevel="0" collapsed="false">
      <c r="A1193" s="5"/>
      <c r="B1193" s="100" t="s">
        <v>2319</v>
      </c>
      <c r="C1193" s="112" t="n">
        <v>38997368.57</v>
      </c>
      <c r="D1193" s="230"/>
      <c r="E1193" s="230"/>
      <c r="F1193" s="231"/>
      <c r="I1193" s="5"/>
    </row>
    <row r="1194" s="63" customFormat="true" ht="15" hidden="false" customHeight="false" outlineLevel="0" collapsed="false">
      <c r="A1194" s="5"/>
      <c r="B1194" s="100" t="s">
        <v>2320</v>
      </c>
      <c r="C1194" s="112" t="n">
        <v>139653430.94</v>
      </c>
      <c r="D1194" s="230"/>
      <c r="E1194" s="230"/>
      <c r="F1194" s="231"/>
      <c r="I1194" s="5"/>
    </row>
    <row r="1195" s="63" customFormat="true" ht="15" hidden="false" customHeight="false" outlineLevel="0" collapsed="false">
      <c r="A1195" s="5"/>
      <c r="B1195" s="100" t="s">
        <v>2321</v>
      </c>
      <c r="C1195" s="112" t="n">
        <v>9462755.78</v>
      </c>
      <c r="D1195" s="230"/>
      <c r="E1195" s="230"/>
      <c r="F1195" s="231"/>
      <c r="I1195" s="5"/>
    </row>
    <row r="1196" s="63" customFormat="true" ht="15" hidden="false" customHeight="false" outlineLevel="0" collapsed="false">
      <c r="A1196" s="5"/>
      <c r="B1196" s="100" t="s">
        <v>2322</v>
      </c>
      <c r="C1196" s="112" t="n">
        <v>81402883.643</v>
      </c>
      <c r="D1196" s="230"/>
      <c r="E1196" s="230"/>
      <c r="F1196" s="231"/>
      <c r="I1196" s="5"/>
    </row>
    <row r="1197" s="63" customFormat="true" ht="15" hidden="false" customHeight="false" outlineLevel="0" collapsed="false">
      <c r="A1197" s="5"/>
      <c r="B1197" s="100" t="s">
        <v>2295</v>
      </c>
      <c r="C1197" s="112" t="n">
        <v>52596086.28</v>
      </c>
      <c r="D1197" s="230"/>
      <c r="E1197" s="230"/>
      <c r="F1197" s="231"/>
      <c r="I1197" s="5"/>
    </row>
    <row r="1198" s="63" customFormat="true" ht="15" hidden="false" customHeight="false" outlineLevel="0" collapsed="false">
      <c r="A1198" s="5"/>
      <c r="B1198" s="100" t="s">
        <v>2323</v>
      </c>
      <c r="C1198" s="112" t="n">
        <v>58218050.24</v>
      </c>
      <c r="D1198" s="230"/>
      <c r="E1198" s="230"/>
      <c r="F1198" s="231"/>
      <c r="I1198" s="5"/>
    </row>
    <row r="1199" s="63" customFormat="true" ht="15" hidden="false" customHeight="false" outlineLevel="0" collapsed="false">
      <c r="A1199" s="5"/>
      <c r="B1199" s="100" t="s">
        <v>2297</v>
      </c>
      <c r="C1199" s="112" t="n">
        <v>38066790.33</v>
      </c>
      <c r="D1199" s="230"/>
      <c r="E1199" s="230"/>
      <c r="F1199" s="231"/>
      <c r="I1199" s="5"/>
    </row>
    <row r="1200" s="63" customFormat="true" ht="15" hidden="false" customHeight="false" outlineLevel="0" collapsed="false">
      <c r="A1200" s="5"/>
      <c r="B1200" s="100" t="s">
        <v>2324</v>
      </c>
      <c r="C1200" s="112" t="n">
        <v>17658953.97</v>
      </c>
      <c r="D1200" s="230"/>
      <c r="E1200" s="230"/>
      <c r="F1200" s="231"/>
      <c r="I1200" s="5"/>
    </row>
    <row r="1201" s="63" customFormat="true" ht="15" hidden="false" customHeight="false" outlineLevel="0" collapsed="false">
      <c r="A1201" s="5"/>
      <c r="B1201" s="100" t="s">
        <v>2325</v>
      </c>
      <c r="C1201" s="112" t="n">
        <v>90538916.05</v>
      </c>
      <c r="D1201" s="230"/>
      <c r="E1201" s="230"/>
      <c r="F1201" s="231"/>
      <c r="I1201" s="5"/>
    </row>
    <row r="1202" s="63" customFormat="true" ht="15" hidden="false" customHeight="false" outlineLevel="0" collapsed="false">
      <c r="A1202" s="5"/>
      <c r="B1202" s="100" t="s">
        <v>2299</v>
      </c>
      <c r="C1202" s="112" t="n">
        <v>50351279.44</v>
      </c>
      <c r="D1202" s="230"/>
      <c r="E1202" s="230"/>
      <c r="F1202" s="231"/>
      <c r="I1202" s="5"/>
    </row>
    <row r="1203" s="63" customFormat="true" ht="15" hidden="false" customHeight="false" outlineLevel="0" collapsed="false">
      <c r="A1203" s="5"/>
      <c r="B1203" s="100" t="s">
        <v>2326</v>
      </c>
      <c r="C1203" s="112" t="n">
        <v>21655436.54</v>
      </c>
      <c r="D1203" s="230"/>
      <c r="E1203" s="230"/>
      <c r="F1203" s="231"/>
      <c r="I1203" s="5"/>
    </row>
    <row r="1204" s="63" customFormat="true" ht="15" hidden="false" customHeight="false" outlineLevel="0" collapsed="false">
      <c r="A1204" s="5"/>
      <c r="B1204" s="100" t="s">
        <v>2301</v>
      </c>
      <c r="C1204" s="112" t="n">
        <v>4886144.05</v>
      </c>
      <c r="D1204" s="230"/>
      <c r="E1204" s="230"/>
      <c r="F1204" s="231"/>
      <c r="I1204" s="5"/>
    </row>
    <row r="1205" s="63" customFormat="true" ht="15" hidden="false" customHeight="false" outlineLevel="0" collapsed="false">
      <c r="A1205" s="5"/>
      <c r="B1205" s="100" t="s">
        <v>2327</v>
      </c>
      <c r="C1205" s="112" t="n">
        <v>34400758.28</v>
      </c>
      <c r="D1205" s="230"/>
      <c r="E1205" s="230"/>
      <c r="F1205" s="231"/>
      <c r="I1205" s="5"/>
    </row>
    <row r="1206" s="63" customFormat="true" ht="15" hidden="false" customHeight="false" outlineLevel="0" collapsed="false">
      <c r="A1206" s="5"/>
      <c r="B1206" s="100" t="s">
        <v>2303</v>
      </c>
      <c r="C1206" s="112" t="n">
        <v>36158478.87</v>
      </c>
      <c r="D1206" s="230"/>
      <c r="E1206" s="230"/>
      <c r="F1206" s="231"/>
      <c r="I1206" s="5"/>
    </row>
    <row r="1207" s="63" customFormat="true" ht="15" hidden="false" customHeight="false" outlineLevel="0" collapsed="false">
      <c r="A1207" s="5"/>
      <c r="B1207" s="100" t="s">
        <v>2328</v>
      </c>
      <c r="C1207" s="112" t="n">
        <v>13260658.21</v>
      </c>
      <c r="D1207" s="230"/>
      <c r="E1207" s="230"/>
      <c r="F1207" s="231"/>
      <c r="I1207" s="5"/>
    </row>
    <row r="1208" s="63" customFormat="true" ht="15" hidden="false" customHeight="false" outlineLevel="0" collapsed="false">
      <c r="A1208" s="5"/>
      <c r="B1208" s="100" t="s">
        <v>2306</v>
      </c>
      <c r="C1208" s="112" t="n">
        <v>884568630.6</v>
      </c>
      <c r="D1208" s="230"/>
      <c r="E1208" s="230"/>
      <c r="F1208" s="231"/>
      <c r="I1208" s="5"/>
    </row>
    <row r="1209" s="63" customFormat="true" ht="15" hidden="false" customHeight="false" outlineLevel="0" collapsed="false">
      <c r="A1209" s="5"/>
      <c r="B1209" s="100" t="s">
        <v>2177</v>
      </c>
      <c r="C1209" s="112" t="n">
        <v>209579761.64</v>
      </c>
      <c r="D1209" s="230"/>
      <c r="E1209" s="230"/>
      <c r="F1209" s="231"/>
      <c r="I1209" s="5"/>
    </row>
    <row r="1210" s="63" customFormat="true" ht="15" hidden="false" customHeight="false" outlineLevel="0" collapsed="false">
      <c r="A1210" s="5"/>
      <c r="B1210" s="100" t="s">
        <v>2329</v>
      </c>
      <c r="C1210" s="112" t="n">
        <v>231692685.802</v>
      </c>
      <c r="D1210" s="230"/>
      <c r="E1210" s="230"/>
      <c r="F1210" s="231"/>
      <c r="I1210" s="5"/>
    </row>
    <row r="1211" s="63" customFormat="true" ht="15" hidden="false" customHeight="false" outlineLevel="0" collapsed="false">
      <c r="A1211" s="5"/>
      <c r="B1211" s="100" t="s">
        <v>2330</v>
      </c>
      <c r="C1211" s="112" t="n">
        <v>286126410.25</v>
      </c>
      <c r="D1211" s="230"/>
      <c r="E1211" s="230"/>
      <c r="F1211" s="231"/>
      <c r="I1211" s="5"/>
    </row>
    <row r="1212" s="63" customFormat="true" ht="15" hidden="false" customHeight="false" outlineLevel="0" collapsed="false">
      <c r="A1212" s="5"/>
      <c r="B1212" s="100" t="s">
        <v>2309</v>
      </c>
      <c r="C1212" s="112" t="n">
        <v>7390677.74</v>
      </c>
      <c r="D1212" s="230"/>
      <c r="E1212" s="230"/>
      <c r="F1212" s="231"/>
      <c r="I1212" s="5"/>
    </row>
    <row r="1213" s="63" customFormat="true" ht="15" hidden="false" customHeight="false" outlineLevel="0" collapsed="false">
      <c r="A1213" s="5"/>
      <c r="B1213" s="100" t="s">
        <v>2314</v>
      </c>
      <c r="C1213" s="112" t="n">
        <v>264399569.06</v>
      </c>
      <c r="D1213" s="230"/>
      <c r="E1213" s="230"/>
      <c r="F1213" s="231"/>
      <c r="I1213" s="5"/>
    </row>
    <row r="1214" s="63" customFormat="true" ht="15" hidden="false" customHeight="false" outlineLevel="0" collapsed="false">
      <c r="A1214" s="5"/>
      <c r="B1214" s="100" t="s">
        <v>2331</v>
      </c>
      <c r="C1214" s="112" t="n">
        <v>70477016.33</v>
      </c>
      <c r="D1214" s="230"/>
      <c r="E1214" s="230"/>
      <c r="F1214" s="231"/>
      <c r="I1214" s="5"/>
    </row>
    <row r="1215" s="63" customFormat="true" ht="15" hidden="false" customHeight="false" outlineLevel="0" collapsed="false">
      <c r="A1215" s="5"/>
      <c r="B1215" s="100" t="s">
        <v>2315</v>
      </c>
      <c r="C1215" s="112" t="n">
        <v>8815090.52</v>
      </c>
      <c r="D1215" s="230"/>
      <c r="E1215" s="230"/>
      <c r="F1215" s="231"/>
      <c r="I1215" s="5"/>
    </row>
    <row r="1216" s="63" customFormat="true" ht="15" hidden="false" customHeight="false" outlineLevel="0" collapsed="false">
      <c r="A1216" s="5"/>
      <c r="B1216" s="100" t="s">
        <v>2277</v>
      </c>
      <c r="C1216" s="112" t="n">
        <v>102119438.06</v>
      </c>
      <c r="D1216" s="230"/>
      <c r="E1216" s="230"/>
      <c r="F1216" s="231"/>
      <c r="I1216" s="5"/>
    </row>
    <row r="1217" s="63" customFormat="true" ht="15" hidden="false" customHeight="false" outlineLevel="0" collapsed="false">
      <c r="A1217" s="5"/>
      <c r="B1217" s="100" t="s">
        <v>2316</v>
      </c>
      <c r="C1217" s="112" t="n">
        <v>46867271.76</v>
      </c>
      <c r="D1217" s="230"/>
      <c r="E1217" s="230"/>
      <c r="F1217" s="231"/>
      <c r="I1217" s="5"/>
    </row>
    <row r="1218" s="63" customFormat="true" ht="15" hidden="false" customHeight="false" outlineLevel="0" collapsed="false">
      <c r="A1218" s="5"/>
      <c r="B1218" s="100" t="s">
        <v>2332</v>
      </c>
      <c r="C1218" s="112" t="n">
        <v>19028835.13</v>
      </c>
      <c r="D1218" s="230"/>
      <c r="E1218" s="230"/>
      <c r="F1218" s="231"/>
      <c r="I1218" s="5"/>
    </row>
    <row r="1219" s="63" customFormat="true" ht="15" hidden="false" customHeight="false" outlineLevel="0" collapsed="false">
      <c r="A1219" s="5"/>
      <c r="B1219" s="100" t="s">
        <v>2333</v>
      </c>
      <c r="C1219" s="112" t="n">
        <v>21873818.15</v>
      </c>
      <c r="D1219" s="230"/>
      <c r="E1219" s="230"/>
      <c r="F1219" s="231"/>
      <c r="I1219" s="5"/>
    </row>
    <row r="1220" s="63" customFormat="true" ht="15" hidden="false" customHeight="false" outlineLevel="0" collapsed="false">
      <c r="A1220" s="5"/>
      <c r="B1220" s="100" t="s">
        <v>2282</v>
      </c>
      <c r="C1220" s="112" t="n">
        <v>87674805.71</v>
      </c>
      <c r="D1220" s="230"/>
      <c r="E1220" s="230"/>
      <c r="F1220" s="231"/>
      <c r="I1220" s="5"/>
    </row>
    <row r="1221" s="63" customFormat="true" ht="15" hidden="false" customHeight="false" outlineLevel="0" collapsed="false">
      <c r="A1221" s="5"/>
      <c r="B1221" s="100" t="s">
        <v>2334</v>
      </c>
      <c r="C1221" s="112" t="n">
        <v>22054156.94</v>
      </c>
      <c r="D1221" s="230"/>
      <c r="E1221" s="230"/>
      <c r="F1221" s="231"/>
      <c r="I1221" s="5"/>
    </row>
    <row r="1222" s="63" customFormat="true" ht="15" hidden="false" customHeight="false" outlineLevel="0" collapsed="false">
      <c r="A1222" s="5"/>
      <c r="B1222" s="100" t="s">
        <v>2317</v>
      </c>
      <c r="C1222" s="112" t="n">
        <v>20040582.83</v>
      </c>
      <c r="D1222" s="230"/>
      <c r="E1222" s="230"/>
      <c r="F1222" s="231"/>
      <c r="I1222" s="5"/>
    </row>
    <row r="1223" s="63" customFormat="true" ht="15" hidden="false" customHeight="false" outlineLevel="0" collapsed="false">
      <c r="A1223" s="5"/>
      <c r="B1223" s="100" t="s">
        <v>2335</v>
      </c>
      <c r="C1223" s="112" t="n">
        <v>66498331.82</v>
      </c>
      <c r="D1223" s="230"/>
      <c r="E1223" s="230"/>
      <c r="F1223" s="231"/>
      <c r="I1223" s="5"/>
    </row>
    <row r="1224" s="63" customFormat="true" ht="15" hidden="false" customHeight="false" outlineLevel="0" collapsed="false">
      <c r="A1224" s="5"/>
      <c r="B1224" s="100" t="s">
        <v>2318</v>
      </c>
      <c r="C1224" s="112" t="n">
        <v>47241526.86</v>
      </c>
      <c r="D1224" s="230"/>
      <c r="E1224" s="230"/>
      <c r="F1224" s="231"/>
      <c r="I1224" s="5"/>
    </row>
    <row r="1225" s="63" customFormat="true" ht="15" hidden="false" customHeight="false" outlineLevel="0" collapsed="false">
      <c r="A1225" s="5"/>
      <c r="B1225" s="100" t="s">
        <v>2319</v>
      </c>
      <c r="C1225" s="112" t="n">
        <v>204401771.08</v>
      </c>
      <c r="D1225" s="230"/>
      <c r="E1225" s="230"/>
      <c r="F1225" s="231"/>
      <c r="I1225" s="5"/>
    </row>
    <row r="1226" s="63" customFormat="true" ht="15" hidden="false" customHeight="false" outlineLevel="0" collapsed="false">
      <c r="A1226" s="5"/>
      <c r="B1226" s="100" t="s">
        <v>2320</v>
      </c>
      <c r="C1226" s="112" t="n">
        <v>587816916.34</v>
      </c>
      <c r="D1226" s="230"/>
      <c r="E1226" s="230"/>
      <c r="F1226" s="231"/>
      <c r="I1226" s="5"/>
    </row>
    <row r="1227" s="63" customFormat="true" ht="15" hidden="false" customHeight="false" outlineLevel="0" collapsed="false">
      <c r="A1227" s="5"/>
      <c r="B1227" s="100" t="s">
        <v>2336</v>
      </c>
      <c r="C1227" s="112" t="n">
        <v>133501519.89</v>
      </c>
      <c r="D1227" s="230"/>
      <c r="E1227" s="230"/>
      <c r="F1227" s="231"/>
      <c r="I1227" s="5"/>
    </row>
    <row r="1228" s="63" customFormat="true" ht="15" hidden="false" customHeight="false" outlineLevel="0" collapsed="false">
      <c r="A1228" s="5"/>
      <c r="B1228" s="100" t="s">
        <v>2337</v>
      </c>
      <c r="C1228" s="112" t="n">
        <v>19031429.56</v>
      </c>
      <c r="D1228" s="230"/>
      <c r="E1228" s="230"/>
      <c r="F1228" s="231"/>
      <c r="I1228" s="5"/>
    </row>
    <row r="1229" s="63" customFormat="true" ht="15" hidden="false" customHeight="false" outlineLevel="0" collapsed="false">
      <c r="A1229" s="5"/>
      <c r="B1229" s="100" t="s">
        <v>2338</v>
      </c>
      <c r="C1229" s="112" t="n">
        <v>4626708.18</v>
      </c>
      <c r="D1229" s="230"/>
      <c r="E1229" s="230"/>
      <c r="F1229" s="231"/>
      <c r="I1229" s="5"/>
    </row>
    <row r="1230" s="63" customFormat="true" ht="15" hidden="false" customHeight="false" outlineLevel="0" collapsed="false">
      <c r="A1230" s="5"/>
      <c r="B1230" s="100" t="s">
        <v>2322</v>
      </c>
      <c r="C1230" s="112" t="n">
        <v>14500696.56</v>
      </c>
      <c r="D1230" s="230"/>
      <c r="E1230" s="230"/>
      <c r="F1230" s="231"/>
      <c r="I1230" s="5"/>
    </row>
    <row r="1231" s="63" customFormat="true" ht="15" hidden="false" customHeight="false" outlineLevel="0" collapsed="false">
      <c r="A1231" s="5"/>
      <c r="B1231" s="100" t="s">
        <v>2323</v>
      </c>
      <c r="C1231" s="112" t="n">
        <v>36564653.4</v>
      </c>
      <c r="D1231" s="230"/>
      <c r="E1231" s="230"/>
      <c r="F1231" s="231"/>
      <c r="I1231" s="5"/>
    </row>
    <row r="1232" s="63" customFormat="true" ht="15" hidden="false" customHeight="false" outlineLevel="0" collapsed="false">
      <c r="A1232" s="5"/>
      <c r="B1232" s="100" t="s">
        <v>2339</v>
      </c>
      <c r="C1232" s="112" t="n">
        <v>14204056.41</v>
      </c>
      <c r="D1232" s="230"/>
      <c r="E1232" s="230"/>
      <c r="F1232" s="231"/>
      <c r="I1232" s="5"/>
    </row>
    <row r="1233" s="63" customFormat="true" ht="15" hidden="false" customHeight="false" outlineLevel="0" collapsed="false">
      <c r="A1233" s="5"/>
      <c r="B1233" s="100" t="s">
        <v>2340</v>
      </c>
      <c r="C1233" s="112" t="n">
        <v>22708868.91</v>
      </c>
      <c r="D1233" s="230"/>
      <c r="E1233" s="230"/>
      <c r="F1233" s="231"/>
      <c r="I1233" s="5"/>
    </row>
    <row r="1234" s="63" customFormat="true" ht="15" hidden="false" customHeight="false" outlineLevel="0" collapsed="false">
      <c r="A1234" s="5"/>
      <c r="B1234" s="100" t="s">
        <v>2341</v>
      </c>
      <c r="C1234" s="112" t="n">
        <v>58735034.4</v>
      </c>
      <c r="D1234" s="230"/>
      <c r="E1234" s="230"/>
      <c r="F1234" s="231"/>
      <c r="I1234" s="5"/>
    </row>
    <row r="1235" s="63" customFormat="true" ht="15" hidden="false" customHeight="false" outlineLevel="0" collapsed="false">
      <c r="A1235" s="5"/>
      <c r="B1235" s="100" t="s">
        <v>2325</v>
      </c>
      <c r="C1235" s="112" t="n">
        <v>27313693.97</v>
      </c>
      <c r="D1235" s="230"/>
      <c r="E1235" s="230"/>
      <c r="F1235" s="231"/>
      <c r="I1235" s="5"/>
    </row>
    <row r="1236" s="63" customFormat="true" ht="15" hidden="false" customHeight="false" outlineLevel="0" collapsed="false">
      <c r="A1236" s="5"/>
      <c r="B1236" s="100" t="s">
        <v>2342</v>
      </c>
      <c r="C1236" s="112" t="n">
        <v>19041696.83</v>
      </c>
      <c r="D1236" s="230"/>
      <c r="E1236" s="230"/>
      <c r="F1236" s="231"/>
      <c r="I1236" s="5"/>
    </row>
    <row r="1237" s="63" customFormat="true" ht="15" hidden="false" customHeight="false" outlineLevel="0" collapsed="false">
      <c r="A1237" s="5"/>
      <c r="B1237" s="100" t="s">
        <v>2343</v>
      </c>
      <c r="C1237" s="112" t="n">
        <v>152596172.73</v>
      </c>
      <c r="D1237" s="230"/>
      <c r="E1237" s="230"/>
      <c r="F1237" s="231"/>
      <c r="I1237" s="5"/>
    </row>
    <row r="1238" s="63" customFormat="true" ht="15" hidden="false" customHeight="false" outlineLevel="0" collapsed="false">
      <c r="A1238" s="5"/>
      <c r="B1238" s="100" t="s">
        <v>2326</v>
      </c>
      <c r="C1238" s="112" t="n">
        <v>10524051.9</v>
      </c>
      <c r="D1238" s="230"/>
      <c r="E1238" s="230"/>
      <c r="F1238" s="231"/>
      <c r="I1238" s="5"/>
    </row>
    <row r="1239" s="63" customFormat="true" ht="15" hidden="false" customHeight="false" outlineLevel="0" collapsed="false">
      <c r="A1239" s="5"/>
      <c r="B1239" s="100" t="s">
        <v>2344</v>
      </c>
      <c r="C1239" s="112" t="n">
        <v>23025926.11</v>
      </c>
      <c r="D1239" s="230"/>
      <c r="E1239" s="230"/>
      <c r="F1239" s="231"/>
      <c r="I1239" s="5"/>
    </row>
    <row r="1240" s="63" customFormat="true" ht="15" hidden="false" customHeight="false" outlineLevel="0" collapsed="false">
      <c r="A1240" s="5"/>
      <c r="B1240" s="100" t="s">
        <v>2327</v>
      </c>
      <c r="C1240" s="112" t="n">
        <v>20837989.47</v>
      </c>
      <c r="D1240" s="230"/>
      <c r="E1240" s="230"/>
      <c r="F1240" s="231"/>
      <c r="I1240" s="5"/>
    </row>
    <row r="1241" s="63" customFormat="true" ht="15" hidden="false" customHeight="false" outlineLevel="0" collapsed="false">
      <c r="A1241" s="5"/>
      <c r="B1241" s="100" t="s">
        <v>2345</v>
      </c>
      <c r="C1241" s="112" t="n">
        <v>32908118.98</v>
      </c>
      <c r="D1241" s="230"/>
      <c r="E1241" s="230"/>
      <c r="F1241" s="231"/>
      <c r="I1241" s="5"/>
    </row>
    <row r="1242" s="63" customFormat="true" ht="15" hidden="false" customHeight="false" outlineLevel="0" collapsed="false">
      <c r="A1242" s="5"/>
      <c r="B1242" s="100" t="s">
        <v>2346</v>
      </c>
      <c r="C1242" s="112" t="n">
        <v>18188534.88</v>
      </c>
      <c r="D1242" s="230"/>
      <c r="E1242" s="230"/>
      <c r="F1242" s="231"/>
      <c r="I1242" s="5"/>
    </row>
    <row r="1243" s="63" customFormat="true" ht="15" hidden="false" customHeight="false" outlineLevel="0" collapsed="false">
      <c r="A1243" s="5"/>
      <c r="B1243" s="100" t="s">
        <v>2177</v>
      </c>
      <c r="C1243" s="112" t="n">
        <v>114469006.27</v>
      </c>
      <c r="D1243" s="230"/>
      <c r="E1243" s="230"/>
      <c r="F1243" s="231"/>
      <c r="I1243" s="5"/>
    </row>
    <row r="1244" s="63" customFormat="true" ht="15" hidden="false" customHeight="false" outlineLevel="0" collapsed="false">
      <c r="A1244" s="5"/>
      <c r="B1244" s="100" t="s">
        <v>2347</v>
      </c>
      <c r="C1244" s="112" t="n">
        <v>55330016.95</v>
      </c>
      <c r="D1244" s="230"/>
      <c r="E1244" s="230"/>
      <c r="F1244" s="231"/>
      <c r="I1244" s="5"/>
    </row>
    <row r="1245" s="63" customFormat="true" ht="15" hidden="false" customHeight="false" outlineLevel="0" collapsed="false">
      <c r="A1245" s="5"/>
      <c r="B1245" s="100" t="s">
        <v>2329</v>
      </c>
      <c r="C1245" s="112" t="n">
        <v>13524930.02</v>
      </c>
      <c r="D1245" s="230"/>
      <c r="E1245" s="230"/>
      <c r="F1245" s="231"/>
      <c r="I1245" s="5"/>
    </row>
    <row r="1246" s="63" customFormat="true" ht="15" hidden="false" customHeight="false" outlineLevel="0" collapsed="false">
      <c r="A1246" s="5"/>
      <c r="B1246" s="100" t="s">
        <v>2348</v>
      </c>
      <c r="C1246" s="112" t="n">
        <v>15588499.48</v>
      </c>
      <c r="D1246" s="230"/>
      <c r="E1246" s="230"/>
      <c r="F1246" s="231"/>
      <c r="I1246" s="5"/>
    </row>
    <row r="1247" s="63" customFormat="true" ht="15" hidden="false" customHeight="false" outlineLevel="0" collapsed="false">
      <c r="A1247" s="5"/>
      <c r="B1247" s="100" t="s">
        <v>2307</v>
      </c>
      <c r="C1247" s="112" t="n">
        <v>30957927.291</v>
      </c>
      <c r="D1247" s="230"/>
      <c r="E1247" s="230"/>
      <c r="F1247" s="231"/>
      <c r="I1247" s="5"/>
    </row>
    <row r="1248" s="63" customFormat="true" ht="15" hidden="false" customHeight="false" outlineLevel="0" collapsed="false">
      <c r="A1248" s="5"/>
      <c r="B1248" s="100" t="s">
        <v>2349</v>
      </c>
      <c r="C1248" s="112" t="n">
        <v>42628703.58</v>
      </c>
      <c r="D1248" s="230"/>
      <c r="E1248" s="230"/>
      <c r="F1248" s="231"/>
      <c r="I1248" s="5"/>
    </row>
    <row r="1249" s="63" customFormat="true" ht="15" hidden="false" customHeight="false" outlineLevel="0" collapsed="false">
      <c r="A1249" s="5"/>
      <c r="B1249" s="100" t="s">
        <v>2350</v>
      </c>
      <c r="C1249" s="112" t="n">
        <v>43029916.46</v>
      </c>
      <c r="D1249" s="230"/>
      <c r="E1249" s="230"/>
      <c r="F1249" s="231"/>
      <c r="I1249" s="5"/>
    </row>
    <row r="1250" s="63" customFormat="true" ht="15" hidden="false" customHeight="false" outlineLevel="0" collapsed="false">
      <c r="A1250" s="5"/>
      <c r="B1250" s="100" t="s">
        <v>2351</v>
      </c>
      <c r="C1250" s="112" t="n">
        <v>26371671.25</v>
      </c>
      <c r="D1250" s="230"/>
      <c r="E1250" s="230"/>
      <c r="F1250" s="231"/>
      <c r="I1250" s="5"/>
    </row>
    <row r="1251" s="63" customFormat="true" ht="15" hidden="false" customHeight="false" outlineLevel="0" collapsed="false">
      <c r="A1251" s="5"/>
      <c r="B1251" s="100" t="s">
        <v>2331</v>
      </c>
      <c r="C1251" s="112" t="n">
        <v>221539537.39</v>
      </c>
      <c r="D1251" s="230"/>
      <c r="E1251" s="230"/>
      <c r="F1251" s="231"/>
      <c r="I1251" s="5"/>
    </row>
    <row r="1252" s="63" customFormat="true" ht="15" hidden="false" customHeight="false" outlineLevel="0" collapsed="false">
      <c r="A1252" s="5"/>
      <c r="B1252" s="100" t="s">
        <v>2352</v>
      </c>
      <c r="C1252" s="112" t="n">
        <v>11568806.6</v>
      </c>
      <c r="D1252" s="230"/>
      <c r="E1252" s="230"/>
      <c r="F1252" s="231"/>
      <c r="I1252" s="5"/>
    </row>
    <row r="1253" s="63" customFormat="true" ht="15" hidden="false" customHeight="false" outlineLevel="0" collapsed="false">
      <c r="A1253" s="5"/>
      <c r="B1253" s="100" t="s">
        <v>2353</v>
      </c>
      <c r="C1253" s="112" t="n">
        <v>12309554.92</v>
      </c>
      <c r="D1253" s="230"/>
      <c r="E1253" s="230"/>
      <c r="F1253" s="231"/>
      <c r="I1253" s="5"/>
    </row>
    <row r="1254" s="63" customFormat="true" ht="15" hidden="false" customHeight="false" outlineLevel="0" collapsed="false">
      <c r="A1254" s="5"/>
      <c r="B1254" s="100" t="s">
        <v>2316</v>
      </c>
      <c r="C1254" s="112" t="n">
        <v>490100102.67</v>
      </c>
      <c r="D1254" s="230"/>
      <c r="E1254" s="230"/>
      <c r="F1254" s="231"/>
      <c r="I1254" s="5"/>
    </row>
    <row r="1255" s="63" customFormat="true" ht="15" hidden="false" customHeight="false" outlineLevel="0" collapsed="false">
      <c r="A1255" s="5"/>
      <c r="B1255" s="100" t="s">
        <v>2334</v>
      </c>
      <c r="C1255" s="112" t="n">
        <v>125252590.077</v>
      </c>
      <c r="D1255" s="230"/>
      <c r="E1255" s="230"/>
      <c r="F1255" s="231"/>
      <c r="I1255" s="5"/>
    </row>
    <row r="1256" s="63" customFormat="true" ht="15" hidden="false" customHeight="false" outlineLevel="0" collapsed="false">
      <c r="A1256" s="5"/>
      <c r="B1256" s="100" t="s">
        <v>2317</v>
      </c>
      <c r="C1256" s="112" t="n">
        <v>58682020.46</v>
      </c>
      <c r="D1256" s="230"/>
      <c r="E1256" s="230"/>
      <c r="F1256" s="231"/>
      <c r="I1256" s="5"/>
    </row>
    <row r="1257" s="63" customFormat="true" ht="15" hidden="false" customHeight="false" outlineLevel="0" collapsed="false">
      <c r="A1257" s="5"/>
      <c r="B1257" s="100" t="s">
        <v>2354</v>
      </c>
      <c r="C1257" s="112" t="n">
        <v>26234474.01</v>
      </c>
      <c r="D1257" s="230"/>
      <c r="E1257" s="230"/>
      <c r="F1257" s="231"/>
      <c r="I1257" s="5"/>
    </row>
    <row r="1258" s="63" customFormat="true" ht="15" hidden="false" customHeight="false" outlineLevel="0" collapsed="false">
      <c r="A1258" s="5"/>
      <c r="B1258" s="100" t="s">
        <v>2335</v>
      </c>
      <c r="C1258" s="112" t="n">
        <v>191794634.35</v>
      </c>
      <c r="D1258" s="230"/>
      <c r="E1258" s="230"/>
      <c r="F1258" s="231"/>
      <c r="I1258" s="5"/>
    </row>
    <row r="1259" s="63" customFormat="true" ht="15" hidden="false" customHeight="false" outlineLevel="0" collapsed="false">
      <c r="A1259" s="5"/>
      <c r="B1259" s="100" t="s">
        <v>2318</v>
      </c>
      <c r="C1259" s="112" t="n">
        <v>156313918.88</v>
      </c>
      <c r="D1259" s="230"/>
      <c r="E1259" s="230"/>
      <c r="F1259" s="231"/>
      <c r="I1259" s="5"/>
    </row>
    <row r="1260" s="63" customFormat="true" ht="15" hidden="false" customHeight="false" outlineLevel="0" collapsed="false">
      <c r="A1260" s="5"/>
      <c r="B1260" s="100" t="s">
        <v>2319</v>
      </c>
      <c r="C1260" s="112" t="n">
        <v>170781861.33</v>
      </c>
      <c r="D1260" s="230"/>
      <c r="E1260" s="230"/>
      <c r="F1260" s="231"/>
      <c r="I1260" s="5"/>
    </row>
    <row r="1261" s="63" customFormat="true" ht="15" hidden="false" customHeight="false" outlineLevel="0" collapsed="false">
      <c r="A1261" s="5"/>
      <c r="B1261" s="100" t="s">
        <v>2355</v>
      </c>
      <c r="C1261" s="112" t="n">
        <v>67558504.08</v>
      </c>
      <c r="D1261" s="230"/>
      <c r="E1261" s="230"/>
      <c r="F1261" s="231"/>
      <c r="I1261" s="5"/>
    </row>
    <row r="1262" s="63" customFormat="true" ht="15" hidden="false" customHeight="false" outlineLevel="0" collapsed="false">
      <c r="A1262" s="5"/>
      <c r="B1262" s="100" t="s">
        <v>2339</v>
      </c>
      <c r="C1262" s="112" t="n">
        <v>81205874.85</v>
      </c>
      <c r="D1262" s="230"/>
      <c r="E1262" s="230"/>
      <c r="F1262" s="231"/>
      <c r="I1262" s="5"/>
    </row>
    <row r="1263" s="63" customFormat="true" ht="15" hidden="false" customHeight="false" outlineLevel="0" collapsed="false">
      <c r="A1263" s="5"/>
      <c r="B1263" s="100" t="s">
        <v>2356</v>
      </c>
      <c r="C1263" s="112" t="n">
        <v>68348838.84</v>
      </c>
      <c r="D1263" s="230"/>
      <c r="E1263" s="230"/>
      <c r="F1263" s="231"/>
      <c r="I1263" s="5"/>
    </row>
    <row r="1264" s="63" customFormat="true" ht="15" hidden="false" customHeight="false" outlineLevel="0" collapsed="false">
      <c r="A1264" s="5"/>
      <c r="B1264" s="100" t="s">
        <v>2357</v>
      </c>
      <c r="C1264" s="112" t="n">
        <v>18791447.54</v>
      </c>
      <c r="D1264" s="230"/>
      <c r="E1264" s="230"/>
      <c r="F1264" s="231"/>
      <c r="I1264" s="5"/>
    </row>
    <row r="1265" s="63" customFormat="true" ht="15" hidden="false" customHeight="false" outlineLevel="0" collapsed="false">
      <c r="A1265" s="5"/>
      <c r="B1265" s="100" t="s">
        <v>2342</v>
      </c>
      <c r="C1265" s="112" t="n">
        <v>115239031.44</v>
      </c>
      <c r="D1265" s="230"/>
      <c r="E1265" s="230"/>
      <c r="F1265" s="231"/>
      <c r="I1265" s="5"/>
    </row>
    <row r="1266" s="63" customFormat="true" ht="15" hidden="false" customHeight="false" outlineLevel="0" collapsed="false">
      <c r="A1266" s="5"/>
      <c r="B1266" s="100" t="s">
        <v>2343</v>
      </c>
      <c r="C1266" s="112" t="n">
        <v>9643866.52</v>
      </c>
      <c r="D1266" s="230"/>
      <c r="E1266" s="230"/>
      <c r="F1266" s="231"/>
      <c r="I1266" s="5"/>
    </row>
    <row r="1267" s="63" customFormat="true" ht="15" hidden="false" customHeight="false" outlineLevel="0" collapsed="false">
      <c r="A1267" s="5"/>
      <c r="B1267" s="100" t="s">
        <v>2358</v>
      </c>
      <c r="C1267" s="112" t="n">
        <v>41609128.91</v>
      </c>
      <c r="D1267" s="230"/>
      <c r="E1267" s="230"/>
      <c r="F1267" s="231"/>
      <c r="I1267" s="5"/>
    </row>
    <row r="1268" s="63" customFormat="true" ht="15" hidden="false" customHeight="false" outlineLevel="0" collapsed="false">
      <c r="A1268" s="5"/>
      <c r="B1268" s="100" t="s">
        <v>2344</v>
      </c>
      <c r="C1268" s="112" t="n">
        <v>16820625.6</v>
      </c>
      <c r="D1268" s="230"/>
      <c r="E1268" s="230"/>
      <c r="F1268" s="231"/>
      <c r="I1268" s="5"/>
    </row>
    <row r="1269" s="63" customFormat="true" ht="15" hidden="false" customHeight="false" outlineLevel="0" collapsed="false">
      <c r="A1269" s="5"/>
      <c r="B1269" s="100" t="s">
        <v>2359</v>
      </c>
      <c r="C1269" s="112" t="n">
        <v>20065239.03</v>
      </c>
      <c r="D1269" s="230"/>
      <c r="E1269" s="230"/>
      <c r="F1269" s="231"/>
      <c r="I1269" s="5"/>
    </row>
    <row r="1270" s="63" customFormat="true" ht="15" hidden="false" customHeight="false" outlineLevel="0" collapsed="false">
      <c r="A1270" s="5"/>
      <c r="B1270" s="100" t="s">
        <v>2360</v>
      </c>
      <c r="C1270" s="112" t="n">
        <v>72961680.25</v>
      </c>
      <c r="D1270" s="230"/>
      <c r="E1270" s="230"/>
      <c r="F1270" s="231"/>
      <c r="I1270" s="5"/>
    </row>
    <row r="1271" s="63" customFormat="true" ht="15" hidden="false" customHeight="false" outlineLevel="0" collapsed="false">
      <c r="A1271" s="5"/>
      <c r="B1271" s="100" t="s">
        <v>2345</v>
      </c>
      <c r="C1271" s="112" t="n">
        <v>76154749.68</v>
      </c>
      <c r="D1271" s="230"/>
      <c r="E1271" s="230"/>
      <c r="F1271" s="231"/>
      <c r="I1271" s="5"/>
    </row>
    <row r="1272" s="63" customFormat="true" ht="15" hidden="false" customHeight="false" outlineLevel="0" collapsed="false">
      <c r="A1272" s="5"/>
      <c r="B1272" s="100" t="s">
        <v>2177</v>
      </c>
      <c r="C1272" s="112" t="n">
        <v>533899606.94</v>
      </c>
      <c r="D1272" s="230"/>
      <c r="E1272" s="230"/>
      <c r="F1272" s="231"/>
      <c r="I1272" s="5"/>
    </row>
    <row r="1273" s="63" customFormat="true" ht="15" hidden="false" customHeight="false" outlineLevel="0" collapsed="false">
      <c r="A1273" s="5"/>
      <c r="B1273" s="100" t="s">
        <v>2347</v>
      </c>
      <c r="C1273" s="112" t="n">
        <v>159424744.09</v>
      </c>
      <c r="D1273" s="230"/>
      <c r="E1273" s="230"/>
      <c r="F1273" s="231"/>
      <c r="I1273" s="5"/>
    </row>
    <row r="1274" s="63" customFormat="true" ht="15" hidden="false" customHeight="false" outlineLevel="0" collapsed="false">
      <c r="A1274" s="5"/>
      <c r="B1274" s="100" t="s">
        <v>2361</v>
      </c>
      <c r="C1274" s="112" t="n">
        <v>15100192.9</v>
      </c>
      <c r="D1274" s="230"/>
      <c r="E1274" s="230"/>
      <c r="F1274" s="231"/>
      <c r="I1274" s="5"/>
    </row>
    <row r="1275" s="63" customFormat="true" ht="15" hidden="false" customHeight="false" outlineLevel="0" collapsed="false">
      <c r="A1275" s="5"/>
      <c r="B1275" s="100" t="s">
        <v>2350</v>
      </c>
      <c r="C1275" s="112" t="n">
        <v>14725237.92</v>
      </c>
      <c r="D1275" s="230"/>
      <c r="E1275" s="230"/>
      <c r="F1275" s="231"/>
      <c r="I1275" s="5"/>
    </row>
    <row r="1276" s="63" customFormat="true" ht="15" hidden="false" customHeight="false" outlineLevel="0" collapsed="false">
      <c r="A1276" s="5"/>
      <c r="B1276" s="100" t="s">
        <v>2351</v>
      </c>
      <c r="C1276" s="112" t="n">
        <v>12430289.26</v>
      </c>
      <c r="D1276" s="230"/>
      <c r="E1276" s="230"/>
      <c r="F1276" s="231"/>
      <c r="I1276" s="5"/>
    </row>
    <row r="1277" s="63" customFormat="true" ht="15" hidden="false" customHeight="false" outlineLevel="0" collapsed="false">
      <c r="A1277" s="5"/>
      <c r="B1277" s="100" t="s">
        <v>2362</v>
      </c>
      <c r="C1277" s="112" t="n">
        <v>591862974.72</v>
      </c>
      <c r="D1277" s="230"/>
      <c r="E1277" s="230"/>
      <c r="F1277" s="231"/>
      <c r="I1277" s="5"/>
    </row>
    <row r="1278" s="63" customFormat="true" ht="15" hidden="false" customHeight="false" outlineLevel="0" collapsed="false">
      <c r="A1278" s="5"/>
      <c r="B1278" s="100" t="s">
        <v>2363</v>
      </c>
      <c r="C1278" s="112" t="n">
        <v>67752494.17</v>
      </c>
      <c r="D1278" s="230"/>
      <c r="E1278" s="230"/>
      <c r="F1278" s="231"/>
      <c r="I1278" s="5"/>
    </row>
    <row r="1279" s="63" customFormat="true" ht="15" hidden="false" customHeight="false" outlineLevel="0" collapsed="false">
      <c r="A1279" s="5"/>
      <c r="B1279" s="100" t="s">
        <v>2334</v>
      </c>
      <c r="C1279" s="112" t="n">
        <v>83967689.28</v>
      </c>
      <c r="D1279" s="230"/>
      <c r="E1279" s="230"/>
      <c r="F1279" s="231"/>
      <c r="I1279" s="5"/>
    </row>
    <row r="1280" s="63" customFormat="true" ht="15" hidden="false" customHeight="false" outlineLevel="0" collapsed="false">
      <c r="A1280" s="5"/>
      <c r="B1280" s="100" t="s">
        <v>2354</v>
      </c>
      <c r="C1280" s="112" t="n">
        <v>12635197.47</v>
      </c>
      <c r="D1280" s="230"/>
      <c r="E1280" s="230"/>
      <c r="F1280" s="231"/>
      <c r="I1280" s="5"/>
    </row>
    <row r="1281" s="63" customFormat="true" ht="15" hidden="false" customHeight="false" outlineLevel="0" collapsed="false">
      <c r="A1281" s="5"/>
      <c r="B1281" s="100" t="s">
        <v>2335</v>
      </c>
      <c r="C1281" s="112" t="n">
        <v>127522741.73</v>
      </c>
      <c r="D1281" s="230"/>
      <c r="E1281" s="230"/>
      <c r="F1281" s="231"/>
      <c r="I1281" s="5"/>
    </row>
    <row r="1282" s="63" customFormat="true" ht="15" hidden="false" customHeight="false" outlineLevel="0" collapsed="false">
      <c r="A1282" s="5"/>
      <c r="B1282" s="100" t="s">
        <v>2364</v>
      </c>
      <c r="C1282" s="112" t="n">
        <v>65005958.33</v>
      </c>
      <c r="D1282" s="230"/>
      <c r="E1282" s="230"/>
      <c r="F1282" s="231"/>
      <c r="I1282" s="5"/>
    </row>
    <row r="1283" s="63" customFormat="true" ht="15" hidden="false" customHeight="false" outlineLevel="0" collapsed="false">
      <c r="A1283" s="5"/>
      <c r="B1283" s="100" t="s">
        <v>2319</v>
      </c>
      <c r="C1283" s="112" t="n">
        <v>107048758.44</v>
      </c>
      <c r="D1283" s="230"/>
      <c r="E1283" s="230"/>
      <c r="F1283" s="231"/>
      <c r="I1283" s="5"/>
    </row>
    <row r="1284" s="63" customFormat="true" ht="15" hidden="false" customHeight="false" outlineLevel="0" collapsed="false">
      <c r="A1284" s="5"/>
      <c r="B1284" s="100" t="s">
        <v>2336</v>
      </c>
      <c r="C1284" s="112" t="n">
        <v>26470561.89</v>
      </c>
      <c r="D1284" s="230"/>
      <c r="E1284" s="230"/>
      <c r="F1284" s="231"/>
      <c r="I1284" s="5"/>
    </row>
    <row r="1285" s="63" customFormat="true" ht="15" hidden="false" customHeight="false" outlineLevel="0" collapsed="false">
      <c r="A1285" s="5"/>
      <c r="B1285" s="100" t="s">
        <v>2365</v>
      </c>
      <c r="C1285" s="112" t="n">
        <v>18634600.82</v>
      </c>
      <c r="D1285" s="230"/>
      <c r="E1285" s="230"/>
      <c r="F1285" s="231"/>
      <c r="I1285" s="5"/>
    </row>
    <row r="1286" s="63" customFormat="true" ht="15" hidden="false" customHeight="false" outlineLevel="0" collapsed="false">
      <c r="A1286" s="5"/>
      <c r="B1286" s="100" t="s">
        <v>2366</v>
      </c>
      <c r="C1286" s="112" t="n">
        <v>130829703.05</v>
      </c>
      <c r="D1286" s="230"/>
      <c r="E1286" s="230"/>
      <c r="F1286" s="231"/>
      <c r="I1286" s="5"/>
    </row>
    <row r="1287" s="63" customFormat="true" ht="15" hidden="false" customHeight="false" outlineLevel="0" collapsed="false">
      <c r="A1287" s="5"/>
      <c r="B1287" s="100" t="s">
        <v>2367</v>
      </c>
      <c r="C1287" s="112" t="n">
        <v>35921112.96</v>
      </c>
      <c r="D1287" s="230"/>
      <c r="E1287" s="230"/>
      <c r="F1287" s="231"/>
      <c r="I1287" s="5"/>
    </row>
    <row r="1288" s="63" customFormat="true" ht="15" hidden="false" customHeight="false" outlineLevel="0" collapsed="false">
      <c r="A1288" s="5"/>
      <c r="B1288" s="100" t="s">
        <v>2368</v>
      </c>
      <c r="C1288" s="112" t="n">
        <v>1941011.37</v>
      </c>
      <c r="D1288" s="230"/>
      <c r="E1288" s="230"/>
      <c r="F1288" s="231"/>
      <c r="I1288" s="5"/>
    </row>
    <row r="1289" s="63" customFormat="true" ht="15" hidden="false" customHeight="false" outlineLevel="0" collapsed="false">
      <c r="A1289" s="5"/>
      <c r="B1289" s="100" t="s">
        <v>2369</v>
      </c>
      <c r="C1289" s="112" t="n">
        <v>39647180.75</v>
      </c>
      <c r="D1289" s="230"/>
      <c r="E1289" s="230"/>
      <c r="F1289" s="231"/>
      <c r="I1289" s="5"/>
    </row>
    <row r="1290" s="63" customFormat="true" ht="15" hidden="false" customHeight="false" outlineLevel="0" collapsed="false">
      <c r="A1290" s="5"/>
      <c r="B1290" s="100" t="s">
        <v>2370</v>
      </c>
      <c r="C1290" s="112" t="n">
        <v>54430352.55</v>
      </c>
      <c r="D1290" s="230"/>
      <c r="E1290" s="230"/>
      <c r="F1290" s="231"/>
      <c r="I1290" s="5"/>
    </row>
    <row r="1291" s="63" customFormat="true" ht="15" hidden="false" customHeight="false" outlineLevel="0" collapsed="false">
      <c r="A1291" s="5"/>
      <c r="B1291" s="100" t="s">
        <v>2371</v>
      </c>
      <c r="C1291" s="112" t="n">
        <v>166830292.05</v>
      </c>
      <c r="D1291" s="230"/>
      <c r="E1291" s="230"/>
      <c r="F1291" s="231"/>
      <c r="I1291" s="5"/>
    </row>
    <row r="1292" s="63" customFormat="true" ht="15" hidden="false" customHeight="false" outlineLevel="0" collapsed="false">
      <c r="A1292" s="5"/>
      <c r="B1292" s="100" t="s">
        <v>2358</v>
      </c>
      <c r="C1292" s="112" t="n">
        <v>33328304.41</v>
      </c>
      <c r="D1292" s="230"/>
      <c r="E1292" s="230"/>
      <c r="F1292" s="231"/>
      <c r="I1292" s="5"/>
    </row>
    <row r="1293" s="63" customFormat="true" ht="15" hidden="false" customHeight="false" outlineLevel="0" collapsed="false">
      <c r="A1293" s="5"/>
      <c r="B1293" s="100" t="s">
        <v>2359</v>
      </c>
      <c r="C1293" s="112" t="n">
        <v>34118010.13</v>
      </c>
      <c r="D1293" s="230"/>
      <c r="E1293" s="230"/>
      <c r="F1293" s="231"/>
      <c r="I1293" s="5"/>
    </row>
    <row r="1294" s="63" customFormat="true" ht="15" hidden="false" customHeight="false" outlineLevel="0" collapsed="false">
      <c r="A1294" s="5"/>
      <c r="B1294" s="100" t="s">
        <v>2360</v>
      </c>
      <c r="C1294" s="112" t="n">
        <v>28155336.7</v>
      </c>
      <c r="D1294" s="230"/>
      <c r="E1294" s="230"/>
      <c r="F1294" s="231"/>
      <c r="I1294" s="5"/>
    </row>
    <row r="1295" s="63" customFormat="true" ht="15" hidden="false" customHeight="false" outlineLevel="0" collapsed="false">
      <c r="A1295" s="5"/>
      <c r="B1295" s="100" t="s">
        <v>2372</v>
      </c>
      <c r="C1295" s="112" t="n">
        <v>25734179.65</v>
      </c>
      <c r="D1295" s="230"/>
      <c r="E1295" s="230"/>
      <c r="F1295" s="231"/>
      <c r="I1295" s="5"/>
    </row>
    <row r="1296" s="63" customFormat="true" ht="15" hidden="false" customHeight="false" outlineLevel="0" collapsed="false">
      <c r="A1296" s="5"/>
      <c r="B1296" s="100" t="s">
        <v>2177</v>
      </c>
      <c r="C1296" s="112" t="n">
        <v>171731877.507</v>
      </c>
      <c r="D1296" s="230"/>
      <c r="E1296" s="230"/>
      <c r="F1296" s="231"/>
      <c r="I1296" s="5"/>
    </row>
    <row r="1297" s="63" customFormat="true" ht="15" hidden="false" customHeight="false" outlineLevel="0" collapsed="false">
      <c r="A1297" s="5"/>
      <c r="B1297" s="100" t="s">
        <v>2347</v>
      </c>
      <c r="C1297" s="112" t="n">
        <v>49927414.466</v>
      </c>
      <c r="D1297" s="230"/>
      <c r="E1297" s="230"/>
      <c r="F1297" s="231"/>
      <c r="I1297" s="5"/>
    </row>
    <row r="1298" s="63" customFormat="true" ht="15" hidden="false" customHeight="false" outlineLevel="0" collapsed="false">
      <c r="A1298" s="5"/>
      <c r="B1298" s="100" t="s">
        <v>2373</v>
      </c>
      <c r="C1298" s="112" t="n">
        <v>392747411.2</v>
      </c>
      <c r="D1298" s="230"/>
      <c r="E1298" s="230"/>
      <c r="F1298" s="231"/>
      <c r="I1298" s="5"/>
    </row>
    <row r="1299" s="63" customFormat="true" ht="15" hidden="false" customHeight="false" outlineLevel="0" collapsed="false">
      <c r="A1299" s="5"/>
      <c r="B1299" s="100" t="s">
        <v>2329</v>
      </c>
      <c r="C1299" s="112" t="n">
        <v>24115023.72</v>
      </c>
      <c r="D1299" s="230"/>
      <c r="E1299" s="230"/>
      <c r="F1299" s="231"/>
      <c r="I1299" s="5"/>
    </row>
    <row r="1300" s="63" customFormat="true" ht="15" hidden="false" customHeight="false" outlineLevel="0" collapsed="false">
      <c r="A1300" s="5"/>
      <c r="B1300" s="100" t="s">
        <v>2374</v>
      </c>
      <c r="C1300" s="112" t="n">
        <v>22808608.9</v>
      </c>
      <c r="D1300" s="230"/>
      <c r="E1300" s="230"/>
      <c r="F1300" s="231"/>
      <c r="I1300" s="5"/>
    </row>
    <row r="1301" s="63" customFormat="true" ht="15" hidden="false" customHeight="false" outlineLevel="0" collapsed="false">
      <c r="A1301" s="5"/>
      <c r="B1301" s="100" t="s">
        <v>2375</v>
      </c>
      <c r="C1301" s="112" t="n">
        <v>23111659.53</v>
      </c>
      <c r="D1301" s="230"/>
      <c r="E1301" s="230"/>
      <c r="F1301" s="231"/>
      <c r="I1301" s="5"/>
    </row>
    <row r="1302" s="63" customFormat="true" ht="15" hidden="false" customHeight="false" outlineLevel="0" collapsed="false">
      <c r="A1302" s="5"/>
      <c r="B1302" s="100" t="s">
        <v>2376</v>
      </c>
      <c r="C1302" s="112" t="n">
        <v>554259836.69</v>
      </c>
      <c r="D1302" s="230"/>
      <c r="E1302" s="230"/>
      <c r="F1302" s="231"/>
      <c r="I1302" s="5"/>
    </row>
    <row r="1303" s="63" customFormat="true" ht="15" hidden="false" customHeight="false" outlineLevel="0" collapsed="false">
      <c r="A1303" s="5"/>
      <c r="B1303" s="100" t="s">
        <v>2377</v>
      </c>
      <c r="C1303" s="112" t="n">
        <v>174219650.38</v>
      </c>
      <c r="D1303" s="230"/>
      <c r="E1303" s="230"/>
      <c r="F1303" s="231"/>
      <c r="I1303" s="5"/>
    </row>
    <row r="1304" s="63" customFormat="true" ht="15" hidden="false" customHeight="false" outlineLevel="0" collapsed="false">
      <c r="A1304" s="5"/>
      <c r="B1304" s="100" t="s">
        <v>2378</v>
      </c>
      <c r="C1304" s="112" t="n">
        <v>266653784.04</v>
      </c>
      <c r="D1304" s="230"/>
      <c r="E1304" s="230"/>
      <c r="F1304" s="231"/>
      <c r="I1304" s="5"/>
    </row>
    <row r="1305" s="63" customFormat="true" ht="15" hidden="false" customHeight="false" outlineLevel="0" collapsed="false">
      <c r="A1305" s="5"/>
      <c r="B1305" s="100" t="s">
        <v>2379</v>
      </c>
      <c r="C1305" s="112" t="n">
        <v>24500234.33</v>
      </c>
      <c r="D1305" s="230"/>
      <c r="E1305" s="230"/>
      <c r="F1305" s="231"/>
      <c r="I1305" s="5"/>
    </row>
    <row r="1306" s="63" customFormat="true" ht="15" hidden="false" customHeight="false" outlineLevel="0" collapsed="false">
      <c r="A1306" s="5"/>
      <c r="B1306" s="100" t="s">
        <v>2354</v>
      </c>
      <c r="C1306" s="112" t="n">
        <v>23125968.8</v>
      </c>
      <c r="D1306" s="230"/>
      <c r="E1306" s="230"/>
      <c r="F1306" s="231"/>
      <c r="I1306" s="5"/>
    </row>
    <row r="1307" s="63" customFormat="true" ht="15" hidden="false" customHeight="false" outlineLevel="0" collapsed="false">
      <c r="A1307" s="5"/>
      <c r="B1307" s="100" t="s">
        <v>2335</v>
      </c>
      <c r="C1307" s="112" t="n">
        <v>754594274.32</v>
      </c>
      <c r="D1307" s="230"/>
      <c r="E1307" s="230"/>
      <c r="F1307" s="231"/>
      <c r="I1307" s="5"/>
    </row>
    <row r="1308" s="63" customFormat="true" ht="15" hidden="false" customHeight="false" outlineLevel="0" collapsed="false">
      <c r="A1308" s="5"/>
      <c r="B1308" s="100" t="s">
        <v>2364</v>
      </c>
      <c r="C1308" s="112" t="n">
        <v>267381067.81</v>
      </c>
      <c r="D1308" s="230"/>
      <c r="E1308" s="230"/>
      <c r="F1308" s="231"/>
      <c r="I1308" s="5"/>
    </row>
    <row r="1309" s="63" customFormat="true" ht="15" hidden="false" customHeight="false" outlineLevel="0" collapsed="false">
      <c r="A1309" s="5"/>
      <c r="B1309" s="100" t="s">
        <v>2380</v>
      </c>
      <c r="C1309" s="112" t="n">
        <v>883359679.8</v>
      </c>
      <c r="D1309" s="230"/>
      <c r="E1309" s="230"/>
      <c r="F1309" s="231"/>
      <c r="I1309" s="5"/>
    </row>
    <row r="1310" s="63" customFormat="true" ht="15" hidden="false" customHeight="false" outlineLevel="0" collapsed="false">
      <c r="A1310" s="5"/>
      <c r="B1310" s="100" t="s">
        <v>2336</v>
      </c>
      <c r="C1310" s="112" t="n">
        <v>489657548.81</v>
      </c>
      <c r="D1310" s="230"/>
      <c r="E1310" s="230"/>
      <c r="F1310" s="231"/>
      <c r="I1310" s="5"/>
    </row>
    <row r="1311" s="63" customFormat="true" ht="15" hidden="false" customHeight="false" outlineLevel="0" collapsed="false">
      <c r="A1311" s="5"/>
      <c r="B1311" s="100" t="s">
        <v>2381</v>
      </c>
      <c r="C1311" s="112" t="n">
        <v>5061029.27</v>
      </c>
      <c r="D1311" s="230"/>
      <c r="E1311" s="230"/>
      <c r="F1311" s="231"/>
      <c r="I1311" s="5"/>
    </row>
    <row r="1312" s="63" customFormat="true" ht="15" hidden="false" customHeight="false" outlineLevel="0" collapsed="false">
      <c r="A1312" s="5"/>
      <c r="B1312" s="100" t="s">
        <v>2365</v>
      </c>
      <c r="C1312" s="112" t="n">
        <v>85233052.97</v>
      </c>
      <c r="D1312" s="230"/>
      <c r="E1312" s="230"/>
      <c r="F1312" s="231"/>
      <c r="I1312" s="5"/>
    </row>
    <row r="1313" s="63" customFormat="true" ht="15" hidden="false" customHeight="false" outlineLevel="0" collapsed="false">
      <c r="A1313" s="5"/>
      <c r="B1313" s="100" t="s">
        <v>2382</v>
      </c>
      <c r="C1313" s="112" t="n">
        <v>120723630.34</v>
      </c>
      <c r="D1313" s="230"/>
      <c r="E1313" s="230"/>
      <c r="F1313" s="231"/>
      <c r="I1313" s="5"/>
    </row>
    <row r="1314" s="63" customFormat="true" ht="15" hidden="false" customHeight="false" outlineLevel="0" collapsed="false">
      <c r="A1314" s="5"/>
      <c r="B1314" s="100" t="s">
        <v>2383</v>
      </c>
      <c r="C1314" s="112" t="n">
        <v>78838296.95</v>
      </c>
      <c r="D1314" s="230"/>
      <c r="E1314" s="230"/>
      <c r="F1314" s="231"/>
      <c r="I1314" s="5"/>
    </row>
    <row r="1315" s="63" customFormat="true" ht="15" hidden="false" customHeight="false" outlineLevel="0" collapsed="false">
      <c r="A1315" s="5"/>
      <c r="B1315" s="100" t="s">
        <v>2384</v>
      </c>
      <c r="C1315" s="112" t="n">
        <v>16349185.38</v>
      </c>
      <c r="D1315" s="230"/>
      <c r="E1315" s="230"/>
      <c r="F1315" s="231"/>
      <c r="I1315" s="5"/>
    </row>
    <row r="1316" s="63" customFormat="true" ht="15" hidden="false" customHeight="false" outlineLevel="0" collapsed="false">
      <c r="A1316" s="5"/>
      <c r="B1316" s="100" t="s">
        <v>2385</v>
      </c>
      <c r="C1316" s="112" t="n">
        <v>12789470.66</v>
      </c>
      <c r="D1316" s="230"/>
      <c r="E1316" s="230"/>
      <c r="F1316" s="231"/>
      <c r="I1316" s="5"/>
    </row>
    <row r="1317" s="63" customFormat="true" ht="15" hidden="false" customHeight="false" outlineLevel="0" collapsed="false">
      <c r="A1317" s="5"/>
      <c r="B1317" s="100" t="s">
        <v>2359</v>
      </c>
      <c r="C1317" s="112" t="n">
        <v>4758623.22</v>
      </c>
      <c r="D1317" s="230"/>
      <c r="E1317" s="230"/>
      <c r="F1317" s="231"/>
      <c r="I1317" s="5"/>
    </row>
    <row r="1318" s="63" customFormat="true" ht="15" hidden="false" customHeight="false" outlineLevel="0" collapsed="false">
      <c r="A1318" s="5"/>
      <c r="B1318" s="100" t="s">
        <v>2386</v>
      </c>
      <c r="C1318" s="112" t="n">
        <v>83460251.04</v>
      </c>
      <c r="D1318" s="230"/>
      <c r="E1318" s="230"/>
      <c r="F1318" s="231"/>
      <c r="I1318" s="5"/>
    </row>
    <row r="1319" s="63" customFormat="true" ht="15" hidden="false" customHeight="false" outlineLevel="0" collapsed="false">
      <c r="A1319" s="5"/>
      <c r="B1319" s="100" t="s">
        <v>2372</v>
      </c>
      <c r="C1319" s="112" t="n">
        <v>52370851.13</v>
      </c>
      <c r="D1319" s="230"/>
      <c r="E1319" s="230"/>
      <c r="F1319" s="231"/>
      <c r="I1319" s="5"/>
    </row>
    <row r="1320" s="63" customFormat="true" ht="15" hidden="false" customHeight="false" outlineLevel="0" collapsed="false">
      <c r="A1320" s="5"/>
      <c r="B1320" s="100" t="s">
        <v>2387</v>
      </c>
      <c r="C1320" s="112" t="n">
        <v>10488995.23</v>
      </c>
      <c r="D1320" s="230"/>
      <c r="E1320" s="230"/>
      <c r="F1320" s="231"/>
      <c r="I1320" s="5"/>
    </row>
    <row r="1321" s="63" customFormat="true" ht="15" hidden="false" customHeight="false" outlineLevel="0" collapsed="false">
      <c r="A1321" s="5"/>
      <c r="B1321" s="100" t="s">
        <v>2177</v>
      </c>
      <c r="C1321" s="112" t="n">
        <v>592885398.15</v>
      </c>
      <c r="D1321" s="230"/>
      <c r="E1321" s="230"/>
      <c r="F1321" s="231"/>
      <c r="I1321" s="5"/>
    </row>
    <row r="1322" s="63" customFormat="true" ht="15" hidden="false" customHeight="false" outlineLevel="0" collapsed="false">
      <c r="A1322" s="5"/>
      <c r="B1322" s="100" t="s">
        <v>2347</v>
      </c>
      <c r="C1322" s="112" t="n">
        <v>408873215.77</v>
      </c>
      <c r="D1322" s="230"/>
      <c r="E1322" s="230"/>
      <c r="F1322" s="231"/>
      <c r="I1322" s="5"/>
    </row>
    <row r="1323" s="63" customFormat="true" ht="15" hidden="false" customHeight="false" outlineLevel="0" collapsed="false">
      <c r="A1323" s="5"/>
      <c r="B1323" s="100" t="s">
        <v>2388</v>
      </c>
      <c r="C1323" s="112" t="n">
        <v>125818.11</v>
      </c>
      <c r="D1323" s="230"/>
      <c r="E1323" s="230"/>
      <c r="F1323" s="231"/>
      <c r="I1323" s="5"/>
    </row>
    <row r="1324" s="63" customFormat="true" ht="15.75" hidden="false" customHeight="false" outlineLevel="0" collapsed="false">
      <c r="A1324" s="5"/>
      <c r="B1324" s="247"/>
      <c r="C1324" s="248" t="n">
        <f aca="false">SUM(C1141:C1323)</f>
        <v>20300885497.318</v>
      </c>
      <c r="D1324" s="249"/>
      <c r="E1324" s="249"/>
      <c r="F1324" s="250"/>
      <c r="I1324" s="5"/>
    </row>
    <row r="1325" s="63" customFormat="true" ht="12.75" hidden="false" customHeight="false" outlineLevel="0" collapsed="false">
      <c r="A1325" s="5"/>
      <c r="B1325" s="245"/>
      <c r="C1325" s="246"/>
      <c r="D1325" s="230"/>
      <c r="E1325" s="230"/>
      <c r="F1325" s="231"/>
      <c r="I1325" s="5"/>
    </row>
    <row r="1326" s="63" customFormat="true" ht="15.75" hidden="false" customHeight="false" outlineLevel="0" collapsed="false">
      <c r="A1326" s="5"/>
      <c r="B1326" s="252" t="s">
        <v>2111</v>
      </c>
      <c r="C1326" s="253" t="n">
        <f aca="false">+C1324-C1138</f>
        <v>-24938073.1020088</v>
      </c>
      <c r="D1326" s="254"/>
      <c r="E1326" s="255"/>
      <c r="F1326" s="256"/>
      <c r="I1326" s="5"/>
    </row>
    <row r="1327" s="63" customFormat="true" ht="15.75" hidden="false" customHeight="false" outlineLevel="0" collapsed="false">
      <c r="A1327" s="5"/>
      <c r="B1327" s="244"/>
      <c r="C1327" s="257"/>
      <c r="D1327" s="254"/>
      <c r="E1327" s="147"/>
      <c r="F1327" s="228"/>
      <c r="I1327" s="5"/>
    </row>
    <row r="1328" s="63" customFormat="true" ht="12.75" hidden="false" customHeight="false" outlineLevel="0" collapsed="false">
      <c r="A1328" s="5"/>
      <c r="B1328" s="83"/>
      <c r="C1328" s="75"/>
      <c r="D1328" s="83"/>
      <c r="E1328" s="83"/>
      <c r="F1328" s="84"/>
      <c r="I1328" s="5"/>
    </row>
    <row r="1329" s="63" customFormat="true" ht="15" hidden="false" customHeight="false" outlineLevel="0" collapsed="false">
      <c r="A1329" s="5"/>
      <c r="B1329" s="115" t="s">
        <v>2389</v>
      </c>
      <c r="C1329" s="157" t="n">
        <v>44651</v>
      </c>
      <c r="D1329" s="192"/>
      <c r="E1329" s="219"/>
      <c r="F1329" s="212"/>
      <c r="I1329" s="5"/>
    </row>
    <row r="1330" s="63" customFormat="true" ht="51" hidden="false" customHeight="false" outlineLevel="0" collapsed="false">
      <c r="A1330" s="5"/>
      <c r="B1330" s="119" t="s">
        <v>790</v>
      </c>
      <c r="C1330" s="119" t="s">
        <v>2390</v>
      </c>
      <c r="D1330" s="120" t="s">
        <v>792</v>
      </c>
      <c r="E1330" s="121" t="s">
        <v>793</v>
      </c>
      <c r="F1330" s="90" t="s">
        <v>794</v>
      </c>
      <c r="I1330" s="5"/>
    </row>
    <row r="1331" s="63" customFormat="true" ht="15" hidden="false" customHeight="false" outlineLevel="0" collapsed="false">
      <c r="A1331" s="5"/>
      <c r="B1331" s="258" t="s">
        <v>764</v>
      </c>
      <c r="C1331" s="258" t="s">
        <v>764</v>
      </c>
      <c r="D1331" s="258" t="s">
        <v>764</v>
      </c>
      <c r="E1331" s="258" t="s">
        <v>764</v>
      </c>
      <c r="F1331" s="258" t="s">
        <v>764</v>
      </c>
      <c r="I1331" s="5"/>
    </row>
    <row r="1332" s="63" customFormat="true" ht="12.75" hidden="false" customHeight="false" outlineLevel="0" collapsed="false">
      <c r="A1332" s="5"/>
      <c r="B1332" s="127"/>
      <c r="C1332" s="127"/>
      <c r="D1332" s="127"/>
      <c r="E1332" s="127"/>
      <c r="F1332" s="118"/>
      <c r="I1332" s="5"/>
    </row>
    <row r="1333" s="63" customFormat="true" ht="12.75" hidden="false" customHeight="false" outlineLevel="0" collapsed="false">
      <c r="A1333" s="5"/>
      <c r="B1333" s="127"/>
      <c r="C1333" s="127"/>
      <c r="D1333" s="127"/>
      <c r="E1333" s="127"/>
      <c r="F1333" s="118"/>
      <c r="I1333" s="5"/>
    </row>
    <row r="1334" s="63" customFormat="true" ht="15" hidden="false" customHeight="false" outlineLevel="0" collapsed="false">
      <c r="A1334" s="5"/>
      <c r="B1334" s="259" t="s">
        <v>1937</v>
      </c>
      <c r="C1334" s="260" t="s">
        <v>764</v>
      </c>
      <c r="D1334" s="127"/>
      <c r="E1334" s="127"/>
      <c r="F1334" s="118"/>
      <c r="I1334" s="5"/>
    </row>
    <row r="1335" s="63" customFormat="true" ht="12.75" hidden="false" customHeight="false" outlineLevel="0" collapsed="false">
      <c r="A1335" s="5"/>
      <c r="B1335" s="127"/>
      <c r="C1335" s="127"/>
      <c r="D1335" s="127"/>
      <c r="E1335" s="127"/>
      <c r="F1335" s="118"/>
      <c r="I1335" s="5"/>
    </row>
    <row r="1336" s="82" customFormat="true" ht="15" hidden="false" customHeight="false" outlineLevel="0" collapsed="false">
      <c r="A1336" s="79"/>
      <c r="B1336" s="106" t="s">
        <v>2391</v>
      </c>
      <c r="C1336" s="115"/>
      <c r="D1336" s="83"/>
      <c r="E1336" s="115"/>
      <c r="F1336" s="212"/>
      <c r="I1336" s="79"/>
    </row>
    <row r="1337" s="63" customFormat="true" ht="15" hidden="false" customHeight="false" outlineLevel="0" collapsed="false">
      <c r="A1337" s="5"/>
      <c r="B1337" s="261"/>
      <c r="C1337" s="127"/>
      <c r="D1337" s="127"/>
      <c r="E1337" s="127"/>
      <c r="F1337" s="118"/>
      <c r="I1337" s="5"/>
    </row>
    <row r="1338" s="63" customFormat="true" ht="15" hidden="false" customHeight="false" outlineLevel="0" collapsed="false">
      <c r="A1338" s="5"/>
      <c r="B1338" s="223" t="s">
        <v>2392</v>
      </c>
      <c r="C1338" s="135" t="s">
        <v>1940</v>
      </c>
      <c r="D1338" s="127"/>
      <c r="E1338" s="127"/>
      <c r="F1338" s="118"/>
      <c r="I1338" s="5"/>
    </row>
    <row r="1339" s="63" customFormat="true" ht="15" hidden="false" customHeight="false" outlineLevel="0" collapsed="false">
      <c r="A1339" s="5"/>
      <c r="B1339" s="258" t="s">
        <v>764</v>
      </c>
      <c r="C1339" s="258" t="s">
        <v>764</v>
      </c>
      <c r="D1339" s="127"/>
      <c r="E1339" s="127"/>
      <c r="F1339" s="118"/>
      <c r="I1339" s="5"/>
    </row>
    <row r="1340" s="63" customFormat="true" ht="15" hidden="false" customHeight="false" outlineLevel="0" collapsed="false">
      <c r="A1340" s="5"/>
      <c r="B1340" s="261"/>
      <c r="C1340" s="262"/>
      <c r="D1340" s="127"/>
      <c r="E1340" s="127"/>
      <c r="F1340" s="118"/>
      <c r="I1340" s="5"/>
    </row>
    <row r="1341" s="63" customFormat="true" ht="15" hidden="false" customHeight="false" outlineLevel="0" collapsed="false">
      <c r="A1341" s="5"/>
      <c r="B1341" s="223" t="s">
        <v>2393</v>
      </c>
      <c r="C1341" s="135" t="s">
        <v>1940</v>
      </c>
      <c r="D1341" s="127"/>
      <c r="E1341" s="127"/>
      <c r="F1341" s="118"/>
      <c r="I1341" s="5"/>
    </row>
    <row r="1342" s="63" customFormat="true" ht="15" hidden="false" customHeight="false" outlineLevel="0" collapsed="false">
      <c r="A1342" s="5"/>
      <c r="B1342" s="258" t="s">
        <v>764</v>
      </c>
      <c r="C1342" s="258" t="s">
        <v>764</v>
      </c>
      <c r="D1342" s="127"/>
      <c r="E1342" s="127"/>
      <c r="F1342" s="118"/>
      <c r="I1342" s="5"/>
    </row>
    <row r="1343" s="63" customFormat="true" ht="15" hidden="false" customHeight="false" outlineLevel="0" collapsed="false">
      <c r="A1343" s="5"/>
      <c r="B1343" s="261"/>
      <c r="C1343" s="262"/>
      <c r="D1343" s="127"/>
      <c r="E1343" s="127"/>
      <c r="F1343" s="118"/>
      <c r="I1343" s="5"/>
    </row>
    <row r="1344" s="63" customFormat="true" ht="15" hidden="false" customHeight="false" outlineLevel="0" collapsed="false">
      <c r="A1344" s="5"/>
      <c r="B1344" s="223" t="s">
        <v>2394</v>
      </c>
      <c r="C1344" s="135" t="s">
        <v>1942</v>
      </c>
      <c r="D1344" s="127"/>
      <c r="E1344" s="127"/>
      <c r="F1344" s="118"/>
      <c r="I1344" s="5"/>
    </row>
    <row r="1345" s="63" customFormat="true" ht="15" hidden="false" customHeight="false" outlineLevel="0" collapsed="false">
      <c r="A1345" s="5"/>
      <c r="B1345" s="258" t="s">
        <v>764</v>
      </c>
      <c r="C1345" s="258" t="s">
        <v>764</v>
      </c>
      <c r="D1345" s="127"/>
      <c r="E1345" s="127"/>
      <c r="F1345" s="118"/>
      <c r="I1345" s="5"/>
    </row>
    <row r="1346" s="63" customFormat="true" ht="15" hidden="false" customHeight="false" outlineLevel="0" collapsed="false">
      <c r="A1346" s="5"/>
      <c r="B1346" s="261"/>
      <c r="C1346" s="262"/>
      <c r="D1346" s="127"/>
      <c r="E1346" s="127"/>
      <c r="F1346" s="118"/>
      <c r="I1346" s="5"/>
    </row>
    <row r="1347" s="63" customFormat="true" ht="15" hidden="false" customHeight="false" outlineLevel="0" collapsed="false">
      <c r="A1347" s="5"/>
      <c r="B1347" s="223" t="s">
        <v>2395</v>
      </c>
      <c r="C1347" s="263" t="s">
        <v>1942</v>
      </c>
      <c r="D1347" s="127"/>
      <c r="E1347" s="127"/>
      <c r="F1347" s="118"/>
      <c r="I1347" s="5"/>
    </row>
    <row r="1348" s="63" customFormat="true" ht="15" hidden="false" customHeight="false" outlineLevel="0" collapsed="false">
      <c r="A1348" s="5"/>
      <c r="B1348" s="258" t="s">
        <v>764</v>
      </c>
      <c r="C1348" s="264" t="s">
        <v>764</v>
      </c>
      <c r="D1348" s="127"/>
      <c r="E1348" s="127"/>
      <c r="F1348" s="118"/>
      <c r="I1348" s="5"/>
    </row>
    <row r="1349" s="63" customFormat="true" ht="15" hidden="false" customHeight="false" outlineLevel="0" collapsed="false">
      <c r="A1349" s="5"/>
      <c r="B1349" s="261"/>
      <c r="C1349" s="262"/>
      <c r="D1349" s="127"/>
      <c r="E1349" s="127"/>
      <c r="F1349" s="118"/>
      <c r="I1349" s="5"/>
    </row>
    <row r="1350" s="63" customFormat="true" ht="15" hidden="false" customHeight="false" outlineLevel="0" collapsed="false">
      <c r="A1350" s="5"/>
      <c r="B1350" s="265" t="s">
        <v>2396</v>
      </c>
      <c r="C1350" s="260" t="s">
        <v>764</v>
      </c>
      <c r="D1350" s="266"/>
      <c r="E1350" s="127"/>
      <c r="F1350" s="118"/>
      <c r="I1350" s="5"/>
    </row>
    <row r="1351" s="63" customFormat="true" ht="12.75" hidden="false" customHeight="false" outlineLevel="0" collapsed="false">
      <c r="A1351" s="5"/>
      <c r="B1351" s="11"/>
      <c r="C1351" s="267"/>
      <c r="D1351" s="11"/>
      <c r="E1351" s="11"/>
      <c r="F1351" s="70"/>
      <c r="I1351" s="5"/>
    </row>
    <row r="1352" customFormat="false" ht="12.75" hidden="false" customHeight="false" outlineLevel="0" collapsed="false">
      <c r="C1352" s="80"/>
    </row>
    <row r="1353" customFormat="false" ht="62.25" hidden="false" customHeight="true" outlineLevel="0" collapsed="false">
      <c r="B1353" s="174" t="s">
        <v>2125</v>
      </c>
      <c r="C1353" s="174"/>
      <c r="D1353" s="174"/>
      <c r="E1353" s="174"/>
      <c r="F1353" s="174"/>
    </row>
  </sheetData>
  <mergeCells count="7">
    <mergeCell ref="B1:E1"/>
    <mergeCell ref="C3:C7"/>
    <mergeCell ref="D3:D7"/>
    <mergeCell ref="F164:F177"/>
    <mergeCell ref="F558:F571"/>
    <mergeCell ref="F578:F580"/>
    <mergeCell ref="B1353:F1353"/>
  </mergeCells>
  <conditionalFormatting sqref="B158">
    <cfRule type="expression" priority="2" aboveAverage="0" equalAverage="0" bottom="0" percent="0" rank="0" text="" dxfId="138">
      <formula>$A67098="Total"</formula>
    </cfRule>
  </conditionalFormatting>
  <conditionalFormatting sqref="C953">
    <cfRule type="expression" priority="3" aboveAverage="0" equalAverage="0" bottom="0" percent="0" rank="0" text="" dxfId="139">
      <formula>#ref!="Total"</formula>
    </cfRule>
  </conditionalFormatting>
  <conditionalFormatting sqref="C953">
    <cfRule type="expression" priority="4" aboveAverage="0" equalAverage="0" bottom="0" percent="0" rank="0" text="" dxfId="140">
      <formula>#ref!="Total"</formula>
    </cfRule>
  </conditionalFormatting>
  <conditionalFormatting sqref="C953">
    <cfRule type="expression" priority="5" aboveAverage="0" equalAverage="0" bottom="0" percent="0" rank="0" text="" dxfId="141">
      <formula>#ref!="Total"</formula>
    </cfRule>
  </conditionalFormatting>
  <conditionalFormatting sqref="C953">
    <cfRule type="expression" priority="6" aboveAverage="0" equalAverage="0" bottom="0" percent="0" rank="0" text="" dxfId="142">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1.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41</v>
      </c>
      <c r="C1" s="64"/>
      <c r="D1" s="64"/>
      <c r="E1" s="64"/>
    </row>
    <row r="2" customFormat="false" ht="13.5" hidden="false" customHeight="false" outlineLevel="0" collapsed="false"/>
    <row r="3" s="9" customFormat="true" ht="15" hidden="false" customHeight="false" outlineLevel="0" collapsed="false">
      <c r="B3" s="138" t="s">
        <v>2397</v>
      </c>
      <c r="C3" s="139"/>
      <c r="D3" s="140"/>
      <c r="F3" s="141"/>
      <c r="G3" s="141"/>
      <c r="H3" s="141"/>
    </row>
    <row r="4" s="9" customFormat="true" ht="30" hidden="false" customHeight="false" outlineLevel="0" collapsed="false">
      <c r="B4" s="144" t="s">
        <v>2398</v>
      </c>
      <c r="C4" s="139"/>
      <c r="D4" s="140"/>
      <c r="F4" s="141"/>
      <c r="G4" s="141"/>
      <c r="H4" s="141"/>
    </row>
    <row r="5" s="9" customFormat="true" ht="15" hidden="false" customHeight="false" outlineLevel="0" collapsed="false">
      <c r="B5" s="144"/>
      <c r="C5" s="139"/>
      <c r="D5" s="140"/>
      <c r="F5" s="141"/>
      <c r="G5" s="141"/>
      <c r="H5" s="141"/>
    </row>
    <row r="6" s="9" customFormat="true" ht="15" hidden="false" customHeight="false" outlineLevel="0" collapsed="false">
      <c r="B6" s="144" t="s">
        <v>204</v>
      </c>
      <c r="C6" s="139"/>
      <c r="D6" s="140"/>
      <c r="F6" s="141"/>
      <c r="G6" s="141"/>
      <c r="H6" s="141"/>
    </row>
    <row r="7" s="9" customFormat="true" ht="15" hidden="false" customHeight="false" outlineLevel="0" collapsed="false">
      <c r="B7" s="144" t="s">
        <v>2399</v>
      </c>
      <c r="C7" s="139"/>
      <c r="D7" s="140"/>
      <c r="F7" s="141"/>
      <c r="G7" s="141"/>
      <c r="H7" s="141"/>
    </row>
    <row r="8" s="9" customFormat="true" ht="30.75" hidden="false" customHeight="false" outlineLevel="0" collapsed="false">
      <c r="B8" s="175" t="s">
        <v>2400</v>
      </c>
      <c r="C8" s="139"/>
      <c r="D8" s="140"/>
      <c r="F8" s="141"/>
      <c r="G8" s="141"/>
      <c r="H8" s="141"/>
    </row>
    <row r="9" s="9" customFormat="true" ht="12.75" hidden="false" customHeight="false" outlineLevel="0" collapsed="false">
      <c r="C9" s="146" t="s">
        <v>207</v>
      </c>
      <c r="D9" s="146" t="s">
        <v>208</v>
      </c>
      <c r="F9" s="141"/>
      <c r="G9" s="141"/>
      <c r="H9" s="141"/>
    </row>
    <row r="13" customFormat="false" ht="12.75" hidden="false" customHeight="false" outlineLevel="0" collapsed="false">
      <c r="B13" s="1" t="s">
        <v>209</v>
      </c>
    </row>
    <row r="15" customFormat="false" ht="12.75" hidden="false" customHeight="false" outlineLevel="0" collapsed="false">
      <c r="B15" s="268" t="s">
        <v>210</v>
      </c>
      <c r="C15" s="269" t="s">
        <v>211</v>
      </c>
      <c r="D15" s="268" t="s">
        <v>212</v>
      </c>
      <c r="E15" s="268" t="s">
        <v>213</v>
      </c>
      <c r="F15" s="270" t="s">
        <v>214</v>
      </c>
      <c r="G15" s="270" t="s">
        <v>215</v>
      </c>
      <c r="H15" s="270" t="s">
        <v>216</v>
      </c>
      <c r="I15" s="3"/>
    </row>
    <row r="16" customFormat="false" ht="12.75" hidden="false" customHeight="false" outlineLevel="0" collapsed="false">
      <c r="B16" s="3" t="s">
        <v>217</v>
      </c>
      <c r="C16" s="271"/>
    </row>
    <row r="17" customFormat="false" ht="12.75" hidden="false" customHeight="false" outlineLevel="0" collapsed="false">
      <c r="B17" s="3" t="s">
        <v>218</v>
      </c>
      <c r="C17" s="271"/>
    </row>
    <row r="18" customFormat="false" ht="12.75" hidden="false" customHeight="false" outlineLevel="0" collapsed="false">
      <c r="B18" s="1" t="s">
        <v>1949</v>
      </c>
      <c r="C18" s="271" t="s">
        <v>220</v>
      </c>
      <c r="D18" s="1" t="s">
        <v>258</v>
      </c>
      <c r="E18" s="1" t="s">
        <v>1950</v>
      </c>
      <c r="F18" s="65" t="n">
        <v>3850000</v>
      </c>
      <c r="G18" s="65" t="n">
        <v>28116.55</v>
      </c>
      <c r="H18" s="65" t="n">
        <v>8.73</v>
      </c>
    </row>
    <row r="19" customFormat="false" ht="12.75" hidden="false" customHeight="false" outlineLevel="0" collapsed="false">
      <c r="B19" s="1" t="s">
        <v>219</v>
      </c>
      <c r="C19" s="271" t="s">
        <v>220</v>
      </c>
      <c r="D19" s="1" t="s">
        <v>221</v>
      </c>
      <c r="E19" s="1" t="s">
        <v>222</v>
      </c>
      <c r="F19" s="65" t="n">
        <v>900000</v>
      </c>
      <c r="G19" s="65" t="n">
        <v>23712.75</v>
      </c>
      <c r="H19" s="65" t="n">
        <v>7.36</v>
      </c>
    </row>
    <row r="20" customFormat="false" ht="12.75" hidden="false" customHeight="false" outlineLevel="0" collapsed="false">
      <c r="B20" s="1" t="s">
        <v>493</v>
      </c>
      <c r="C20" s="271" t="s">
        <v>220</v>
      </c>
      <c r="D20" s="1" t="s">
        <v>258</v>
      </c>
      <c r="E20" s="1" t="s">
        <v>494</v>
      </c>
      <c r="F20" s="65" t="n">
        <v>4750000</v>
      </c>
      <c r="G20" s="65" t="n">
        <v>23443.63</v>
      </c>
      <c r="H20" s="65" t="n">
        <v>7.28</v>
      </c>
    </row>
    <row r="21" customFormat="false" ht="12.75" hidden="false" customHeight="false" outlineLevel="0" collapsed="false">
      <c r="B21" s="1" t="s">
        <v>752</v>
      </c>
      <c r="C21" s="271" t="s">
        <v>220</v>
      </c>
      <c r="D21" s="1" t="s">
        <v>258</v>
      </c>
      <c r="E21" s="1" t="s">
        <v>1953</v>
      </c>
      <c r="F21" s="65" t="n">
        <v>1250000</v>
      </c>
      <c r="G21" s="65" t="n">
        <v>18379.38</v>
      </c>
      <c r="H21" s="65" t="n">
        <v>5.71</v>
      </c>
    </row>
    <row r="22" customFormat="false" ht="12.75" hidden="false" customHeight="false" outlineLevel="0" collapsed="false">
      <c r="B22" s="1" t="s">
        <v>243</v>
      </c>
      <c r="C22" s="271" t="s">
        <v>220</v>
      </c>
      <c r="D22" s="1" t="s">
        <v>227</v>
      </c>
      <c r="E22" s="1" t="s">
        <v>244</v>
      </c>
      <c r="F22" s="65" t="n">
        <v>458444</v>
      </c>
      <c r="G22" s="65" t="n">
        <v>17145.58</v>
      </c>
      <c r="H22" s="65" t="n">
        <v>5.32</v>
      </c>
    </row>
    <row r="23" customFormat="false" ht="12.75" hidden="false" customHeight="false" outlineLevel="0" collapsed="false">
      <c r="B23" s="1" t="s">
        <v>229</v>
      </c>
      <c r="C23" s="271" t="s">
        <v>220</v>
      </c>
      <c r="D23" s="1" t="s">
        <v>227</v>
      </c>
      <c r="E23" s="1" t="s">
        <v>230</v>
      </c>
      <c r="F23" s="65" t="n">
        <v>880000</v>
      </c>
      <c r="G23" s="65" t="n">
        <v>16780.28</v>
      </c>
      <c r="H23" s="65" t="n">
        <v>5.21</v>
      </c>
    </row>
    <row r="24" customFormat="false" ht="12.75" hidden="false" customHeight="false" outlineLevel="0" collapsed="false">
      <c r="B24" s="1" t="s">
        <v>2401</v>
      </c>
      <c r="C24" s="271" t="s">
        <v>220</v>
      </c>
      <c r="D24" s="1" t="s">
        <v>376</v>
      </c>
      <c r="E24" s="1" t="s">
        <v>2402</v>
      </c>
      <c r="F24" s="65" t="n">
        <v>418127</v>
      </c>
      <c r="G24" s="65" t="n">
        <v>12932.25</v>
      </c>
      <c r="H24" s="65" t="n">
        <v>4.02</v>
      </c>
    </row>
    <row r="25" customFormat="false" ht="12.75" hidden="false" customHeight="false" outlineLevel="0" collapsed="false">
      <c r="B25" s="1" t="s">
        <v>514</v>
      </c>
      <c r="C25" s="271" t="s">
        <v>220</v>
      </c>
      <c r="D25" s="1" t="s">
        <v>382</v>
      </c>
      <c r="E25" s="1" t="s">
        <v>515</v>
      </c>
      <c r="F25" s="65" t="n">
        <v>1500000</v>
      </c>
      <c r="G25" s="65" t="n">
        <v>11324.25</v>
      </c>
      <c r="H25" s="65" t="n">
        <v>3.52</v>
      </c>
    </row>
    <row r="26" customFormat="false" ht="12.75" hidden="false" customHeight="false" outlineLevel="0" collapsed="false">
      <c r="B26" s="1" t="s">
        <v>231</v>
      </c>
      <c r="C26" s="271" t="s">
        <v>220</v>
      </c>
      <c r="D26" s="1" t="s">
        <v>232</v>
      </c>
      <c r="E26" s="1" t="s">
        <v>233</v>
      </c>
      <c r="F26" s="65" t="n">
        <v>410000</v>
      </c>
      <c r="G26" s="65" t="n">
        <v>9800.64</v>
      </c>
      <c r="H26" s="65" t="n">
        <v>3.04</v>
      </c>
    </row>
    <row r="27" customFormat="false" ht="12.75" hidden="false" customHeight="false" outlineLevel="0" collapsed="false">
      <c r="B27" s="1" t="s">
        <v>393</v>
      </c>
      <c r="C27" s="271" t="s">
        <v>220</v>
      </c>
      <c r="D27" s="1" t="s">
        <v>224</v>
      </c>
      <c r="E27" s="1" t="s">
        <v>394</v>
      </c>
      <c r="F27" s="65" t="n">
        <v>3900000</v>
      </c>
      <c r="G27" s="65" t="n">
        <v>9775.35</v>
      </c>
      <c r="H27" s="65" t="n">
        <v>3.04</v>
      </c>
    </row>
    <row r="28" customFormat="false" ht="12.75" hidden="false" customHeight="false" outlineLevel="0" collapsed="false">
      <c r="B28" s="1" t="s">
        <v>245</v>
      </c>
      <c r="C28" s="271" t="s">
        <v>220</v>
      </c>
      <c r="D28" s="1" t="s">
        <v>246</v>
      </c>
      <c r="E28" s="1" t="s">
        <v>247</v>
      </c>
      <c r="F28" s="65" t="n">
        <v>445000</v>
      </c>
      <c r="G28" s="65" t="n">
        <v>7866.04</v>
      </c>
      <c r="H28" s="65" t="n">
        <v>2.44</v>
      </c>
    </row>
    <row r="29" customFormat="false" ht="12.75" hidden="false" customHeight="false" outlineLevel="0" collapsed="false">
      <c r="B29" s="1" t="s">
        <v>1966</v>
      </c>
      <c r="C29" s="271" t="s">
        <v>220</v>
      </c>
      <c r="D29" s="1" t="s">
        <v>343</v>
      </c>
      <c r="E29" s="1" t="s">
        <v>1967</v>
      </c>
      <c r="F29" s="65" t="n">
        <v>770000</v>
      </c>
      <c r="G29" s="65" t="n">
        <v>7248.01</v>
      </c>
      <c r="H29" s="65" t="n">
        <v>2.25</v>
      </c>
    </row>
    <row r="30" customFormat="false" ht="12.75" hidden="false" customHeight="false" outlineLevel="0" collapsed="false">
      <c r="B30" s="1" t="s">
        <v>223</v>
      </c>
      <c r="C30" s="271" t="s">
        <v>220</v>
      </c>
      <c r="D30" s="1" t="s">
        <v>224</v>
      </c>
      <c r="E30" s="1" t="s">
        <v>225</v>
      </c>
      <c r="F30" s="65" t="n">
        <v>300000</v>
      </c>
      <c r="G30" s="65" t="n">
        <v>6145.95</v>
      </c>
      <c r="H30" s="65" t="n">
        <v>1.91</v>
      </c>
    </row>
    <row r="31" customFormat="false" ht="12.75" hidden="false" customHeight="false" outlineLevel="0" collapsed="false">
      <c r="B31" s="1" t="s">
        <v>2403</v>
      </c>
      <c r="C31" s="271" t="s">
        <v>220</v>
      </c>
      <c r="D31" s="1" t="s">
        <v>2404</v>
      </c>
      <c r="E31" s="1" t="s">
        <v>2405</v>
      </c>
      <c r="F31" s="65" t="n">
        <v>4000000</v>
      </c>
      <c r="G31" s="65" t="n">
        <v>5798</v>
      </c>
      <c r="H31" s="65" t="n">
        <v>1.8</v>
      </c>
    </row>
    <row r="32" customFormat="false" ht="12.75" hidden="false" customHeight="false" outlineLevel="0" collapsed="false">
      <c r="B32" s="1" t="s">
        <v>269</v>
      </c>
      <c r="C32" s="271" t="s">
        <v>220</v>
      </c>
      <c r="D32" s="1" t="s">
        <v>258</v>
      </c>
      <c r="E32" s="1" t="s">
        <v>270</v>
      </c>
      <c r="F32" s="65" t="n">
        <v>330000</v>
      </c>
      <c r="G32" s="65" t="n">
        <v>5787.71</v>
      </c>
      <c r="H32" s="65" t="n">
        <v>1.8</v>
      </c>
    </row>
    <row r="33" customFormat="false" ht="12.75" hidden="false" customHeight="false" outlineLevel="0" collapsed="false">
      <c r="B33" s="1" t="s">
        <v>318</v>
      </c>
      <c r="C33" s="271" t="s">
        <v>220</v>
      </c>
      <c r="D33" s="1" t="s">
        <v>302</v>
      </c>
      <c r="E33" s="1" t="s">
        <v>319</v>
      </c>
      <c r="F33" s="65" t="n">
        <v>80000</v>
      </c>
      <c r="G33" s="65" t="n">
        <v>5281.84</v>
      </c>
      <c r="H33" s="65" t="n">
        <v>1.64</v>
      </c>
    </row>
    <row r="34" customFormat="false" ht="12.75" hidden="false" customHeight="false" outlineLevel="0" collapsed="false">
      <c r="B34" s="1" t="s">
        <v>483</v>
      </c>
      <c r="C34" s="271" t="s">
        <v>220</v>
      </c>
      <c r="D34" s="1" t="s">
        <v>391</v>
      </c>
      <c r="E34" s="1" t="s">
        <v>484</v>
      </c>
      <c r="F34" s="65" t="n">
        <v>1700000</v>
      </c>
      <c r="G34" s="65" t="n">
        <v>4403.85</v>
      </c>
      <c r="H34" s="65" t="n">
        <v>1.37</v>
      </c>
    </row>
    <row r="35" customFormat="false" ht="12.75" hidden="false" customHeight="false" outlineLevel="0" collapsed="false">
      <c r="B35" s="1" t="s">
        <v>528</v>
      </c>
      <c r="C35" s="271" t="s">
        <v>220</v>
      </c>
      <c r="D35" s="1" t="s">
        <v>255</v>
      </c>
      <c r="E35" s="1" t="s">
        <v>529</v>
      </c>
      <c r="F35" s="65" t="n">
        <v>500000</v>
      </c>
      <c r="G35" s="65" t="n">
        <v>4032.75</v>
      </c>
      <c r="H35" s="65" t="n">
        <v>1.25</v>
      </c>
    </row>
    <row r="36" customFormat="false" ht="12.75" hidden="false" customHeight="false" outlineLevel="0" collapsed="false">
      <c r="B36" s="1" t="s">
        <v>512</v>
      </c>
      <c r="C36" s="271" t="s">
        <v>220</v>
      </c>
      <c r="D36" s="1" t="s">
        <v>227</v>
      </c>
      <c r="E36" s="1" t="s">
        <v>513</v>
      </c>
      <c r="F36" s="65" t="n">
        <v>100000</v>
      </c>
      <c r="G36" s="65" t="n">
        <v>3587.75</v>
      </c>
      <c r="H36" s="65" t="n">
        <v>1.11</v>
      </c>
    </row>
    <row r="37" customFormat="false" ht="12.75" hidden="false" customHeight="false" outlineLevel="0" collapsed="false">
      <c r="B37" s="1" t="s">
        <v>2406</v>
      </c>
      <c r="C37" s="271" t="s">
        <v>220</v>
      </c>
      <c r="D37" s="1" t="s">
        <v>2404</v>
      </c>
      <c r="E37" s="1" t="s">
        <v>2407</v>
      </c>
      <c r="F37" s="65" t="n">
        <v>521806</v>
      </c>
      <c r="G37" s="65" t="n">
        <v>3438.96</v>
      </c>
      <c r="H37" s="65" t="n">
        <v>1.07</v>
      </c>
    </row>
    <row r="38" customFormat="false" ht="12.75" hidden="false" customHeight="false" outlineLevel="0" collapsed="false">
      <c r="B38" s="1" t="s">
        <v>2408</v>
      </c>
      <c r="C38" s="271" t="s">
        <v>220</v>
      </c>
      <c r="D38" s="1" t="s">
        <v>409</v>
      </c>
      <c r="E38" s="1" t="s">
        <v>2409</v>
      </c>
      <c r="F38" s="65" t="n">
        <v>210450</v>
      </c>
      <c r="G38" s="65" t="n">
        <v>3419.18</v>
      </c>
      <c r="H38" s="65" t="n">
        <v>1.06</v>
      </c>
    </row>
    <row r="39" customFormat="false" ht="12.75" hidden="false" customHeight="false" outlineLevel="0" collapsed="false">
      <c r="B39" s="1" t="s">
        <v>487</v>
      </c>
      <c r="C39" s="271" t="s">
        <v>220</v>
      </c>
      <c r="D39" s="1" t="s">
        <v>255</v>
      </c>
      <c r="E39" s="1" t="s">
        <v>488</v>
      </c>
      <c r="F39" s="65" t="n">
        <v>42000</v>
      </c>
      <c r="G39" s="65" t="n">
        <v>3175.75</v>
      </c>
      <c r="H39" s="65" t="n">
        <v>0.99</v>
      </c>
    </row>
    <row r="40" customFormat="false" ht="12.75" hidden="false" customHeight="false" outlineLevel="0" collapsed="false">
      <c r="B40" s="1" t="s">
        <v>2410</v>
      </c>
      <c r="C40" s="271" t="s">
        <v>220</v>
      </c>
      <c r="D40" s="1" t="s">
        <v>272</v>
      </c>
      <c r="E40" s="1" t="s">
        <v>2411</v>
      </c>
      <c r="F40" s="65" t="n">
        <v>395624</v>
      </c>
      <c r="G40" s="65" t="n">
        <v>2991.51</v>
      </c>
      <c r="H40" s="65" t="n">
        <v>0.93</v>
      </c>
    </row>
    <row r="41" customFormat="false" ht="12.75" hidden="false" customHeight="false" outlineLevel="0" collapsed="false">
      <c r="B41" s="1" t="s">
        <v>2412</v>
      </c>
      <c r="C41" s="271" t="s">
        <v>220</v>
      </c>
      <c r="D41" s="1" t="s">
        <v>409</v>
      </c>
      <c r="E41" s="1" t="s">
        <v>2413</v>
      </c>
      <c r="F41" s="65" t="n">
        <v>280000</v>
      </c>
      <c r="G41" s="65" t="n">
        <v>2519.44</v>
      </c>
      <c r="H41" s="65" t="n">
        <v>0.78</v>
      </c>
    </row>
    <row r="42" customFormat="false" ht="12.75" hidden="false" customHeight="false" outlineLevel="0" collapsed="false">
      <c r="B42" s="1" t="s">
        <v>271</v>
      </c>
      <c r="C42" s="271" t="s">
        <v>220</v>
      </c>
      <c r="D42" s="1" t="s">
        <v>272</v>
      </c>
      <c r="E42" s="1" t="s">
        <v>273</v>
      </c>
      <c r="F42" s="65" t="n">
        <v>330000</v>
      </c>
      <c r="G42" s="65" t="n">
        <v>2206.22</v>
      </c>
      <c r="H42" s="65" t="n">
        <v>0.69</v>
      </c>
    </row>
    <row r="43" customFormat="false" ht="12.75" hidden="false" customHeight="false" outlineLevel="0" collapsed="false">
      <c r="B43" s="1" t="s">
        <v>304</v>
      </c>
      <c r="C43" s="271" t="s">
        <v>220</v>
      </c>
      <c r="D43" s="1" t="s">
        <v>272</v>
      </c>
      <c r="E43" s="1" t="s">
        <v>305</v>
      </c>
      <c r="F43" s="65" t="n">
        <v>250000</v>
      </c>
      <c r="G43" s="65" t="n">
        <v>1867.63</v>
      </c>
      <c r="H43" s="65" t="n">
        <v>0.58</v>
      </c>
    </row>
    <row r="44" customFormat="false" ht="12.75" hidden="false" customHeight="false" outlineLevel="0" collapsed="false">
      <c r="B44" s="1" t="s">
        <v>404</v>
      </c>
      <c r="C44" s="271" t="s">
        <v>220</v>
      </c>
      <c r="D44" s="1" t="s">
        <v>302</v>
      </c>
      <c r="E44" s="1" t="s">
        <v>405</v>
      </c>
      <c r="F44" s="65" t="n">
        <v>85000</v>
      </c>
      <c r="G44" s="65" t="n">
        <v>1828.65</v>
      </c>
      <c r="H44" s="65" t="n">
        <v>0.57</v>
      </c>
    </row>
    <row r="45" customFormat="false" ht="12.75" hidden="false" customHeight="false" outlineLevel="0" collapsed="false">
      <c r="B45" s="1" t="s">
        <v>2414</v>
      </c>
      <c r="C45" s="271" t="s">
        <v>220</v>
      </c>
      <c r="D45" s="1" t="s">
        <v>277</v>
      </c>
      <c r="E45" s="1" t="s">
        <v>2415</v>
      </c>
      <c r="F45" s="65" t="n">
        <v>200530</v>
      </c>
      <c r="G45" s="65" t="n">
        <v>1682.05</v>
      </c>
      <c r="H45" s="65" t="n">
        <v>0.52</v>
      </c>
    </row>
    <row r="46" customFormat="false" ht="12.75" hidden="false" customHeight="false" outlineLevel="0" collapsed="false">
      <c r="B46" s="1" t="s">
        <v>2416</v>
      </c>
      <c r="C46" s="271" t="s">
        <v>220</v>
      </c>
      <c r="D46" s="1" t="s">
        <v>272</v>
      </c>
      <c r="E46" s="1" t="s">
        <v>2417</v>
      </c>
      <c r="F46" s="65" t="n">
        <v>85000</v>
      </c>
      <c r="G46" s="65" t="n">
        <v>1539.14</v>
      </c>
      <c r="H46" s="65" t="n">
        <v>0.48</v>
      </c>
    </row>
    <row r="47" customFormat="false" ht="12.75" hidden="false" customHeight="false" outlineLevel="0" collapsed="false">
      <c r="B47" s="1" t="s">
        <v>2418</v>
      </c>
      <c r="C47" s="271" t="s">
        <v>220</v>
      </c>
      <c r="D47" s="1" t="s">
        <v>235</v>
      </c>
      <c r="E47" s="1" t="s">
        <v>2419</v>
      </c>
      <c r="F47" s="65" t="n">
        <v>1800000</v>
      </c>
      <c r="G47" s="65" t="n">
        <v>1375.2</v>
      </c>
      <c r="H47" s="65" t="n">
        <v>0.43</v>
      </c>
    </row>
    <row r="48" customFormat="false" ht="12.75" hidden="false" customHeight="false" outlineLevel="0" collapsed="false">
      <c r="B48" s="1" t="s">
        <v>1954</v>
      </c>
      <c r="C48" s="271" t="s">
        <v>220</v>
      </c>
      <c r="D48" s="1" t="s">
        <v>423</v>
      </c>
      <c r="E48" s="1" t="s">
        <v>1955</v>
      </c>
      <c r="F48" s="65" t="n">
        <v>100000</v>
      </c>
      <c r="G48" s="65" t="n">
        <v>1121.3</v>
      </c>
      <c r="H48" s="65" t="n">
        <v>0.35</v>
      </c>
    </row>
    <row r="49" customFormat="false" ht="12.75" hidden="false" customHeight="false" outlineLevel="0" collapsed="false">
      <c r="B49" s="1" t="s">
        <v>1978</v>
      </c>
      <c r="C49" s="271" t="s">
        <v>220</v>
      </c>
      <c r="D49" s="1" t="s">
        <v>295</v>
      </c>
      <c r="E49" s="1" t="s">
        <v>1979</v>
      </c>
      <c r="F49" s="65" t="n">
        <v>44500</v>
      </c>
      <c r="G49" s="65" t="n">
        <v>849.3</v>
      </c>
      <c r="H49" s="65" t="n">
        <v>0.26</v>
      </c>
    </row>
    <row r="50" customFormat="false" ht="12.75" hidden="false" customHeight="false" outlineLevel="0" collapsed="false">
      <c r="B50" s="1" t="s">
        <v>1982</v>
      </c>
      <c r="C50" s="271" t="s">
        <v>220</v>
      </c>
      <c r="D50" s="1" t="s">
        <v>382</v>
      </c>
      <c r="E50" s="1" t="s">
        <v>1983</v>
      </c>
      <c r="F50" s="65" t="n">
        <v>107142</v>
      </c>
      <c r="G50" s="65" t="n">
        <v>424.23</v>
      </c>
      <c r="H50" s="65" t="n">
        <v>0.13</v>
      </c>
    </row>
    <row r="51" customFormat="false" ht="12.75" hidden="false" customHeight="false" outlineLevel="0" collapsed="false">
      <c r="B51" s="1" t="s">
        <v>2420</v>
      </c>
      <c r="C51" s="271" t="s">
        <v>220</v>
      </c>
      <c r="D51" s="1" t="s">
        <v>265</v>
      </c>
      <c r="E51" s="1" t="s">
        <v>2421</v>
      </c>
      <c r="F51" s="65" t="n">
        <v>45100</v>
      </c>
      <c r="G51" s="65" t="n">
        <v>136.25</v>
      </c>
      <c r="H51" s="65" t="n">
        <v>0.04</v>
      </c>
    </row>
    <row r="52" customFormat="false" ht="12.75" hidden="false" customHeight="false" outlineLevel="0" collapsed="false">
      <c r="B52" s="3" t="s">
        <v>679</v>
      </c>
      <c r="C52" s="272"/>
      <c r="D52" s="3"/>
      <c r="E52" s="3"/>
      <c r="F52" s="273"/>
      <c r="G52" s="273" t="n">
        <f aca="false">SUM(G18:G51)</f>
        <v>250137.37</v>
      </c>
      <c r="H52" s="273" t="n">
        <f aca="false">SUM(H18:H51)</f>
        <v>77.68</v>
      </c>
    </row>
    <row r="53" customFormat="false" ht="12.75" hidden="false" customHeight="false" outlineLevel="0" collapsed="false">
      <c r="B53" s="268" t="s">
        <v>210</v>
      </c>
      <c r="C53" s="269" t="s">
        <v>211</v>
      </c>
      <c r="D53" s="268" t="s">
        <v>680</v>
      </c>
      <c r="E53" s="268" t="s">
        <v>213</v>
      </c>
      <c r="F53" s="270" t="s">
        <v>214</v>
      </c>
      <c r="G53" s="270" t="s">
        <v>215</v>
      </c>
      <c r="H53" s="270" t="s">
        <v>216</v>
      </c>
    </row>
    <row r="54" customFormat="false" ht="12.75" hidden="false" customHeight="false" outlineLevel="0" collapsed="false">
      <c r="B54" s="3" t="s">
        <v>681</v>
      </c>
      <c r="C54" s="271"/>
    </row>
    <row r="55" customFormat="false" ht="12.75" hidden="false" customHeight="false" outlineLevel="0" collapsed="false">
      <c r="B55" s="3" t="s">
        <v>218</v>
      </c>
      <c r="C55" s="271"/>
    </row>
    <row r="56" customFormat="false" ht="12.75" hidden="false" customHeight="false" outlineLevel="0" collapsed="false">
      <c r="B56" s="3" t="s">
        <v>682</v>
      </c>
      <c r="C56" s="271"/>
    </row>
    <row r="57" customFormat="false" ht="12.75" hidden="false" customHeight="false" outlineLevel="0" collapsed="false">
      <c r="B57" s="1" t="s">
        <v>686</v>
      </c>
      <c r="C57" s="271" t="n">
        <v>3.35</v>
      </c>
      <c r="D57" s="1" t="s">
        <v>684</v>
      </c>
      <c r="E57" s="1" t="s">
        <v>687</v>
      </c>
      <c r="F57" s="65" t="n">
        <v>3809000</v>
      </c>
      <c r="G57" s="65" t="n">
        <v>3811.16</v>
      </c>
      <c r="H57" s="65" t="n">
        <v>1.18</v>
      </c>
    </row>
    <row r="58" customFormat="false" ht="12.75" hidden="false" customHeight="false" outlineLevel="0" collapsed="false">
      <c r="B58" s="1" t="s">
        <v>2249</v>
      </c>
      <c r="C58" s="271" t="n">
        <v>6.01</v>
      </c>
      <c r="D58" s="1" t="s">
        <v>684</v>
      </c>
      <c r="E58" s="1" t="s">
        <v>1994</v>
      </c>
      <c r="F58" s="65" t="n">
        <v>2500000</v>
      </c>
      <c r="G58" s="65" t="n">
        <v>2466.32</v>
      </c>
      <c r="H58" s="65" t="n">
        <v>0.77</v>
      </c>
    </row>
    <row r="59" customFormat="false" ht="12.75" hidden="false" customHeight="false" outlineLevel="0" collapsed="false">
      <c r="B59" s="1" t="s">
        <v>2252</v>
      </c>
      <c r="C59" s="271" t="n">
        <v>5</v>
      </c>
      <c r="D59" s="1" t="s">
        <v>684</v>
      </c>
      <c r="E59" s="1" t="s">
        <v>709</v>
      </c>
      <c r="F59" s="65" t="n">
        <v>500000</v>
      </c>
      <c r="G59" s="65" t="n">
        <v>519.97</v>
      </c>
      <c r="H59" s="65" t="n">
        <v>0.16</v>
      </c>
    </row>
    <row r="60" customFormat="false" ht="12.75" hidden="false" customHeight="false" outlineLevel="0" collapsed="false">
      <c r="B60" s="1" t="s">
        <v>2250</v>
      </c>
      <c r="C60" s="271" t="n">
        <v>6.06</v>
      </c>
      <c r="D60" s="1" t="s">
        <v>684</v>
      </c>
      <c r="E60" s="1" t="s">
        <v>2251</v>
      </c>
      <c r="F60" s="65" t="n">
        <v>444100</v>
      </c>
      <c r="G60" s="65" t="n">
        <v>462.96</v>
      </c>
      <c r="H60" s="65" t="n">
        <v>0.14</v>
      </c>
    </row>
    <row r="61" customFormat="false" ht="12.75" hidden="false" customHeight="false" outlineLevel="0" collapsed="false">
      <c r="B61" s="1" t="s">
        <v>2422</v>
      </c>
      <c r="C61" s="271" t="n">
        <v>7.19</v>
      </c>
      <c r="D61" s="1" t="s">
        <v>684</v>
      </c>
      <c r="E61" s="1" t="s">
        <v>2423</v>
      </c>
      <c r="F61" s="65" t="n">
        <v>89600</v>
      </c>
      <c r="G61" s="65" t="n">
        <v>99.05</v>
      </c>
      <c r="H61" s="65" t="n">
        <v>0.03</v>
      </c>
    </row>
    <row r="62" customFormat="false" ht="12.75" hidden="false" customHeight="false" outlineLevel="0" collapsed="false">
      <c r="B62" s="1" t="s">
        <v>2424</v>
      </c>
      <c r="C62" s="271" t="n">
        <v>7.19</v>
      </c>
      <c r="D62" s="1" t="s">
        <v>684</v>
      </c>
      <c r="E62" s="1" t="s">
        <v>2425</v>
      </c>
      <c r="F62" s="65" t="n">
        <v>73000</v>
      </c>
      <c r="G62" s="65" t="n">
        <v>81.16</v>
      </c>
      <c r="H62" s="65" t="n">
        <v>0.03</v>
      </c>
    </row>
    <row r="63" customFormat="false" ht="12.75" hidden="false" customHeight="false" outlineLevel="0" collapsed="false">
      <c r="B63" s="1" t="s">
        <v>2426</v>
      </c>
      <c r="C63" s="271" t="n">
        <v>5</v>
      </c>
      <c r="D63" s="1" t="s">
        <v>684</v>
      </c>
      <c r="E63" s="1" t="s">
        <v>711</v>
      </c>
      <c r="F63" s="65" t="n">
        <v>75500</v>
      </c>
      <c r="G63" s="65" t="n">
        <v>78.75</v>
      </c>
      <c r="H63" s="65" t="n">
        <v>0.02</v>
      </c>
    </row>
    <row r="64" customFormat="false" ht="12.75" hidden="false" customHeight="false" outlineLevel="0" collapsed="false">
      <c r="B64" s="1" t="s">
        <v>2427</v>
      </c>
      <c r="C64" s="271" t="n">
        <v>5.94</v>
      </c>
      <c r="D64" s="1" t="s">
        <v>684</v>
      </c>
      <c r="E64" s="1" t="s">
        <v>2428</v>
      </c>
      <c r="F64" s="65" t="n">
        <v>48500</v>
      </c>
      <c r="G64" s="65" t="n">
        <v>51.52</v>
      </c>
      <c r="H64" s="65" t="n">
        <v>0.02</v>
      </c>
    </row>
    <row r="65" customFormat="false" ht="12.75" hidden="false" customHeight="false" outlineLevel="0" collapsed="false">
      <c r="B65" s="1" t="s">
        <v>2429</v>
      </c>
      <c r="C65" s="271" t="n">
        <v>6.7</v>
      </c>
      <c r="D65" s="1" t="s">
        <v>684</v>
      </c>
      <c r="E65" s="1" t="s">
        <v>2430</v>
      </c>
      <c r="F65" s="65" t="n">
        <v>29200</v>
      </c>
      <c r="G65" s="65" t="n">
        <v>30.08</v>
      </c>
      <c r="H65" s="65" t="n">
        <v>0.01</v>
      </c>
    </row>
    <row r="66" customFormat="false" ht="12.75" hidden="false" customHeight="false" outlineLevel="0" collapsed="false">
      <c r="B66" s="1" t="s">
        <v>2431</v>
      </c>
      <c r="C66" s="271" t="n">
        <v>7.07</v>
      </c>
      <c r="D66" s="1" t="s">
        <v>684</v>
      </c>
      <c r="E66" s="1" t="s">
        <v>2432</v>
      </c>
      <c r="F66" s="65" t="n">
        <v>31600</v>
      </c>
      <c r="G66" s="65" t="n">
        <v>29.33</v>
      </c>
      <c r="H66" s="65" t="n">
        <v>0.01</v>
      </c>
    </row>
    <row r="67" customFormat="false" ht="12.75" hidden="false" customHeight="false" outlineLevel="0" collapsed="false">
      <c r="B67" s="1" t="s">
        <v>2433</v>
      </c>
      <c r="C67" s="271" t="n">
        <v>6.53</v>
      </c>
      <c r="D67" s="1" t="s">
        <v>684</v>
      </c>
      <c r="E67" s="1" t="s">
        <v>2434</v>
      </c>
      <c r="F67" s="65" t="n">
        <v>13000</v>
      </c>
      <c r="G67" s="65" t="n">
        <v>13.47</v>
      </c>
      <c r="H67" s="65" t="n">
        <v>0</v>
      </c>
    </row>
    <row r="68" customFormat="false" ht="12.75" hidden="false" customHeight="false" outlineLevel="0" collapsed="false">
      <c r="B68" s="1" t="s">
        <v>2435</v>
      </c>
      <c r="C68" s="271" t="n">
        <v>7.04</v>
      </c>
      <c r="D68" s="1" t="s">
        <v>684</v>
      </c>
      <c r="E68" s="1" t="s">
        <v>2436</v>
      </c>
      <c r="F68" s="65" t="n">
        <v>2000</v>
      </c>
      <c r="G68" s="65" t="n">
        <v>1.93</v>
      </c>
      <c r="H68" s="65" t="n">
        <v>0</v>
      </c>
    </row>
    <row r="69" customFormat="false" ht="12.75" hidden="false" customHeight="false" outlineLevel="0" collapsed="false">
      <c r="B69" s="3" t="s">
        <v>714</v>
      </c>
      <c r="C69" s="272"/>
      <c r="D69" s="3"/>
      <c r="E69" s="3"/>
      <c r="F69" s="273"/>
      <c r="G69" s="273" t="n">
        <f aca="false">SUM(G53:G68)</f>
        <v>7645.7</v>
      </c>
      <c r="H69" s="273" t="n">
        <f aca="false">SUM(H53:H68)</f>
        <v>2.37</v>
      </c>
    </row>
    <row r="70" customFormat="false" ht="12.75" hidden="false" customHeight="false" outlineLevel="0" collapsed="false">
      <c r="B70" s="3" t="s">
        <v>715</v>
      </c>
      <c r="C70" s="271"/>
    </row>
    <row r="71" customFormat="false" ht="12.75" hidden="false" customHeight="false" outlineLevel="0" collapsed="false">
      <c r="B71" s="1" t="s">
        <v>2437</v>
      </c>
      <c r="C71" s="271" t="n">
        <v>8.46</v>
      </c>
      <c r="D71" s="1" t="s">
        <v>2438</v>
      </c>
      <c r="E71" s="1" t="s">
        <v>2439</v>
      </c>
      <c r="F71" s="65" t="n">
        <v>700</v>
      </c>
      <c r="G71" s="65" t="n">
        <v>6446.62</v>
      </c>
      <c r="H71" s="65" t="n">
        <v>2</v>
      </c>
    </row>
    <row r="72" customFormat="false" ht="12.75" hidden="false" customHeight="false" outlineLevel="0" collapsed="false">
      <c r="B72" s="1" t="s">
        <v>2156</v>
      </c>
      <c r="C72" s="271" t="n">
        <v>5.83</v>
      </c>
      <c r="D72" s="1" t="s">
        <v>717</v>
      </c>
      <c r="E72" s="1" t="s">
        <v>2157</v>
      </c>
      <c r="F72" s="65" t="n">
        <v>250</v>
      </c>
      <c r="G72" s="65" t="n">
        <v>2706.97</v>
      </c>
      <c r="H72" s="65" t="n">
        <v>0.84</v>
      </c>
    </row>
    <row r="73" customFormat="false" ht="12.75" hidden="false" customHeight="false" outlineLevel="0" collapsed="false">
      <c r="B73" s="1" t="s">
        <v>2440</v>
      </c>
      <c r="C73" s="271" t="n">
        <v>8.64</v>
      </c>
      <c r="D73" s="1" t="s">
        <v>2441</v>
      </c>
      <c r="E73" s="1" t="s">
        <v>2442</v>
      </c>
      <c r="F73" s="65" t="n">
        <v>250</v>
      </c>
      <c r="G73" s="65" t="n">
        <v>2541.77</v>
      </c>
      <c r="H73" s="65" t="n">
        <v>0.79</v>
      </c>
    </row>
    <row r="74" customFormat="false" ht="12.75" hidden="false" customHeight="false" outlineLevel="0" collapsed="false">
      <c r="B74" s="1" t="s">
        <v>2024</v>
      </c>
      <c r="C74" s="271" t="n">
        <v>5.21</v>
      </c>
      <c r="D74" s="1" t="s">
        <v>717</v>
      </c>
      <c r="E74" s="1" t="s">
        <v>2025</v>
      </c>
      <c r="F74" s="65" t="n">
        <v>250</v>
      </c>
      <c r="G74" s="65" t="n">
        <v>2516.16</v>
      </c>
      <c r="H74" s="65" t="n">
        <v>0.78</v>
      </c>
    </row>
    <row r="75" customFormat="false" ht="12.75" hidden="false" customHeight="false" outlineLevel="0" collapsed="false">
      <c r="B75" s="1" t="s">
        <v>2443</v>
      </c>
      <c r="C75" s="271" t="n">
        <v>6.1</v>
      </c>
      <c r="D75" s="1" t="s">
        <v>717</v>
      </c>
      <c r="E75" s="1" t="s">
        <v>2444</v>
      </c>
      <c r="F75" s="65" t="n">
        <v>250</v>
      </c>
      <c r="G75" s="65" t="n">
        <v>2497.37</v>
      </c>
      <c r="H75" s="65" t="n">
        <v>0.78</v>
      </c>
    </row>
    <row r="76" customFormat="false" ht="12.75" hidden="false" customHeight="false" outlineLevel="0" collapsed="false">
      <c r="B76" s="1" t="s">
        <v>2009</v>
      </c>
      <c r="C76" s="271" t="n">
        <v>5.81</v>
      </c>
      <c r="D76" s="1" t="s">
        <v>717</v>
      </c>
      <c r="E76" s="1" t="s">
        <v>2010</v>
      </c>
      <c r="F76" s="65" t="n">
        <v>250</v>
      </c>
      <c r="G76" s="65" t="n">
        <v>2497.01</v>
      </c>
      <c r="H76" s="65" t="n">
        <v>0.78</v>
      </c>
    </row>
    <row r="77" customFormat="false" ht="12.75" hidden="false" customHeight="false" outlineLevel="0" collapsed="false">
      <c r="B77" s="1" t="s">
        <v>2445</v>
      </c>
      <c r="C77" s="271" t="n">
        <v>5.87</v>
      </c>
      <c r="D77" s="1" t="s">
        <v>717</v>
      </c>
      <c r="E77" s="1" t="s">
        <v>2446</v>
      </c>
      <c r="F77" s="65" t="n">
        <v>250</v>
      </c>
      <c r="G77" s="65" t="n">
        <v>2491.05</v>
      </c>
      <c r="H77" s="65" t="n">
        <v>0.77</v>
      </c>
    </row>
    <row r="78" customFormat="false" ht="12.75" hidden="false" customHeight="false" outlineLevel="0" collapsed="false">
      <c r="B78" s="1" t="s">
        <v>2447</v>
      </c>
      <c r="C78" s="271" t="n">
        <v>6.73</v>
      </c>
      <c r="D78" s="1" t="s">
        <v>717</v>
      </c>
      <c r="E78" s="1" t="s">
        <v>2448</v>
      </c>
      <c r="F78" s="65" t="n">
        <v>250</v>
      </c>
      <c r="G78" s="65" t="n">
        <v>2486.77</v>
      </c>
      <c r="H78" s="65" t="n">
        <v>0.77</v>
      </c>
    </row>
    <row r="79" customFormat="false" ht="12.75" hidden="false" customHeight="false" outlineLevel="0" collapsed="false">
      <c r="B79" s="1" t="s">
        <v>2011</v>
      </c>
      <c r="C79" s="271" t="n">
        <v>6.81</v>
      </c>
      <c r="D79" s="1" t="s">
        <v>717</v>
      </c>
      <c r="E79" s="1" t="s">
        <v>2012</v>
      </c>
      <c r="F79" s="65" t="n">
        <v>250</v>
      </c>
      <c r="G79" s="65" t="n">
        <v>2460.57</v>
      </c>
      <c r="H79" s="65" t="n">
        <v>0.76</v>
      </c>
    </row>
    <row r="80" customFormat="false" ht="12.75" hidden="false" customHeight="false" outlineLevel="0" collapsed="false">
      <c r="B80" s="1" t="s">
        <v>2449</v>
      </c>
      <c r="C80" s="271" t="n">
        <v>6.33</v>
      </c>
      <c r="D80" s="1" t="s">
        <v>2450</v>
      </c>
      <c r="E80" s="1" t="s">
        <v>2451</v>
      </c>
      <c r="F80" s="65" t="n">
        <v>215</v>
      </c>
      <c r="G80" s="65" t="n">
        <v>2226.78</v>
      </c>
      <c r="H80" s="65" t="n">
        <v>0.69</v>
      </c>
    </row>
    <row r="81" customFormat="false" ht="12.75" hidden="false" customHeight="false" outlineLevel="0" collapsed="false">
      <c r="B81" s="1" t="s">
        <v>2042</v>
      </c>
      <c r="C81" s="271" t="n">
        <v>6.85</v>
      </c>
      <c r="D81" s="1" t="s">
        <v>2043</v>
      </c>
      <c r="E81" s="1" t="s">
        <v>2044</v>
      </c>
      <c r="F81" s="65" t="n">
        <v>220</v>
      </c>
      <c r="G81" s="65" t="n">
        <v>2143.49</v>
      </c>
      <c r="H81" s="65" t="n">
        <v>0.67</v>
      </c>
    </row>
    <row r="82" customFormat="false" ht="12.75" hidden="false" customHeight="false" outlineLevel="0" collapsed="false">
      <c r="B82" s="1" t="s">
        <v>2452</v>
      </c>
      <c r="C82" s="271" t="n">
        <v>6.72</v>
      </c>
      <c r="D82" s="1" t="s">
        <v>717</v>
      </c>
      <c r="E82" s="1" t="s">
        <v>2453</v>
      </c>
      <c r="F82" s="65" t="n">
        <v>150</v>
      </c>
      <c r="G82" s="65" t="n">
        <v>1570.02</v>
      </c>
      <c r="H82" s="65" t="n">
        <v>0.49</v>
      </c>
    </row>
    <row r="83" customFormat="false" ht="12.75" hidden="false" customHeight="false" outlineLevel="0" collapsed="false">
      <c r="B83" s="1" t="s">
        <v>2454</v>
      </c>
      <c r="C83" s="271" t="n">
        <v>4.4</v>
      </c>
      <c r="D83" s="1" t="s">
        <v>717</v>
      </c>
      <c r="E83" s="1" t="s">
        <v>2455</v>
      </c>
      <c r="F83" s="65" t="n">
        <v>150</v>
      </c>
      <c r="G83" s="65" t="n">
        <v>1521.34</v>
      </c>
      <c r="H83" s="65" t="n">
        <v>0.47</v>
      </c>
    </row>
    <row r="84" customFormat="false" ht="12.75" hidden="false" customHeight="false" outlineLevel="0" collapsed="false">
      <c r="B84" s="1" t="s">
        <v>2456</v>
      </c>
      <c r="C84" s="271" t="n">
        <v>6.22</v>
      </c>
      <c r="D84" s="1" t="s">
        <v>2457</v>
      </c>
      <c r="E84" s="1" t="s">
        <v>2458</v>
      </c>
      <c r="F84" s="65" t="n">
        <v>60</v>
      </c>
      <c r="G84" s="65" t="n">
        <v>608.23</v>
      </c>
      <c r="H84" s="65" t="n">
        <v>0.19</v>
      </c>
    </row>
    <row r="85" customFormat="false" ht="12.75" hidden="false" customHeight="false" outlineLevel="0" collapsed="false">
      <c r="B85" s="1" t="s">
        <v>736</v>
      </c>
      <c r="C85" s="271" t="n">
        <v>5.53</v>
      </c>
      <c r="D85" s="1" t="s">
        <v>717</v>
      </c>
      <c r="E85" s="1" t="s">
        <v>737</v>
      </c>
      <c r="F85" s="65" t="n">
        <v>60</v>
      </c>
      <c r="G85" s="65" t="n">
        <v>607.41</v>
      </c>
      <c r="H85" s="65" t="n">
        <v>0.19</v>
      </c>
    </row>
    <row r="86" customFormat="false" ht="12.75" hidden="false" customHeight="false" outlineLevel="0" collapsed="false">
      <c r="B86" s="1" t="s">
        <v>2459</v>
      </c>
      <c r="C86" s="271" t="n">
        <v>5.32</v>
      </c>
      <c r="D86" s="1" t="s">
        <v>717</v>
      </c>
      <c r="E86" s="1" t="s">
        <v>2460</v>
      </c>
      <c r="F86" s="65" t="n">
        <v>50</v>
      </c>
      <c r="G86" s="65" t="n">
        <v>513.85</v>
      </c>
      <c r="H86" s="65" t="n">
        <v>0.16</v>
      </c>
    </row>
    <row r="87" customFormat="false" ht="12.75" hidden="false" customHeight="false" outlineLevel="0" collapsed="false">
      <c r="B87" s="1" t="s">
        <v>2461</v>
      </c>
      <c r="C87" s="271" t="n">
        <v>6.9</v>
      </c>
      <c r="D87" s="1" t="s">
        <v>730</v>
      </c>
      <c r="E87" s="1" t="s">
        <v>2462</v>
      </c>
      <c r="F87" s="65" t="n">
        <v>250</v>
      </c>
      <c r="G87" s="65" t="n">
        <v>506.12</v>
      </c>
      <c r="H87" s="65" t="n">
        <v>0.16</v>
      </c>
    </row>
    <row r="88" customFormat="false" ht="12.75" hidden="false" customHeight="false" outlineLevel="0" collapsed="false">
      <c r="B88" s="1" t="s">
        <v>2463</v>
      </c>
      <c r="C88" s="271" t="n">
        <v>5.49</v>
      </c>
      <c r="D88" s="1" t="s">
        <v>717</v>
      </c>
      <c r="E88" s="1" t="s">
        <v>2464</v>
      </c>
      <c r="F88" s="65" t="n">
        <v>49</v>
      </c>
      <c r="G88" s="65" t="n">
        <v>505.87</v>
      </c>
      <c r="H88" s="65" t="n">
        <v>0.16</v>
      </c>
    </row>
    <row r="89" customFormat="false" ht="12.75" hidden="false" customHeight="false" outlineLevel="0" collapsed="false">
      <c r="B89" s="1" t="s">
        <v>2465</v>
      </c>
      <c r="C89" s="271" t="n">
        <v>6.67</v>
      </c>
      <c r="D89" s="1" t="s">
        <v>717</v>
      </c>
      <c r="E89" s="1" t="s">
        <v>2466</v>
      </c>
      <c r="F89" s="65" t="n">
        <v>40</v>
      </c>
      <c r="G89" s="65" t="n">
        <v>401.13</v>
      </c>
      <c r="H89" s="65" t="n">
        <v>0.12</v>
      </c>
    </row>
    <row r="90" customFormat="false" ht="12.75" hidden="false" customHeight="false" outlineLevel="0" collapsed="false">
      <c r="B90" s="1" t="s">
        <v>2467</v>
      </c>
      <c r="C90" s="271" t="n">
        <v>7.01</v>
      </c>
      <c r="D90" s="1" t="s">
        <v>717</v>
      </c>
      <c r="E90" s="1" t="s">
        <v>2468</v>
      </c>
      <c r="F90" s="65" t="n">
        <v>40</v>
      </c>
      <c r="G90" s="65" t="n">
        <v>397.69</v>
      </c>
      <c r="H90" s="65" t="n">
        <v>0.12</v>
      </c>
    </row>
    <row r="91" customFormat="false" ht="12.75" hidden="false" customHeight="false" outlineLevel="0" collapsed="false">
      <c r="B91" s="1" t="s">
        <v>2469</v>
      </c>
      <c r="C91" s="271" t="n">
        <v>3.77</v>
      </c>
      <c r="D91" s="1" t="s">
        <v>730</v>
      </c>
      <c r="E91" s="1" t="s">
        <v>2470</v>
      </c>
      <c r="F91" s="65" t="n">
        <v>30</v>
      </c>
      <c r="G91" s="65" t="n">
        <v>300.43</v>
      </c>
      <c r="H91" s="65" t="n">
        <v>0.09</v>
      </c>
    </row>
    <row r="92" customFormat="false" ht="12.75" hidden="false" customHeight="false" outlineLevel="0" collapsed="false">
      <c r="B92" s="3" t="s">
        <v>738</v>
      </c>
      <c r="C92" s="272"/>
      <c r="D92" s="3"/>
      <c r="E92" s="3"/>
      <c r="F92" s="273"/>
      <c r="G92" s="273" t="n">
        <f aca="false">SUM(G70:G91)</f>
        <v>37946.65</v>
      </c>
      <c r="H92" s="273" t="n">
        <f aca="false">SUM(H70:H91)</f>
        <v>11.78</v>
      </c>
    </row>
    <row r="93" customFormat="false" ht="12.75" hidden="false" customHeight="false" outlineLevel="0" collapsed="false">
      <c r="B93" s="3" t="s">
        <v>739</v>
      </c>
      <c r="C93" s="271"/>
    </row>
    <row r="94" customFormat="false" ht="12.75" hidden="false" customHeight="false" outlineLevel="0" collapsed="false">
      <c r="B94" s="1" t="s">
        <v>2471</v>
      </c>
      <c r="C94" s="271" t="n">
        <v>4.37</v>
      </c>
      <c r="D94" s="1" t="s">
        <v>741</v>
      </c>
      <c r="E94" s="1" t="s">
        <v>2472</v>
      </c>
      <c r="F94" s="65" t="n">
        <v>1000</v>
      </c>
      <c r="G94" s="65" t="n">
        <v>4954.92</v>
      </c>
      <c r="H94" s="65" t="n">
        <v>1.54</v>
      </c>
    </row>
    <row r="95" customFormat="false" ht="12.75" hidden="false" customHeight="false" outlineLevel="0" collapsed="false">
      <c r="B95" s="1" t="s">
        <v>2473</v>
      </c>
      <c r="C95" s="271" t="n">
        <v>4.74</v>
      </c>
      <c r="D95" s="1" t="s">
        <v>741</v>
      </c>
      <c r="E95" s="1" t="s">
        <v>2474</v>
      </c>
      <c r="F95" s="65" t="n">
        <v>1000</v>
      </c>
      <c r="G95" s="65" t="n">
        <v>4779.06</v>
      </c>
      <c r="H95" s="65" t="n">
        <v>1.48</v>
      </c>
    </row>
    <row r="96" customFormat="false" ht="12.75" hidden="false" customHeight="false" outlineLevel="0" collapsed="false">
      <c r="B96" s="1" t="s">
        <v>2086</v>
      </c>
      <c r="C96" s="271" t="n">
        <v>4.92</v>
      </c>
      <c r="D96" s="1" t="s">
        <v>741</v>
      </c>
      <c r="E96" s="1" t="s">
        <v>2087</v>
      </c>
      <c r="F96" s="65" t="n">
        <v>500</v>
      </c>
      <c r="G96" s="65" t="n">
        <v>2450.13</v>
      </c>
      <c r="H96" s="65" t="n">
        <v>0.76</v>
      </c>
    </row>
    <row r="97" customFormat="false" ht="12.75" hidden="false" customHeight="false" outlineLevel="0" collapsed="false">
      <c r="B97" s="3" t="s">
        <v>743</v>
      </c>
      <c r="C97" s="272"/>
      <c r="D97" s="3"/>
      <c r="E97" s="3"/>
      <c r="F97" s="273"/>
      <c r="G97" s="273" t="n">
        <f aca="false">SUM(G93:G96)</f>
        <v>12184.11</v>
      </c>
      <c r="H97" s="273" t="n">
        <f aca="false">SUM(H93:H96)</f>
        <v>3.78</v>
      </c>
    </row>
    <row r="98" s="9" customFormat="true" ht="12.75" hidden="false" customHeight="false" outlineLevel="0" collapsed="false">
      <c r="B98" s="274" t="s">
        <v>744</v>
      </c>
      <c r="C98" s="146"/>
      <c r="D98" s="274"/>
      <c r="E98" s="274"/>
      <c r="F98" s="275"/>
      <c r="G98" s="275"/>
      <c r="H98" s="275"/>
    </row>
    <row r="99" customFormat="false" ht="12.75" hidden="false" customHeight="false" outlineLevel="0" collapsed="false">
      <c r="B99" s="1" t="s">
        <v>98</v>
      </c>
      <c r="C99" s="271" t="s">
        <v>220</v>
      </c>
      <c r="D99" s="1" t="s">
        <v>745</v>
      </c>
      <c r="E99" s="1" t="s">
        <v>749</v>
      </c>
      <c r="F99" s="65" t="n">
        <v>68063070.032</v>
      </c>
      <c r="G99" s="65" t="n">
        <v>8103.59</v>
      </c>
      <c r="H99" s="65" t="n">
        <v>2.52</v>
      </c>
    </row>
    <row r="100" s="9" customFormat="true" ht="12.75" hidden="false" customHeight="false" outlineLevel="0" collapsed="false">
      <c r="B100" s="274" t="s">
        <v>750</v>
      </c>
      <c r="C100" s="146"/>
      <c r="D100" s="274"/>
      <c r="E100" s="274"/>
      <c r="F100" s="275"/>
      <c r="G100" s="275" t="n">
        <f aca="false">SUM(G99)</f>
        <v>8103.59</v>
      </c>
      <c r="H100" s="275" t="n">
        <f aca="false">SUM(H99)</f>
        <v>2.52</v>
      </c>
    </row>
    <row r="101" customFormat="false" ht="12.75" hidden="false" customHeight="false" outlineLevel="0" collapsed="false">
      <c r="B101" s="3" t="s">
        <v>2090</v>
      </c>
      <c r="C101" s="276"/>
      <c r="D101" s="3"/>
      <c r="E101" s="3"/>
      <c r="F101" s="273"/>
      <c r="G101" s="273" t="n">
        <v>6015.38</v>
      </c>
      <c r="H101" s="273" t="n">
        <v>1.87</v>
      </c>
    </row>
    <row r="102" customFormat="false" ht="12.75" hidden="false" customHeight="false" outlineLevel="0" collapsed="false">
      <c r="B102" s="3" t="s">
        <v>756</v>
      </c>
      <c r="C102" s="276"/>
      <c r="D102" s="3"/>
      <c r="E102" s="3"/>
      <c r="F102" s="273"/>
      <c r="G102" s="273" t="n">
        <f aca="false">+G52+G69+G92+G97+G100+G101</f>
        <v>322032.8</v>
      </c>
      <c r="H102" s="273" t="n">
        <f aca="false">+H52+H69+H92+H97+H100+H101</f>
        <v>100</v>
      </c>
    </row>
    <row r="103" customFormat="false" ht="12.75" hidden="false" customHeight="false" outlineLevel="0" collapsed="false">
      <c r="B103" s="3" t="s">
        <v>2091</v>
      </c>
      <c r="C103" s="276"/>
      <c r="D103" s="3"/>
      <c r="E103" s="3"/>
      <c r="F103" s="273"/>
      <c r="G103" s="273" t="n">
        <f aca="false">+G104-G102</f>
        <v>-14.7975515300641</v>
      </c>
      <c r="H103" s="273" t="n">
        <f aca="false">+H104-H102</f>
        <v>0</v>
      </c>
    </row>
    <row r="104" customFormat="false" ht="12.75" hidden="false" customHeight="false" outlineLevel="0" collapsed="false">
      <c r="B104" s="3" t="s">
        <v>758</v>
      </c>
      <c r="C104" s="276"/>
      <c r="D104" s="3"/>
      <c r="E104" s="3"/>
      <c r="F104" s="273"/>
      <c r="G104" s="273" t="n">
        <v>322018.00244847</v>
      </c>
      <c r="H104" s="273" t="n">
        <v>100</v>
      </c>
    </row>
    <row r="105" customFormat="false" ht="12.75" hidden="false" customHeight="false" outlineLevel="0" collapsed="false">
      <c r="B105" s="1" t="s">
        <v>759</v>
      </c>
    </row>
    <row r="106" customFormat="false" ht="12.75" hidden="false" customHeight="false" outlineLevel="0" collapsed="false">
      <c r="B106" s="1" t="s">
        <v>760</v>
      </c>
    </row>
    <row r="107" customFormat="false" ht="12.75" hidden="false" customHeight="false" outlineLevel="0" collapsed="false">
      <c r="B107" s="1" t="s">
        <v>761</v>
      </c>
    </row>
    <row r="108" customFormat="false" ht="12.75" hidden="false" customHeight="false" outlineLevel="0" collapsed="false">
      <c r="B108" s="3" t="s">
        <v>762</v>
      </c>
    </row>
    <row r="109" customFormat="false" ht="25.5" hidden="false" customHeight="false" outlineLevel="0" collapsed="false">
      <c r="B109" s="277" t="s">
        <v>763</v>
      </c>
      <c r="C109" s="66" t="s">
        <v>764</v>
      </c>
    </row>
    <row r="110" customFormat="false" ht="12.75" hidden="false" customHeight="false" outlineLevel="0" collapsed="false">
      <c r="B110" s="3"/>
    </row>
    <row r="111" customFormat="false" ht="12.75" hidden="false" customHeight="false" outlineLevel="0" collapsed="false">
      <c r="B111" s="3" t="s">
        <v>765</v>
      </c>
    </row>
    <row r="112" customFormat="false" ht="12.75" hidden="false" customHeight="false" outlineLevel="0" collapsed="false">
      <c r="B112" s="3" t="s">
        <v>766</v>
      </c>
    </row>
    <row r="113" customFormat="false" ht="12.75" hidden="false" customHeight="false" outlineLevel="0" collapsed="false">
      <c r="B113" s="3" t="s">
        <v>2475</v>
      </c>
    </row>
    <row r="114" customFormat="false" ht="12.75" hidden="false" customHeight="false" outlineLevel="0" collapsed="false">
      <c r="B114" s="3" t="s">
        <v>2476</v>
      </c>
      <c r="C114" s="276"/>
    </row>
    <row r="115" customFormat="false" ht="12.75" hidden="false" customHeight="false" outlineLevel="0" collapsed="false">
      <c r="B115" s="3" t="s">
        <v>2477</v>
      </c>
      <c r="C115" s="276"/>
    </row>
    <row r="116" customFormat="false" ht="12.75" hidden="false" customHeight="false" outlineLevel="0" collapsed="false">
      <c r="B116" s="3" t="s">
        <v>2478</v>
      </c>
      <c r="C116" s="276"/>
    </row>
    <row r="117" customFormat="false" ht="12.75" hidden="false" customHeight="false" outlineLevel="0" collapsed="false">
      <c r="B117" s="3" t="s">
        <v>2479</v>
      </c>
      <c r="C117" s="276"/>
    </row>
    <row r="118" customFormat="false" ht="12.75" hidden="false" customHeight="false" outlineLevel="0" collapsed="false">
      <c r="B118" s="3" t="s">
        <v>2480</v>
      </c>
      <c r="C118" s="276"/>
    </row>
    <row r="119" customFormat="false" ht="12.75" hidden="false" customHeight="false" outlineLevel="0" collapsed="false">
      <c r="B119" s="3" t="s">
        <v>2481</v>
      </c>
      <c r="C119" s="276"/>
    </row>
    <row r="120" customFormat="false" ht="12.75" hidden="false" customHeight="false" outlineLevel="0" collapsed="false">
      <c r="B120" s="3" t="s">
        <v>2482</v>
      </c>
      <c r="C120" s="276"/>
    </row>
    <row r="121" customFormat="false" ht="12.75" hidden="false" customHeight="false" outlineLevel="0" collapsed="false">
      <c r="B121" s="3" t="s">
        <v>2483</v>
      </c>
      <c r="C121" s="276"/>
    </row>
    <row r="122" customFormat="false" ht="12.75" hidden="false" customHeight="false" outlineLevel="0" collapsed="false">
      <c r="B122" s="3" t="s">
        <v>2484</v>
      </c>
      <c r="C122" s="276"/>
    </row>
    <row r="123" customFormat="false" ht="12.75" hidden="false" customHeight="false" outlineLevel="0" collapsed="false">
      <c r="B123" s="3" t="s">
        <v>2485</v>
      </c>
      <c r="C123" s="276"/>
    </row>
    <row r="124" customFormat="false" ht="12.75" hidden="false" customHeight="false" outlineLevel="0" collapsed="false">
      <c r="B124" s="3" t="s">
        <v>2486</v>
      </c>
      <c r="C124" s="276"/>
    </row>
    <row r="125" customFormat="false" ht="12.75" hidden="false" customHeight="false" outlineLevel="0" collapsed="false">
      <c r="B125" s="3" t="s">
        <v>2487</v>
      </c>
      <c r="C125" s="276"/>
    </row>
    <row r="126" customFormat="false" ht="12.75" hidden="false" customHeight="false" outlineLevel="0" collapsed="false">
      <c r="B126" s="3" t="s">
        <v>2488</v>
      </c>
      <c r="C126" s="272"/>
    </row>
    <row r="127" customFormat="false" ht="12.75" hidden="false" customHeight="false" outlineLevel="0" collapsed="false">
      <c r="B127" s="3" t="s">
        <v>2489</v>
      </c>
      <c r="C127" s="271"/>
    </row>
    <row r="128" customFormat="false" ht="12.75" hidden="false" customHeight="false" outlineLevel="0" collapsed="false">
      <c r="B128" s="3" t="s">
        <v>2174</v>
      </c>
      <c r="C128" s="271"/>
    </row>
    <row r="129" customFormat="false" ht="12.75" hidden="false" customHeight="false" outlineLevel="0" collapsed="false">
      <c r="B129" s="3" t="s">
        <v>779</v>
      </c>
      <c r="C129" s="271"/>
    </row>
    <row r="131" customFormat="false" ht="14.25" hidden="false" customHeight="false" outlineLevel="0" collapsed="false">
      <c r="B131" s="278" t="s">
        <v>780</v>
      </c>
      <c r="C131" s="279"/>
    </row>
    <row r="132" customFormat="false" ht="25.5" hidden="false" customHeight="false" outlineLevel="0" collapsed="false">
      <c r="B132" s="186" t="s">
        <v>781</v>
      </c>
      <c r="C132" s="186" t="s">
        <v>782</v>
      </c>
    </row>
    <row r="133" customFormat="false" ht="12.75" hidden="false" customHeight="false" outlineLevel="0" collapsed="false">
      <c r="B133" s="280" t="s">
        <v>783</v>
      </c>
      <c r="C133" s="281" t="n">
        <v>44</v>
      </c>
    </row>
    <row r="134" customFormat="false" ht="12.75" hidden="false" customHeight="false" outlineLevel="0" collapsed="false">
      <c r="B134" s="280" t="s">
        <v>784</v>
      </c>
      <c r="C134" s="281" t="n">
        <v>0</v>
      </c>
    </row>
    <row r="135" customFormat="false" ht="12.75" hidden="false" customHeight="false" outlineLevel="0" collapsed="false">
      <c r="B135" s="280" t="s">
        <v>785</v>
      </c>
      <c r="C135" s="281" t="n">
        <v>3500</v>
      </c>
    </row>
    <row r="136" customFormat="false" ht="12.75" hidden="false" customHeight="false" outlineLevel="0" collapsed="false">
      <c r="B136" s="280" t="s">
        <v>786</v>
      </c>
      <c r="C136" s="281" t="n">
        <v>0</v>
      </c>
    </row>
    <row r="137" customFormat="false" ht="12.75" hidden="false" customHeight="false" outlineLevel="0" collapsed="false">
      <c r="B137" s="282" t="s">
        <v>787</v>
      </c>
      <c r="C137" s="281" t="n">
        <v>0</v>
      </c>
    </row>
    <row r="138" customFormat="false" ht="12.75" hidden="false" customHeight="false" outlineLevel="0" collapsed="false">
      <c r="B138" s="283" t="s">
        <v>788</v>
      </c>
      <c r="C138" s="284" t="n">
        <f aca="false">SUM(C133:C137)</f>
        <v>3544</v>
      </c>
    </row>
    <row r="140" s="9" customFormat="true" ht="15" hidden="false" customHeight="false" outlineLevel="0" collapsed="false">
      <c r="B140" s="182" t="s">
        <v>789</v>
      </c>
      <c r="C140" s="183" t="n">
        <v>44651</v>
      </c>
      <c r="F140" s="141"/>
      <c r="G140" s="141"/>
      <c r="H140" s="141"/>
    </row>
    <row r="141" s="9" customFormat="true" ht="45" hidden="false" customHeight="false" outlineLevel="0" collapsed="false">
      <c r="B141" s="285" t="s">
        <v>790</v>
      </c>
      <c r="C141" s="285" t="s">
        <v>791</v>
      </c>
      <c r="D141" s="99" t="s">
        <v>792</v>
      </c>
      <c r="E141" s="285" t="s">
        <v>793</v>
      </c>
      <c r="F141" s="286" t="s">
        <v>794</v>
      </c>
      <c r="G141" s="141"/>
      <c r="H141" s="141"/>
    </row>
    <row r="142" s="287" customFormat="true" ht="12.75" hidden="false" customHeight="false" outlineLevel="0" collapsed="false">
      <c r="B142" s="7" t="s">
        <v>764</v>
      </c>
      <c r="C142" s="7" t="s">
        <v>764</v>
      </c>
      <c r="D142" s="7" t="s">
        <v>764</v>
      </c>
      <c r="E142" s="7" t="s">
        <v>764</v>
      </c>
      <c r="F142" s="288"/>
      <c r="G142" s="289"/>
      <c r="H142" s="289"/>
    </row>
    <row r="143" s="9" customFormat="true" ht="12.75" hidden="false" customHeight="false" outlineLevel="0" collapsed="false">
      <c r="C143" s="289"/>
      <c r="F143" s="141"/>
      <c r="G143" s="141"/>
      <c r="H143" s="141"/>
    </row>
    <row r="144" s="290" customFormat="true" ht="12.75" hidden="false" customHeight="false" outlineLevel="0" collapsed="false">
      <c r="B144" s="291" t="s">
        <v>2490</v>
      </c>
      <c r="C144" s="292" t="s">
        <v>764</v>
      </c>
      <c r="F144" s="293"/>
      <c r="G144" s="293"/>
      <c r="H144" s="293"/>
    </row>
    <row r="145" s="290" customFormat="true" ht="12.75" hidden="false" customHeight="false" outlineLevel="0" collapsed="false">
      <c r="B145" s="291"/>
      <c r="C145" s="292"/>
      <c r="F145" s="293"/>
      <c r="G145" s="293"/>
      <c r="H145" s="293"/>
    </row>
    <row r="146" s="290" customFormat="true" ht="15" hidden="false" customHeight="false" outlineLevel="0" collapsed="false">
      <c r="B146" s="294" t="s">
        <v>935</v>
      </c>
      <c r="C146" s="295"/>
      <c r="F146" s="293"/>
      <c r="G146" s="293"/>
      <c r="H146" s="293"/>
    </row>
    <row r="147" s="290" customFormat="true" ht="15.75" hidden="false" customHeight="false" outlineLevel="0" collapsed="false">
      <c r="B147" s="296" t="s">
        <v>936</v>
      </c>
      <c r="C147" s="154" t="s">
        <v>1940</v>
      </c>
      <c r="F147" s="293"/>
      <c r="G147" s="293"/>
      <c r="H147" s="293"/>
    </row>
    <row r="148" s="287" customFormat="true" ht="15" hidden="false" customHeight="false" outlineLevel="0" collapsed="false">
      <c r="B148" s="297" t="s">
        <v>764</v>
      </c>
      <c r="C148" s="298" t="s">
        <v>764</v>
      </c>
      <c r="F148" s="289"/>
      <c r="G148" s="289"/>
      <c r="H148" s="289"/>
    </row>
    <row r="149" s="9" customFormat="true" ht="12.75" hidden="false" customHeight="false" outlineLevel="0" collapsed="false">
      <c r="C149" s="299"/>
      <c r="F149" s="141"/>
      <c r="G149" s="141"/>
      <c r="H149" s="141"/>
    </row>
    <row r="150" s="9" customFormat="true" ht="12.75" hidden="false" customHeight="false" outlineLevel="0" collapsed="false">
      <c r="C150" s="299"/>
      <c r="F150" s="141"/>
      <c r="G150" s="141"/>
      <c r="H150" s="141"/>
    </row>
    <row r="151" s="290" customFormat="true" ht="15.75" hidden="false" customHeight="false" outlineLevel="0" collapsed="false">
      <c r="B151" s="296" t="s">
        <v>2110</v>
      </c>
      <c r="C151" s="154" t="s">
        <v>1940</v>
      </c>
      <c r="F151" s="293"/>
      <c r="G151" s="293"/>
      <c r="H151" s="293"/>
    </row>
    <row r="152" s="9" customFormat="true" ht="15" hidden="false" customHeight="false" outlineLevel="0" collapsed="false">
      <c r="B152" s="297" t="s">
        <v>764</v>
      </c>
      <c r="C152" s="298" t="s">
        <v>764</v>
      </c>
      <c r="F152" s="141"/>
      <c r="G152" s="141"/>
      <c r="H152" s="141"/>
    </row>
    <row r="153" s="9" customFormat="true" ht="12.75" hidden="false" customHeight="false" outlineLevel="0" collapsed="false">
      <c r="C153" s="299"/>
      <c r="F153" s="141"/>
      <c r="G153" s="141"/>
      <c r="H153" s="141"/>
    </row>
    <row r="154" s="9" customFormat="true" ht="12.75" hidden="false" customHeight="false" outlineLevel="0" collapsed="false">
      <c r="C154" s="299"/>
      <c r="F154" s="141"/>
      <c r="G154" s="141"/>
      <c r="H154" s="141"/>
    </row>
    <row r="155" s="290" customFormat="true" ht="15.75" hidden="false" customHeight="false" outlineLevel="0" collapsed="false">
      <c r="B155" s="300" t="s">
        <v>1930</v>
      </c>
      <c r="C155" s="154" t="s">
        <v>1942</v>
      </c>
      <c r="F155" s="293"/>
      <c r="G155" s="293"/>
      <c r="H155" s="293"/>
    </row>
    <row r="156" s="9" customFormat="true" ht="15" hidden="false" customHeight="false" outlineLevel="0" collapsed="false">
      <c r="B156" s="297" t="s">
        <v>764</v>
      </c>
      <c r="C156" s="298" t="s">
        <v>764</v>
      </c>
      <c r="F156" s="141"/>
      <c r="G156" s="141"/>
      <c r="H156" s="141"/>
    </row>
    <row r="157" s="9" customFormat="true" ht="12.75" hidden="false" customHeight="false" outlineLevel="0" collapsed="false">
      <c r="C157" s="299"/>
      <c r="F157" s="141"/>
      <c r="G157" s="141"/>
      <c r="H157" s="141"/>
    </row>
    <row r="158" s="290" customFormat="true" ht="15.75" hidden="false" customHeight="false" outlineLevel="0" collapsed="false">
      <c r="B158" s="300" t="s">
        <v>1932</v>
      </c>
      <c r="C158" s="154" t="s">
        <v>1942</v>
      </c>
      <c r="F158" s="293"/>
      <c r="G158" s="293"/>
      <c r="H158" s="293"/>
    </row>
    <row r="159" s="9" customFormat="true" ht="15" hidden="false" customHeight="false" outlineLevel="0" collapsed="false">
      <c r="B159" s="297" t="s">
        <v>764</v>
      </c>
      <c r="C159" s="298" t="s">
        <v>764</v>
      </c>
      <c r="F159" s="141"/>
      <c r="G159" s="141"/>
      <c r="H159" s="141"/>
    </row>
    <row r="160" s="9" customFormat="true" ht="12.75" hidden="false" customHeight="false" outlineLevel="0" collapsed="false">
      <c r="C160" s="299"/>
      <c r="F160" s="141"/>
      <c r="G160" s="141"/>
      <c r="H160" s="141"/>
    </row>
    <row r="161" s="290" customFormat="true" ht="15" hidden="false" customHeight="false" outlineLevel="0" collapsed="false">
      <c r="B161" s="301" t="s">
        <v>2111</v>
      </c>
      <c r="C161" s="298" t="s">
        <v>764</v>
      </c>
      <c r="F161" s="293"/>
      <c r="G161" s="293"/>
      <c r="H161" s="293"/>
    </row>
    <row r="162" s="9" customFormat="true" ht="12.75" hidden="false" customHeight="false" outlineLevel="0" collapsed="false">
      <c r="C162" s="299"/>
      <c r="F162" s="141"/>
      <c r="G162" s="141"/>
      <c r="H162" s="141"/>
    </row>
    <row r="163" s="9" customFormat="true" ht="12.75" hidden="false" customHeight="false" outlineLevel="0" collapsed="false">
      <c r="C163" s="299"/>
      <c r="F163" s="141"/>
      <c r="G163" s="141"/>
      <c r="H163" s="141"/>
    </row>
    <row r="164" s="9" customFormat="true" ht="15" hidden="false" customHeight="false" outlineLevel="0" collapsed="false">
      <c r="B164" s="184" t="s">
        <v>1935</v>
      </c>
      <c r="C164" s="183" t="n">
        <v>44651</v>
      </c>
      <c r="D164" s="116"/>
      <c r="E164" s="302"/>
      <c r="F164" s="303"/>
      <c r="G164" s="141"/>
      <c r="H164" s="141"/>
    </row>
    <row r="165" s="9" customFormat="true" ht="45" hidden="false" customHeight="false" outlineLevel="0" collapsed="false">
      <c r="B165" s="194" t="s">
        <v>790</v>
      </c>
      <c r="C165" s="194" t="s">
        <v>1936</v>
      </c>
      <c r="D165" s="120" t="s">
        <v>792</v>
      </c>
      <c r="E165" s="195" t="s">
        <v>793</v>
      </c>
      <c r="F165" s="186" t="s">
        <v>794</v>
      </c>
      <c r="G165" s="141"/>
      <c r="H165" s="141"/>
    </row>
    <row r="166" s="287" customFormat="true" ht="12.75" hidden="false" customHeight="false" outlineLevel="0" collapsed="false">
      <c r="B166" s="304" t="s">
        <v>764</v>
      </c>
      <c r="C166" s="305" t="s">
        <v>764</v>
      </c>
      <c r="D166" s="125" t="s">
        <v>764</v>
      </c>
      <c r="E166" s="125" t="s">
        <v>764</v>
      </c>
      <c r="F166" s="125" t="s">
        <v>764</v>
      </c>
      <c r="G166" s="289"/>
      <c r="H166" s="289"/>
    </row>
    <row r="167" s="9" customFormat="true" ht="12.75" hidden="false" customHeight="false" outlineLevel="0" collapsed="false">
      <c r="B167" s="306"/>
      <c r="C167" s="306"/>
      <c r="D167" s="306"/>
      <c r="E167" s="306"/>
      <c r="F167" s="303"/>
      <c r="G167" s="141"/>
      <c r="H167" s="141"/>
    </row>
    <row r="168" s="9" customFormat="true" ht="12.75" hidden="false" customHeight="false" outlineLevel="0" collapsed="false">
      <c r="B168" s="306"/>
      <c r="C168" s="306"/>
      <c r="D168" s="306"/>
      <c r="E168" s="306"/>
      <c r="F168" s="303"/>
      <c r="G168" s="141"/>
      <c r="H168" s="141"/>
    </row>
    <row r="169" s="9" customFormat="true" ht="12.75" hidden="false" customHeight="false" outlineLevel="0" collapsed="false">
      <c r="B169" s="9" t="s">
        <v>1937</v>
      </c>
      <c r="C169" s="305" t="s">
        <v>764</v>
      </c>
      <c r="D169" s="306"/>
      <c r="E169" s="306"/>
      <c r="F169" s="303"/>
      <c r="G169" s="141"/>
      <c r="H169" s="141"/>
    </row>
    <row r="170" s="9" customFormat="true" ht="12.75" hidden="false" customHeight="false" outlineLevel="0" collapsed="false">
      <c r="B170" s="306"/>
      <c r="C170" s="306"/>
      <c r="D170" s="306"/>
      <c r="E170" s="306"/>
      <c r="F170" s="303"/>
      <c r="G170" s="141"/>
      <c r="H170" s="141"/>
    </row>
    <row r="171" s="9" customFormat="true" ht="15" hidden="false" customHeight="false" outlineLevel="0" collapsed="false">
      <c r="B171" s="294" t="s">
        <v>2115</v>
      </c>
      <c r="C171" s="306"/>
      <c r="E171" s="306"/>
      <c r="F171" s="303"/>
      <c r="G171" s="141"/>
      <c r="H171" s="141"/>
    </row>
    <row r="172" s="9" customFormat="true" ht="12.75" hidden="false" customHeight="false" outlineLevel="0" collapsed="false">
      <c r="B172" s="306"/>
      <c r="C172" s="306"/>
      <c r="E172" s="306"/>
      <c r="F172" s="303"/>
      <c r="G172" s="141"/>
      <c r="H172" s="141"/>
    </row>
    <row r="173" s="9" customFormat="true" ht="15" hidden="false" customHeight="false" outlineLevel="0" collapsed="false">
      <c r="B173" s="307" t="s">
        <v>1939</v>
      </c>
      <c r="C173" s="130" t="s">
        <v>1940</v>
      </c>
      <c r="E173" s="306"/>
      <c r="F173" s="303"/>
      <c r="G173" s="141"/>
      <c r="H173" s="141"/>
    </row>
    <row r="174" s="9" customFormat="true" ht="15" hidden="false" customHeight="false" outlineLevel="0" collapsed="false">
      <c r="B174" s="297" t="s">
        <v>764</v>
      </c>
      <c r="C174" s="298" t="s">
        <v>764</v>
      </c>
      <c r="E174" s="306"/>
      <c r="F174" s="303"/>
      <c r="G174" s="141"/>
      <c r="H174" s="141"/>
    </row>
    <row r="175" s="9" customFormat="true" ht="15" hidden="false" customHeight="false" outlineLevel="0" collapsed="false">
      <c r="B175" s="308"/>
      <c r="C175" s="204"/>
      <c r="E175" s="306"/>
      <c r="F175" s="303"/>
      <c r="G175" s="141"/>
      <c r="H175" s="141"/>
    </row>
    <row r="176" s="9" customFormat="true" ht="12.75" hidden="false" customHeight="false" outlineLevel="0" collapsed="false">
      <c r="E176" s="306"/>
      <c r="F176" s="303"/>
      <c r="G176" s="141"/>
      <c r="H176" s="141"/>
    </row>
    <row r="177" s="9" customFormat="true" ht="15" hidden="false" customHeight="false" outlineLevel="0" collapsed="false">
      <c r="B177" s="309" t="s">
        <v>1929</v>
      </c>
      <c r="C177" s="135" t="s">
        <v>1940</v>
      </c>
      <c r="E177" s="306"/>
      <c r="F177" s="303"/>
      <c r="G177" s="141"/>
      <c r="H177" s="141"/>
    </row>
    <row r="178" s="9" customFormat="true" ht="15" hidden="false" customHeight="false" outlineLevel="0" collapsed="false">
      <c r="B178" s="297" t="s">
        <v>764</v>
      </c>
      <c r="C178" s="298" t="s">
        <v>764</v>
      </c>
      <c r="E178" s="306"/>
      <c r="F178" s="303"/>
      <c r="G178" s="141"/>
      <c r="H178" s="141"/>
    </row>
    <row r="179" s="9" customFormat="true" ht="15" hidden="false" customHeight="false" outlineLevel="0" collapsed="false">
      <c r="B179" s="310"/>
      <c r="C179" s="311"/>
      <c r="E179" s="306"/>
      <c r="F179" s="303"/>
      <c r="G179" s="141"/>
      <c r="H179" s="141"/>
    </row>
    <row r="180" s="9" customFormat="true" ht="12.75" hidden="false" customHeight="false" outlineLevel="0" collapsed="false">
      <c r="C180" s="287"/>
      <c r="E180" s="306"/>
      <c r="F180" s="303"/>
      <c r="G180" s="141"/>
      <c r="H180" s="141"/>
    </row>
    <row r="181" s="9" customFormat="true" ht="15" hidden="false" customHeight="false" outlineLevel="0" collapsed="false">
      <c r="B181" s="307" t="s">
        <v>1941</v>
      </c>
      <c r="C181" s="130" t="s">
        <v>1942</v>
      </c>
      <c r="E181" s="306"/>
      <c r="F181" s="303"/>
      <c r="G181" s="141"/>
      <c r="H181" s="141"/>
    </row>
    <row r="182" s="9" customFormat="true" ht="15" hidden="false" customHeight="false" outlineLevel="0" collapsed="false">
      <c r="B182" s="297" t="s">
        <v>764</v>
      </c>
      <c r="C182" s="298" t="s">
        <v>764</v>
      </c>
      <c r="E182" s="306"/>
      <c r="F182" s="303"/>
      <c r="G182" s="141"/>
      <c r="H182" s="141"/>
    </row>
    <row r="183" s="9" customFormat="true" ht="12.75" hidden="false" customHeight="false" outlineLevel="0" collapsed="false">
      <c r="C183" s="287"/>
      <c r="F183" s="141"/>
      <c r="G183" s="141"/>
      <c r="H183" s="141"/>
    </row>
    <row r="184" s="9" customFormat="true" ht="15" hidden="false" customHeight="false" outlineLevel="0" collapsed="false">
      <c r="B184" s="309" t="s">
        <v>1943</v>
      </c>
      <c r="C184" s="136" t="s">
        <v>1942</v>
      </c>
      <c r="F184" s="141"/>
      <c r="G184" s="141"/>
      <c r="H184" s="141"/>
    </row>
    <row r="185" s="9" customFormat="true" ht="15" hidden="false" customHeight="false" outlineLevel="0" collapsed="false">
      <c r="B185" s="297" t="s">
        <v>764</v>
      </c>
      <c r="C185" s="298" t="s">
        <v>764</v>
      </c>
      <c r="F185" s="141"/>
      <c r="G185" s="141"/>
      <c r="H185" s="141"/>
    </row>
    <row r="186" s="9" customFormat="true" ht="12.75" hidden="false" customHeight="false" outlineLevel="0" collapsed="false">
      <c r="C186" s="287"/>
      <c r="F186" s="141"/>
      <c r="G186" s="141"/>
      <c r="H186" s="141"/>
    </row>
    <row r="187" s="9" customFormat="true" ht="15" hidden="false" customHeight="false" outlineLevel="0" collapsed="false">
      <c r="B187" s="312" t="s">
        <v>1944</v>
      </c>
      <c r="C187" s="298" t="s">
        <v>764</v>
      </c>
      <c r="F187" s="141"/>
      <c r="G187" s="141"/>
      <c r="H187" s="141"/>
    </row>
    <row r="190" s="5" customFormat="true" ht="62.25" hidden="false" customHeight="true" outlineLevel="0" collapsed="false">
      <c r="B190" s="174" t="s">
        <v>2125</v>
      </c>
      <c r="C190" s="174"/>
      <c r="D190" s="174"/>
      <c r="E190" s="174"/>
      <c r="F190" s="174"/>
      <c r="G190" s="63"/>
      <c r="H190" s="63"/>
    </row>
  </sheetData>
  <mergeCells count="4">
    <mergeCell ref="B1:E1"/>
    <mergeCell ref="C3:C8"/>
    <mergeCell ref="D3:D8"/>
    <mergeCell ref="B190:F190"/>
  </mergeCells>
  <conditionalFormatting sqref="B137">
    <cfRule type="expression" priority="2" aboveAverage="0" equalAverage="0" bottom="0" percent="0" rank="0" text="" dxfId="143">
      <formula>$A67129="Total"</formula>
    </cfRule>
  </conditionalFormatting>
  <conditionalFormatting sqref="C175">
    <cfRule type="expression" priority="3" aboveAverage="0" equalAverage="0" bottom="0" percent="0" rank="0" text="" dxfId="144">
      <formula>#ref!="Total"</formula>
    </cfRule>
  </conditionalFormatting>
  <conditionalFormatting sqref="C175">
    <cfRule type="expression" priority="4" aboveAverage="0" equalAverage="0" bottom="0" percent="0" rank="0" text="" dxfId="145">
      <formula>$C175="Total"</formula>
    </cfRule>
  </conditionalFormatting>
  <conditionalFormatting sqref="C175">
    <cfRule type="expression" priority="5" aboveAverage="0" equalAverage="0" bottom="0" percent="0" rank="0" text="" dxfId="146">
      <formula>#ref!="Total"</formula>
    </cfRule>
  </conditionalFormatting>
  <conditionalFormatting sqref="C175">
    <cfRule type="expression" priority="6" aboveAverage="0" equalAverage="0" bottom="0" percent="0" rank="0" text="" dxfId="147">
      <formula>#ref!="Total"</formula>
    </cfRule>
  </conditionalFormatting>
  <conditionalFormatting sqref="C175">
    <cfRule type="expression" priority="7" aboveAverage="0" equalAverage="0" bottom="0" percent="0" rank="0" text="" dxfId="148">
      <formula>#ref!="Total"</formula>
    </cfRule>
  </conditionalFormatting>
  <conditionalFormatting sqref="C175">
    <cfRule type="expression" priority="8" aboveAverage="0" equalAverage="0" bottom="0" percent="0" rank="0" text="" dxfId="149">
      <formula>#ref!="Total"</formula>
    </cfRule>
  </conditionalFormatting>
  <conditionalFormatting sqref="C175">
    <cfRule type="expression" priority="9" aboveAverage="0" equalAverage="0" bottom="0" percent="0" rank="0" text="" dxfId="150">
      <formula>#ref!="Total"</formula>
    </cfRule>
  </conditionalFormatting>
  <conditionalFormatting sqref="C175">
    <cfRule type="expression" priority="10" aboveAverage="0" equalAverage="0" bottom="0" percent="0" rank="0" text="" dxfId="151">
      <formula>#ref!="Total"</formula>
    </cfRule>
  </conditionalFormatting>
  <conditionalFormatting sqref="C175">
    <cfRule type="expression" priority="11" aboveAverage="0" equalAverage="0" bottom="0" percent="0" rank="0" text="" dxfId="152">
      <formula>#ref!="Total"</formula>
    </cfRule>
  </conditionalFormatting>
  <conditionalFormatting sqref="C175">
    <cfRule type="expression" priority="12" aboveAverage="0" equalAverage="0" bottom="0" percent="0" rank="0" text="" dxfId="153">
      <formula>#ref!="Total"</formula>
    </cfRule>
  </conditionalFormatting>
  <conditionalFormatting sqref="C175">
    <cfRule type="expression" priority="13" aboveAverage="0" equalAverage="0" bottom="0" percent="0" rank="0" text="" dxfId="154">
      <formula>#ref!="Total"</formula>
    </cfRule>
  </conditionalFormatting>
  <conditionalFormatting sqref="C175">
    <cfRule type="expression" priority="14" aboveAverage="0" equalAverage="0" bottom="0" percent="0" rank="0" text="" dxfId="155">
      <formula>#ref!="Total"</formula>
    </cfRule>
  </conditionalFormatting>
  <conditionalFormatting sqref="C175">
    <cfRule type="expression" priority="15" aboveAverage="0" equalAverage="0" bottom="0" percent="0" rank="0" text="" dxfId="156">
      <formula>#ref!="Total"</formula>
    </cfRule>
  </conditionalFormatting>
  <conditionalFormatting sqref="C175">
    <cfRule type="expression" priority="16" aboveAverage="0" equalAverage="0" bottom="0" percent="0" rank="0" text="" dxfId="157">
      <formula>$A175="Total"</formula>
    </cfRule>
  </conditionalFormatting>
  <conditionalFormatting sqref="C175">
    <cfRule type="expression" priority="17" aboveAverage="0" equalAverage="0" bottom="0" percent="0" rank="0" text="" dxfId="158">
      <formula>#ref!="Total"</formula>
    </cfRule>
  </conditionalFormatting>
  <conditionalFormatting sqref="C175">
    <cfRule type="expression" priority="18" aboveAverage="0" equalAverage="0" bottom="0" percent="0" rank="0" text="" dxfId="159">
      <formula>#ref!="Total"</formula>
    </cfRule>
  </conditionalFormatting>
  <conditionalFormatting sqref="C175">
    <cfRule type="expression" priority="19" aboveAverage="0" equalAverage="0" bottom="0" percent="0" rank="0" text="" dxfId="160">
      <formula>#ref!="Total"</formula>
    </cfRule>
  </conditionalFormatting>
  <conditionalFormatting sqref="C175">
    <cfRule type="expression" priority="20" aboveAverage="0" equalAverage="0" bottom="0" percent="0" rank="0" text="" dxfId="161">
      <formula>#ref!="Total"</formula>
    </cfRule>
  </conditionalFormatting>
  <conditionalFormatting sqref="C175">
    <cfRule type="expression" priority="21" aboveAverage="0" equalAverage="0" bottom="0" percent="0" rank="0" text="" dxfId="162">
      <formula>#ref!="Total"</formula>
    </cfRule>
  </conditionalFormatting>
  <conditionalFormatting sqref="C175">
    <cfRule type="expression" priority="22" aboveAverage="0" equalAverage="0" bottom="0" percent="0" rank="0" text="" dxfId="163">
      <formula>#ref!="Total"</formula>
    </cfRule>
  </conditionalFormatting>
  <conditionalFormatting sqref="C175">
    <cfRule type="expression" priority="23" aboveAverage="0" equalAverage="0" bottom="0" percent="0" rank="0" text="" dxfId="164">
      <formula>#ref!="Total"</formula>
    </cfRule>
  </conditionalFormatting>
  <conditionalFormatting sqref="C175">
    <cfRule type="expression" priority="24" aboveAverage="0" equalAverage="0" bottom="0" percent="0" rank="0" text="" dxfId="165">
      <formula>#ref!="Total"</formula>
    </cfRule>
  </conditionalFormatting>
  <conditionalFormatting sqref="C175">
    <cfRule type="expression" priority="25" aboveAverage="0" equalAverage="0" bottom="0" percent="0" rank="0" text="" dxfId="166">
      <formula>#ref!="Total"</formula>
    </cfRule>
  </conditionalFormatting>
  <conditionalFormatting sqref="C175">
    <cfRule type="expression" priority="26" aboveAverage="0" equalAverage="0" bottom="0" percent="0" rank="0" text="" dxfId="167">
      <formula>#ref!="Total"</formula>
    </cfRule>
  </conditionalFormatting>
  <conditionalFormatting sqref="C175">
    <cfRule type="expression" priority="27" aboveAverage="0" equalAverage="0" bottom="0" percent="0" rank="0" text="" dxfId="168">
      <formula>#ref!="Total"</formula>
    </cfRule>
  </conditionalFormatting>
  <conditionalFormatting sqref="C175">
    <cfRule type="expression" priority="28" aboveAverage="0" equalAverage="0" bottom="0" percent="0" rank="0" text="" dxfId="169">
      <formula>#ref!="Total"</formula>
    </cfRule>
  </conditionalFormatting>
  <conditionalFormatting sqref="C175">
    <cfRule type="expression" priority="29" aboveAverage="0" equalAverage="0" bottom="0" percent="0" rank="0" text="" dxfId="170">
      <formula>#ref!="Total"</formula>
    </cfRule>
  </conditionalFormatting>
  <conditionalFormatting sqref="C175">
    <cfRule type="expression" priority="30" aboveAverage="0" equalAverage="0" bottom="0" percent="0" rank="0" text="" dxfId="171">
      <formula>#ref!="Total"</formula>
    </cfRule>
  </conditionalFormatting>
  <conditionalFormatting sqref="C175">
    <cfRule type="expression" priority="31" aboveAverage="0" equalAverage="0" bottom="0" percent="0" rank="0" text="" dxfId="172">
      <formula>#ref!="Total"</formula>
    </cfRule>
  </conditionalFormatting>
  <conditionalFormatting sqref="C175">
    <cfRule type="expression" priority="32" aboveAverage="0" equalAverage="0" bottom="0" percent="0" rank="0" text="" dxfId="173">
      <formula>#ref!="Total"</formula>
    </cfRule>
  </conditionalFormatting>
  <conditionalFormatting sqref="C175">
    <cfRule type="expression" priority="33" aboveAverage="0" equalAverage="0" bottom="0" percent="0" rank="0" text="" dxfId="174">
      <formula>#ref!="Total"</formula>
    </cfRule>
  </conditionalFormatting>
  <conditionalFormatting sqref="C175">
    <cfRule type="expression" priority="34" aboveAverage="0" equalAverage="0" bottom="0" percent="0" rank="0" text="" dxfId="175">
      <formula>#ref!="Total"</formula>
    </cfRule>
  </conditionalFormatting>
  <conditionalFormatting sqref="C175">
    <cfRule type="expression" priority="35" aboveAverage="0" equalAverage="0" bottom="0" percent="0" rank="0" text="" dxfId="176">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21</v>
      </c>
      <c r="C1" s="64"/>
      <c r="D1" s="64"/>
      <c r="E1" s="64"/>
    </row>
    <row r="2" customFormat="false" ht="13.5" hidden="false" customHeight="false" outlineLevel="0" collapsed="false"/>
    <row r="3" s="9" customFormat="true" ht="15" hidden="false" customHeight="false" outlineLevel="0" collapsed="false">
      <c r="B3" s="138" t="s">
        <v>21</v>
      </c>
      <c r="C3" s="139"/>
      <c r="D3" s="140"/>
      <c r="F3" s="141"/>
      <c r="G3" s="141"/>
      <c r="H3" s="141"/>
    </row>
    <row r="4" s="313" customFormat="true" ht="15" hidden="false" customHeight="false" outlineLevel="0" collapsed="false">
      <c r="B4" s="314" t="s">
        <v>2491</v>
      </c>
      <c r="C4" s="139"/>
      <c r="D4" s="140"/>
      <c r="F4" s="315"/>
      <c r="G4" s="315"/>
      <c r="H4" s="315"/>
    </row>
    <row r="5" s="9" customFormat="true" ht="15" hidden="false" customHeight="false" outlineLevel="0" collapsed="false">
      <c r="B5" s="144" t="s">
        <v>204</v>
      </c>
      <c r="C5" s="139"/>
      <c r="D5" s="140"/>
      <c r="F5" s="141"/>
      <c r="G5" s="141"/>
      <c r="H5" s="141"/>
    </row>
    <row r="6" s="9" customFormat="true" ht="15" hidden="false" customHeight="false" outlineLevel="0" collapsed="false">
      <c r="B6" s="144" t="s">
        <v>2195</v>
      </c>
      <c r="C6" s="139"/>
      <c r="D6" s="140"/>
      <c r="F6" s="141"/>
      <c r="G6" s="141"/>
      <c r="H6" s="141"/>
    </row>
    <row r="7" s="9" customFormat="true" ht="30.75" hidden="false" customHeight="false" outlineLevel="0" collapsed="false">
      <c r="B7" s="175" t="s">
        <v>2492</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243</v>
      </c>
      <c r="C16" s="271" t="s">
        <v>220</v>
      </c>
      <c r="D16" s="1" t="s">
        <v>227</v>
      </c>
      <c r="E16" s="1" t="s">
        <v>244</v>
      </c>
      <c r="F16" s="65" t="n">
        <v>89476</v>
      </c>
      <c r="G16" s="65" t="n">
        <v>3346.36</v>
      </c>
      <c r="H16" s="65" t="n">
        <v>5.36</v>
      </c>
    </row>
    <row r="17" customFormat="false" ht="12.75" hidden="false" customHeight="false" outlineLevel="0" collapsed="false">
      <c r="B17" s="1" t="s">
        <v>229</v>
      </c>
      <c r="C17" s="271" t="s">
        <v>220</v>
      </c>
      <c r="D17" s="1" t="s">
        <v>227</v>
      </c>
      <c r="E17" s="1" t="s">
        <v>230</v>
      </c>
      <c r="F17" s="65" t="n">
        <v>152280</v>
      </c>
      <c r="G17" s="65" t="n">
        <v>2903.75</v>
      </c>
      <c r="H17" s="65" t="n">
        <v>4.65</v>
      </c>
    </row>
    <row r="18" customFormat="false" ht="12.75" hidden="false" customHeight="false" outlineLevel="0" collapsed="false">
      <c r="B18" s="1" t="s">
        <v>1949</v>
      </c>
      <c r="C18" s="271" t="s">
        <v>220</v>
      </c>
      <c r="D18" s="1" t="s">
        <v>258</v>
      </c>
      <c r="E18" s="1" t="s">
        <v>1950</v>
      </c>
      <c r="F18" s="65" t="n">
        <v>322139</v>
      </c>
      <c r="G18" s="65" t="n">
        <v>2352.58</v>
      </c>
      <c r="H18" s="65" t="n">
        <v>3.77</v>
      </c>
    </row>
    <row r="19" customFormat="false" ht="12.75" hidden="false" customHeight="false" outlineLevel="0" collapsed="false">
      <c r="B19" s="1" t="s">
        <v>368</v>
      </c>
      <c r="C19" s="271" t="s">
        <v>220</v>
      </c>
      <c r="D19" s="1" t="s">
        <v>369</v>
      </c>
      <c r="E19" s="1" t="s">
        <v>370</v>
      </c>
      <c r="F19" s="65" t="n">
        <v>1050507</v>
      </c>
      <c r="G19" s="65" t="n">
        <v>2214.47</v>
      </c>
      <c r="H19" s="65" t="n">
        <v>3.54</v>
      </c>
    </row>
    <row r="20" customFormat="false" ht="12.75" hidden="false" customHeight="false" outlineLevel="0" collapsed="false">
      <c r="B20" s="1" t="s">
        <v>493</v>
      </c>
      <c r="C20" s="271" t="s">
        <v>220</v>
      </c>
      <c r="D20" s="1" t="s">
        <v>258</v>
      </c>
      <c r="E20" s="1" t="s">
        <v>494</v>
      </c>
      <c r="F20" s="65" t="n">
        <v>446165</v>
      </c>
      <c r="G20" s="65" t="n">
        <v>2202.05</v>
      </c>
      <c r="H20" s="65" t="n">
        <v>3.52</v>
      </c>
    </row>
    <row r="21" customFormat="false" ht="12.75" hidden="false" customHeight="false" outlineLevel="0" collapsed="false">
      <c r="B21" s="1" t="s">
        <v>393</v>
      </c>
      <c r="C21" s="271" t="s">
        <v>220</v>
      </c>
      <c r="D21" s="1" t="s">
        <v>224</v>
      </c>
      <c r="E21" s="1" t="s">
        <v>394</v>
      </c>
      <c r="F21" s="65" t="n">
        <v>850707</v>
      </c>
      <c r="G21" s="65" t="n">
        <v>2132.3</v>
      </c>
      <c r="H21" s="65" t="n">
        <v>3.41</v>
      </c>
    </row>
    <row r="22" customFormat="false" ht="12.75" hidden="false" customHeight="false" outlineLevel="0" collapsed="false">
      <c r="B22" s="1" t="s">
        <v>248</v>
      </c>
      <c r="C22" s="271" t="s">
        <v>220</v>
      </c>
      <c r="D22" s="1" t="s">
        <v>249</v>
      </c>
      <c r="E22" s="1" t="s">
        <v>250</v>
      </c>
      <c r="F22" s="65" t="n">
        <v>885751</v>
      </c>
      <c r="G22" s="65" t="n">
        <v>2113.84</v>
      </c>
      <c r="H22" s="65" t="n">
        <v>3.38</v>
      </c>
    </row>
    <row r="23" customFormat="false" ht="12.75" hidden="false" customHeight="false" outlineLevel="0" collapsed="false">
      <c r="B23" s="1" t="s">
        <v>245</v>
      </c>
      <c r="C23" s="271" t="s">
        <v>220</v>
      </c>
      <c r="D23" s="1" t="s">
        <v>246</v>
      </c>
      <c r="E23" s="1" t="s">
        <v>247</v>
      </c>
      <c r="F23" s="65" t="n">
        <v>117917</v>
      </c>
      <c r="G23" s="65" t="n">
        <v>2084.36</v>
      </c>
      <c r="H23" s="65" t="n">
        <v>3.34</v>
      </c>
    </row>
    <row r="24" customFormat="false" ht="12.75" hidden="false" customHeight="false" outlineLevel="0" collapsed="false">
      <c r="B24" s="1" t="s">
        <v>404</v>
      </c>
      <c r="C24" s="271" t="s">
        <v>220</v>
      </c>
      <c r="D24" s="1" t="s">
        <v>302</v>
      </c>
      <c r="E24" s="1" t="s">
        <v>405</v>
      </c>
      <c r="F24" s="65" t="n">
        <v>84448</v>
      </c>
      <c r="G24" s="65" t="n">
        <v>1816.77</v>
      </c>
      <c r="H24" s="65" t="n">
        <v>2.91</v>
      </c>
    </row>
    <row r="25" customFormat="false" ht="12.75" hidden="false" customHeight="false" outlineLevel="0" collapsed="false">
      <c r="B25" s="1" t="s">
        <v>1970</v>
      </c>
      <c r="C25" s="271" t="s">
        <v>220</v>
      </c>
      <c r="D25" s="1" t="s">
        <v>249</v>
      </c>
      <c r="E25" s="1" t="s">
        <v>1971</v>
      </c>
      <c r="F25" s="65" t="n">
        <v>2376335</v>
      </c>
      <c r="G25" s="65" t="n">
        <v>1802.45</v>
      </c>
      <c r="H25" s="65" t="n">
        <v>2.89</v>
      </c>
    </row>
    <row r="26" customFormat="false" ht="12.75" hidden="false" customHeight="false" outlineLevel="0" collapsed="false">
      <c r="B26" s="1" t="s">
        <v>353</v>
      </c>
      <c r="C26" s="271" t="s">
        <v>220</v>
      </c>
      <c r="D26" s="1" t="s">
        <v>354</v>
      </c>
      <c r="E26" s="1" t="s">
        <v>355</v>
      </c>
      <c r="F26" s="65" t="n">
        <v>1461705</v>
      </c>
      <c r="G26" s="65" t="n">
        <v>1780.36</v>
      </c>
      <c r="H26" s="65" t="n">
        <v>2.85</v>
      </c>
    </row>
    <row r="27" customFormat="false" ht="12.75" hidden="false" customHeight="false" outlineLevel="0" collapsed="false">
      <c r="B27" s="1" t="s">
        <v>223</v>
      </c>
      <c r="C27" s="271" t="s">
        <v>220</v>
      </c>
      <c r="D27" s="1" t="s">
        <v>224</v>
      </c>
      <c r="E27" s="1" t="s">
        <v>225</v>
      </c>
      <c r="F27" s="65" t="n">
        <v>86320</v>
      </c>
      <c r="G27" s="65" t="n">
        <v>1768.39</v>
      </c>
      <c r="H27" s="65" t="n">
        <v>2.83</v>
      </c>
    </row>
    <row r="28" customFormat="false" ht="12.75" hidden="false" customHeight="false" outlineLevel="0" collapsed="false">
      <c r="B28" s="1" t="s">
        <v>442</v>
      </c>
      <c r="C28" s="271" t="s">
        <v>220</v>
      </c>
      <c r="D28" s="1" t="s">
        <v>354</v>
      </c>
      <c r="E28" s="1" t="s">
        <v>443</v>
      </c>
      <c r="F28" s="65" t="n">
        <v>310100</v>
      </c>
      <c r="G28" s="65" t="n">
        <v>1766.02</v>
      </c>
      <c r="H28" s="65" t="n">
        <v>2.83</v>
      </c>
    </row>
    <row r="29" customFormat="false" ht="12.75" hidden="false" customHeight="false" outlineLevel="0" collapsed="false">
      <c r="B29" s="1" t="s">
        <v>2214</v>
      </c>
      <c r="C29" s="271" t="s">
        <v>220</v>
      </c>
      <c r="D29" s="1" t="s">
        <v>227</v>
      </c>
      <c r="E29" s="1" t="s">
        <v>2215</v>
      </c>
      <c r="F29" s="65" t="n">
        <v>296113</v>
      </c>
      <c r="G29" s="65" t="n">
        <v>1752.69</v>
      </c>
      <c r="H29" s="65" t="n">
        <v>2.81</v>
      </c>
    </row>
    <row r="30" customFormat="false" ht="12.75" hidden="false" customHeight="false" outlineLevel="0" collapsed="false">
      <c r="B30" s="1" t="s">
        <v>315</v>
      </c>
      <c r="C30" s="271" t="s">
        <v>220</v>
      </c>
      <c r="D30" s="1" t="s">
        <v>316</v>
      </c>
      <c r="E30" s="1" t="s">
        <v>317</v>
      </c>
      <c r="F30" s="65" t="n">
        <v>8132</v>
      </c>
      <c r="G30" s="65" t="n">
        <v>1413.39</v>
      </c>
      <c r="H30" s="65" t="n">
        <v>2.26</v>
      </c>
    </row>
    <row r="31" customFormat="false" ht="12.75" hidden="false" customHeight="false" outlineLevel="0" collapsed="false">
      <c r="B31" s="1" t="s">
        <v>291</v>
      </c>
      <c r="C31" s="271" t="s">
        <v>220</v>
      </c>
      <c r="D31" s="1" t="s">
        <v>292</v>
      </c>
      <c r="E31" s="1" t="s">
        <v>293</v>
      </c>
      <c r="F31" s="65" t="n">
        <v>105000</v>
      </c>
      <c r="G31" s="65" t="n">
        <v>1372.56</v>
      </c>
      <c r="H31" s="65" t="n">
        <v>2.2</v>
      </c>
    </row>
    <row r="32" customFormat="false" ht="12.75" hidden="false" customHeight="false" outlineLevel="0" collapsed="false">
      <c r="B32" s="1" t="s">
        <v>306</v>
      </c>
      <c r="C32" s="271" t="s">
        <v>220</v>
      </c>
      <c r="D32" s="1" t="s">
        <v>227</v>
      </c>
      <c r="E32" s="1" t="s">
        <v>307</v>
      </c>
      <c r="F32" s="65" t="n">
        <v>31242</v>
      </c>
      <c r="G32" s="65" t="n">
        <v>1344.31</v>
      </c>
      <c r="H32" s="65" t="n">
        <v>2.15</v>
      </c>
    </row>
    <row r="33" customFormat="false" ht="12.75" hidden="false" customHeight="false" outlineLevel="0" collapsed="false">
      <c r="B33" s="1" t="s">
        <v>1954</v>
      </c>
      <c r="C33" s="271" t="s">
        <v>220</v>
      </c>
      <c r="D33" s="1" t="s">
        <v>423</v>
      </c>
      <c r="E33" s="1" t="s">
        <v>1955</v>
      </c>
      <c r="F33" s="65" t="n">
        <v>114614</v>
      </c>
      <c r="G33" s="65" t="n">
        <v>1285.17</v>
      </c>
      <c r="H33" s="65" t="n">
        <v>2.06</v>
      </c>
    </row>
    <row r="34" customFormat="false" ht="12.75" hidden="false" customHeight="false" outlineLevel="0" collapsed="false">
      <c r="B34" s="1" t="s">
        <v>262</v>
      </c>
      <c r="C34" s="271" t="s">
        <v>220</v>
      </c>
      <c r="D34" s="1" t="s">
        <v>249</v>
      </c>
      <c r="E34" s="1" t="s">
        <v>263</v>
      </c>
      <c r="F34" s="65" t="n">
        <v>592477</v>
      </c>
      <c r="G34" s="65" t="n">
        <v>1284.49</v>
      </c>
      <c r="H34" s="65" t="n">
        <v>2.06</v>
      </c>
    </row>
    <row r="35" customFormat="false" ht="12.75" hidden="false" customHeight="false" outlineLevel="0" collapsed="false">
      <c r="B35" s="1" t="s">
        <v>2136</v>
      </c>
      <c r="C35" s="271" t="s">
        <v>220</v>
      </c>
      <c r="D35" s="1" t="s">
        <v>249</v>
      </c>
      <c r="E35" s="1" t="s">
        <v>2137</v>
      </c>
      <c r="F35" s="65" t="n">
        <v>256130</v>
      </c>
      <c r="G35" s="65" t="n">
        <v>1259.78</v>
      </c>
      <c r="H35" s="65" t="n">
        <v>2.02</v>
      </c>
    </row>
    <row r="36" customFormat="false" ht="12.75" hidden="false" customHeight="false" outlineLevel="0" collapsed="false">
      <c r="B36" s="1" t="s">
        <v>503</v>
      </c>
      <c r="C36" s="271" t="s">
        <v>220</v>
      </c>
      <c r="D36" s="1" t="s">
        <v>227</v>
      </c>
      <c r="E36" s="1" t="s">
        <v>504</v>
      </c>
      <c r="F36" s="65" t="n">
        <v>27961</v>
      </c>
      <c r="G36" s="65" t="n">
        <v>1246.36</v>
      </c>
      <c r="H36" s="65" t="n">
        <v>2</v>
      </c>
    </row>
    <row r="37" customFormat="false" ht="12.75" hidden="false" customHeight="false" outlineLevel="0" collapsed="false">
      <c r="B37" s="1" t="s">
        <v>326</v>
      </c>
      <c r="C37" s="271" t="s">
        <v>220</v>
      </c>
      <c r="D37" s="1" t="s">
        <v>227</v>
      </c>
      <c r="E37" s="1" t="s">
        <v>327</v>
      </c>
      <c r="F37" s="65" t="n">
        <v>35025</v>
      </c>
      <c r="G37" s="65" t="n">
        <v>1182.74</v>
      </c>
      <c r="H37" s="65" t="n">
        <v>1.89</v>
      </c>
    </row>
    <row r="38" customFormat="false" ht="12.75" hidden="false" customHeight="false" outlineLevel="0" collapsed="false">
      <c r="B38" s="1" t="s">
        <v>1962</v>
      </c>
      <c r="C38" s="271" t="s">
        <v>220</v>
      </c>
      <c r="D38" s="1" t="s">
        <v>423</v>
      </c>
      <c r="E38" s="1" t="s">
        <v>1963</v>
      </c>
      <c r="F38" s="65" t="n">
        <v>50000</v>
      </c>
      <c r="G38" s="65" t="n">
        <v>1182.2</v>
      </c>
      <c r="H38" s="65" t="n">
        <v>1.89</v>
      </c>
    </row>
    <row r="39" customFormat="false" ht="12.75" hidden="false" customHeight="false" outlineLevel="0" collapsed="false">
      <c r="B39" s="1" t="s">
        <v>2134</v>
      </c>
      <c r="C39" s="271" t="s">
        <v>220</v>
      </c>
      <c r="D39" s="1" t="s">
        <v>255</v>
      </c>
      <c r="E39" s="1" t="s">
        <v>2135</v>
      </c>
      <c r="F39" s="65" t="n">
        <v>31464</v>
      </c>
      <c r="G39" s="65" t="n">
        <v>1149.38</v>
      </c>
      <c r="H39" s="65" t="n">
        <v>1.84</v>
      </c>
    </row>
    <row r="40" customFormat="false" ht="12.75" hidden="false" customHeight="false" outlineLevel="0" collapsed="false">
      <c r="B40" s="1" t="s">
        <v>371</v>
      </c>
      <c r="C40" s="271" t="s">
        <v>220</v>
      </c>
      <c r="D40" s="1" t="s">
        <v>287</v>
      </c>
      <c r="E40" s="1" t="s">
        <v>372</v>
      </c>
      <c r="F40" s="65" t="n">
        <v>80400</v>
      </c>
      <c r="G40" s="65" t="n">
        <v>1138.02</v>
      </c>
      <c r="H40" s="65" t="n">
        <v>1.82</v>
      </c>
    </row>
    <row r="41" customFormat="false" ht="12.75" hidden="false" customHeight="false" outlineLevel="0" collapsed="false">
      <c r="B41" s="1" t="s">
        <v>476</v>
      </c>
      <c r="C41" s="271" t="s">
        <v>220</v>
      </c>
      <c r="D41" s="1" t="s">
        <v>477</v>
      </c>
      <c r="E41" s="1" t="s">
        <v>478</v>
      </c>
      <c r="F41" s="65" t="n">
        <v>25000</v>
      </c>
      <c r="G41" s="65" t="n">
        <v>1129.03</v>
      </c>
      <c r="H41" s="65" t="n">
        <v>1.81</v>
      </c>
    </row>
    <row r="42" customFormat="false" ht="12.75" hidden="false" customHeight="false" outlineLevel="0" collapsed="false">
      <c r="B42" s="1" t="s">
        <v>2210</v>
      </c>
      <c r="C42" s="271" t="s">
        <v>220</v>
      </c>
      <c r="D42" s="1" t="s">
        <v>376</v>
      </c>
      <c r="E42" s="1" t="s">
        <v>2211</v>
      </c>
      <c r="F42" s="65" t="n">
        <v>26852</v>
      </c>
      <c r="G42" s="65" t="n">
        <v>1096.15</v>
      </c>
      <c r="H42" s="65" t="n">
        <v>1.75</v>
      </c>
    </row>
    <row r="43" customFormat="false" ht="12.75" hidden="false" customHeight="false" outlineLevel="0" collapsed="false">
      <c r="B43" s="1" t="s">
        <v>2493</v>
      </c>
      <c r="C43" s="271" t="s">
        <v>220</v>
      </c>
      <c r="D43" s="1" t="s">
        <v>221</v>
      </c>
      <c r="E43" s="1" t="s">
        <v>2494</v>
      </c>
      <c r="F43" s="65" t="n">
        <v>850000</v>
      </c>
      <c r="G43" s="65" t="n">
        <v>1011.08</v>
      </c>
      <c r="H43" s="65" t="n">
        <v>1.62</v>
      </c>
    </row>
    <row r="44" customFormat="false" ht="12.75" hidden="false" customHeight="false" outlineLevel="0" collapsed="false">
      <c r="B44" s="1" t="s">
        <v>2140</v>
      </c>
      <c r="C44" s="271" t="s">
        <v>220</v>
      </c>
      <c r="D44" s="1" t="s">
        <v>272</v>
      </c>
      <c r="E44" s="1" t="s">
        <v>2141</v>
      </c>
      <c r="F44" s="65" t="n">
        <v>91528</v>
      </c>
      <c r="G44" s="65" t="n">
        <v>975.46</v>
      </c>
      <c r="H44" s="65" t="n">
        <v>1.56</v>
      </c>
    </row>
    <row r="45" customFormat="false" ht="12.75" hidden="false" customHeight="false" outlineLevel="0" collapsed="false">
      <c r="B45" s="1" t="s">
        <v>491</v>
      </c>
      <c r="C45" s="271" t="s">
        <v>220</v>
      </c>
      <c r="D45" s="1" t="s">
        <v>221</v>
      </c>
      <c r="E45" s="1" t="s">
        <v>492</v>
      </c>
      <c r="F45" s="65" t="n">
        <v>267861</v>
      </c>
      <c r="G45" s="65" t="n">
        <v>962.56</v>
      </c>
      <c r="H45" s="65" t="n">
        <v>1.54</v>
      </c>
    </row>
    <row r="46" customFormat="false" ht="12.75" hidden="false" customHeight="false" outlineLevel="0" collapsed="false">
      <c r="B46" s="1" t="s">
        <v>2495</v>
      </c>
      <c r="C46" s="271" t="s">
        <v>220</v>
      </c>
      <c r="D46" s="1" t="s">
        <v>477</v>
      </c>
      <c r="E46" s="1" t="s">
        <v>2496</v>
      </c>
      <c r="F46" s="65" t="n">
        <v>330313</v>
      </c>
      <c r="G46" s="65" t="n">
        <v>959.23</v>
      </c>
      <c r="H46" s="65" t="n">
        <v>1.54</v>
      </c>
    </row>
    <row r="47" customFormat="false" ht="12.75" hidden="false" customHeight="false" outlineLevel="0" collapsed="false">
      <c r="B47" s="1" t="s">
        <v>497</v>
      </c>
      <c r="C47" s="271" t="s">
        <v>220</v>
      </c>
      <c r="D47" s="1" t="s">
        <v>391</v>
      </c>
      <c r="E47" s="1" t="s">
        <v>498</v>
      </c>
      <c r="F47" s="65" t="n">
        <v>565247</v>
      </c>
      <c r="G47" s="65" t="n">
        <v>879.81</v>
      </c>
      <c r="H47" s="65" t="n">
        <v>1.41</v>
      </c>
    </row>
    <row r="48" customFormat="false" ht="12.75" hidden="false" customHeight="false" outlineLevel="0" collapsed="false">
      <c r="B48" s="1" t="s">
        <v>2497</v>
      </c>
      <c r="C48" s="271" t="s">
        <v>220</v>
      </c>
      <c r="D48" s="1" t="s">
        <v>272</v>
      </c>
      <c r="E48" s="1" t="s">
        <v>2498</v>
      </c>
      <c r="F48" s="65" t="n">
        <v>18595</v>
      </c>
      <c r="G48" s="65" t="n">
        <v>808.54</v>
      </c>
      <c r="H48" s="65" t="n">
        <v>1.29</v>
      </c>
    </row>
    <row r="49" customFormat="false" ht="12.75" hidden="false" customHeight="false" outlineLevel="0" collapsed="false">
      <c r="B49" s="1" t="s">
        <v>2499</v>
      </c>
      <c r="C49" s="271" t="s">
        <v>220</v>
      </c>
      <c r="D49" s="1" t="s">
        <v>316</v>
      </c>
      <c r="E49" s="1" t="s">
        <v>2500</v>
      </c>
      <c r="F49" s="65" t="n">
        <v>25069</v>
      </c>
      <c r="G49" s="65" t="n">
        <v>803.81</v>
      </c>
      <c r="H49" s="65" t="n">
        <v>1.29</v>
      </c>
    </row>
    <row r="50" customFormat="false" ht="12.75" hidden="false" customHeight="false" outlineLevel="0" collapsed="false">
      <c r="B50" s="1" t="s">
        <v>388</v>
      </c>
      <c r="C50" s="271" t="s">
        <v>220</v>
      </c>
      <c r="D50" s="1" t="s">
        <v>324</v>
      </c>
      <c r="E50" s="1" t="s">
        <v>389</v>
      </c>
      <c r="F50" s="65" t="n">
        <v>25544</v>
      </c>
      <c r="G50" s="65" t="n">
        <v>720.25</v>
      </c>
      <c r="H50" s="65" t="n">
        <v>1.15</v>
      </c>
    </row>
    <row r="51" customFormat="false" ht="12.75" hidden="false" customHeight="false" outlineLevel="0" collapsed="false">
      <c r="B51" s="1" t="s">
        <v>347</v>
      </c>
      <c r="C51" s="271" t="s">
        <v>220</v>
      </c>
      <c r="D51" s="1" t="s">
        <v>292</v>
      </c>
      <c r="E51" s="1" t="s">
        <v>348</v>
      </c>
      <c r="F51" s="65" t="n">
        <v>705337</v>
      </c>
      <c r="G51" s="65" t="n">
        <v>695.11</v>
      </c>
      <c r="H51" s="65" t="n">
        <v>1.11</v>
      </c>
    </row>
    <row r="52" customFormat="false" ht="12.75" hidden="false" customHeight="false" outlineLevel="0" collapsed="false">
      <c r="B52" s="1" t="s">
        <v>2501</v>
      </c>
      <c r="C52" s="271" t="s">
        <v>220</v>
      </c>
      <c r="D52" s="1" t="s">
        <v>295</v>
      </c>
      <c r="E52" s="1" t="s">
        <v>2502</v>
      </c>
      <c r="F52" s="65" t="n">
        <v>16000</v>
      </c>
      <c r="G52" s="65" t="n">
        <v>689.41</v>
      </c>
      <c r="H52" s="65" t="n">
        <v>1.1</v>
      </c>
    </row>
    <row r="53" customFormat="false" ht="12.75" hidden="false" customHeight="false" outlineLevel="0" collapsed="false">
      <c r="B53" s="1" t="s">
        <v>2203</v>
      </c>
      <c r="C53" s="271" t="s">
        <v>220</v>
      </c>
      <c r="D53" s="1" t="s">
        <v>324</v>
      </c>
      <c r="E53" s="1" t="s">
        <v>2204</v>
      </c>
      <c r="F53" s="65" t="n">
        <v>158374</v>
      </c>
      <c r="G53" s="65" t="n">
        <v>668.5</v>
      </c>
      <c r="H53" s="65" t="n">
        <v>1.07</v>
      </c>
    </row>
    <row r="54" customFormat="false" ht="12.75" hidden="false" customHeight="false" outlineLevel="0" collapsed="false">
      <c r="B54" s="1" t="s">
        <v>413</v>
      </c>
      <c r="C54" s="271" t="s">
        <v>220</v>
      </c>
      <c r="D54" s="1" t="s">
        <v>414</v>
      </c>
      <c r="E54" s="1" t="s">
        <v>415</v>
      </c>
      <c r="F54" s="65" t="n">
        <v>400000</v>
      </c>
      <c r="G54" s="65" t="n">
        <v>650.2</v>
      </c>
      <c r="H54" s="65" t="n">
        <v>1.04</v>
      </c>
    </row>
    <row r="55" customFormat="false" ht="12.75" hidden="false" customHeight="false" outlineLevel="0" collapsed="false">
      <c r="B55" s="1" t="s">
        <v>2503</v>
      </c>
      <c r="C55" s="271" t="s">
        <v>220</v>
      </c>
      <c r="D55" s="1" t="s">
        <v>398</v>
      </c>
      <c r="E55" s="1" t="s">
        <v>2504</v>
      </c>
      <c r="F55" s="65" t="n">
        <v>65108</v>
      </c>
      <c r="G55" s="65" t="n">
        <v>604.04</v>
      </c>
      <c r="H55" s="65" t="n">
        <v>0.97</v>
      </c>
    </row>
    <row r="56" customFormat="false" ht="12.75" hidden="false" customHeight="false" outlineLevel="0" collapsed="false">
      <c r="B56" s="1" t="s">
        <v>274</v>
      </c>
      <c r="C56" s="271" t="s">
        <v>220</v>
      </c>
      <c r="D56" s="1" t="s">
        <v>272</v>
      </c>
      <c r="E56" s="1" t="s">
        <v>275</v>
      </c>
      <c r="F56" s="65" t="n">
        <v>13226</v>
      </c>
      <c r="G56" s="65" t="n">
        <v>582.22</v>
      </c>
      <c r="H56" s="65" t="n">
        <v>0.93</v>
      </c>
    </row>
    <row r="57" customFormat="false" ht="12.75" hidden="false" customHeight="false" outlineLevel="0" collapsed="false">
      <c r="B57" s="1" t="s">
        <v>2505</v>
      </c>
      <c r="C57" s="271" t="s">
        <v>220</v>
      </c>
      <c r="D57" s="1" t="s">
        <v>272</v>
      </c>
      <c r="E57" s="1" t="s">
        <v>2506</v>
      </c>
      <c r="F57" s="65" t="n">
        <v>7469</v>
      </c>
      <c r="G57" s="65" t="n">
        <v>560.13</v>
      </c>
      <c r="H57" s="65" t="n">
        <v>0.9</v>
      </c>
    </row>
    <row r="58" customFormat="false" ht="12.75" hidden="false" customHeight="false" outlineLevel="0" collapsed="false">
      <c r="B58" s="1" t="s">
        <v>219</v>
      </c>
      <c r="C58" s="271" t="s">
        <v>220</v>
      </c>
      <c r="D58" s="1" t="s">
        <v>221</v>
      </c>
      <c r="E58" s="1" t="s">
        <v>222</v>
      </c>
      <c r="F58" s="65" t="n">
        <v>21000</v>
      </c>
      <c r="G58" s="65" t="n">
        <v>553.3</v>
      </c>
      <c r="H58" s="65" t="n">
        <v>0.89</v>
      </c>
    </row>
    <row r="59" customFormat="false" ht="12.75" hidden="false" customHeight="false" outlineLevel="0" collapsed="false">
      <c r="B59" s="1" t="s">
        <v>2507</v>
      </c>
      <c r="C59" s="271" t="s">
        <v>220</v>
      </c>
      <c r="D59" s="1" t="s">
        <v>287</v>
      </c>
      <c r="E59" s="1" t="s">
        <v>2508</v>
      </c>
      <c r="F59" s="65" t="n">
        <v>33925</v>
      </c>
      <c r="G59" s="65" t="n">
        <v>502.21</v>
      </c>
      <c r="H59" s="65" t="n">
        <v>0.8</v>
      </c>
    </row>
    <row r="60" customFormat="false" ht="12.75" hidden="false" customHeight="false" outlineLevel="0" collapsed="false">
      <c r="B60" s="1" t="s">
        <v>408</v>
      </c>
      <c r="C60" s="271" t="s">
        <v>220</v>
      </c>
      <c r="D60" s="1" t="s">
        <v>409</v>
      </c>
      <c r="E60" s="1" t="s">
        <v>410</v>
      </c>
      <c r="F60" s="65" t="n">
        <v>21020</v>
      </c>
      <c r="G60" s="65" t="n">
        <v>449.03</v>
      </c>
      <c r="H60" s="65" t="n">
        <v>0.72</v>
      </c>
    </row>
    <row r="61" customFormat="false" ht="12.75" hidden="false" customHeight="false" outlineLevel="0" collapsed="false">
      <c r="B61" s="1" t="s">
        <v>2509</v>
      </c>
      <c r="C61" s="271" t="s">
        <v>220</v>
      </c>
      <c r="D61" s="1" t="s">
        <v>287</v>
      </c>
      <c r="E61" s="1" t="s">
        <v>2510</v>
      </c>
      <c r="F61" s="65" t="n">
        <v>58392</v>
      </c>
      <c r="G61" s="65" t="n">
        <v>362.76</v>
      </c>
      <c r="H61" s="65" t="n">
        <v>0.58</v>
      </c>
    </row>
    <row r="62" customFormat="false" ht="12.75" hidden="false" customHeight="false" outlineLevel="0" collapsed="false">
      <c r="B62" s="1" t="s">
        <v>356</v>
      </c>
      <c r="C62" s="271" t="s">
        <v>220</v>
      </c>
      <c r="D62" s="1" t="s">
        <v>232</v>
      </c>
      <c r="E62" s="1" t="s">
        <v>357</v>
      </c>
      <c r="F62" s="65" t="n">
        <v>23500</v>
      </c>
      <c r="G62" s="65" t="n">
        <v>312.77</v>
      </c>
      <c r="H62" s="65" t="n">
        <v>0.5</v>
      </c>
    </row>
    <row r="63" customFormat="false" ht="12.75" hidden="false" customHeight="false" outlineLevel="0" collapsed="false">
      <c r="B63" s="1" t="s">
        <v>299</v>
      </c>
      <c r="C63" s="271" t="s">
        <v>220</v>
      </c>
      <c r="D63" s="1" t="s">
        <v>284</v>
      </c>
      <c r="E63" s="1" t="s">
        <v>300</v>
      </c>
      <c r="F63" s="65" t="n">
        <v>70000</v>
      </c>
      <c r="G63" s="65" t="n">
        <v>266.32</v>
      </c>
      <c r="H63" s="65" t="n">
        <v>0.43</v>
      </c>
    </row>
    <row r="64" customFormat="false" ht="12.75" hidden="false" customHeight="false" outlineLevel="0" collapsed="false">
      <c r="B64" s="1" t="s">
        <v>499</v>
      </c>
      <c r="C64" s="271" t="s">
        <v>220</v>
      </c>
      <c r="D64" s="1" t="s">
        <v>249</v>
      </c>
      <c r="E64" s="1" t="s">
        <v>500</v>
      </c>
      <c r="F64" s="65" t="n">
        <v>180728</v>
      </c>
      <c r="G64" s="65" t="n">
        <v>243.98</v>
      </c>
      <c r="H64" s="65" t="n">
        <v>0.39</v>
      </c>
    </row>
    <row r="65" customFormat="false" ht="12.75" hidden="false" customHeight="false" outlineLevel="0" collapsed="false">
      <c r="B65" s="316" t="s">
        <v>1986</v>
      </c>
      <c r="C65" s="271"/>
      <c r="G65" s="273" t="n">
        <f aca="false">SUM(G16:G64)</f>
        <v>60380.69</v>
      </c>
      <c r="H65" s="273" t="n">
        <f aca="false">SUM(H16:H64)</f>
        <v>96.67</v>
      </c>
    </row>
    <row r="66" s="9" customFormat="true" ht="12.75" hidden="false" customHeight="false" outlineLevel="0" collapsed="false">
      <c r="B66" s="274" t="s">
        <v>2142</v>
      </c>
      <c r="C66" s="289"/>
      <c r="F66" s="141"/>
      <c r="G66" s="275"/>
      <c r="H66" s="275"/>
    </row>
    <row r="67" s="9" customFormat="true" ht="12.75" hidden="false" customHeight="false" outlineLevel="0" collapsed="false">
      <c r="B67" s="274" t="s">
        <v>2143</v>
      </c>
      <c r="C67" s="289"/>
      <c r="F67" s="141"/>
      <c r="G67" s="275"/>
      <c r="H67" s="275"/>
    </row>
    <row r="68" customFormat="false" ht="12.75" hidden="false" customHeight="false" outlineLevel="0" collapsed="false">
      <c r="B68" s="1" t="s">
        <v>2144</v>
      </c>
      <c r="C68" s="271" t="s">
        <v>220</v>
      </c>
      <c r="D68" s="1" t="s">
        <v>249</v>
      </c>
      <c r="E68" s="1" t="s">
        <v>2145</v>
      </c>
      <c r="F68" s="65" t="n">
        <v>486300</v>
      </c>
      <c r="G68" s="65" t="n">
        <v>651.16</v>
      </c>
      <c r="H68" s="65" t="n">
        <v>1.04</v>
      </c>
    </row>
    <row r="69" s="9" customFormat="true" ht="12.75" hidden="false" customHeight="false" outlineLevel="0" collapsed="false">
      <c r="B69" s="274" t="s">
        <v>1991</v>
      </c>
      <c r="C69" s="289"/>
      <c r="F69" s="141"/>
      <c r="G69" s="275" t="n">
        <f aca="false">SUM(G68)</f>
        <v>651.16</v>
      </c>
      <c r="H69" s="275" t="n">
        <f aca="false">SUM(H68)</f>
        <v>1.04</v>
      </c>
    </row>
    <row r="70" s="9" customFormat="true" ht="12.75" hidden="false" customHeight="false" outlineLevel="0" collapsed="false">
      <c r="B70" s="274" t="s">
        <v>1992</v>
      </c>
      <c r="C70" s="289"/>
      <c r="F70" s="141"/>
      <c r="G70" s="275" t="n">
        <f aca="false">+G65+G69</f>
        <v>61031.85</v>
      </c>
      <c r="H70" s="275" t="n">
        <f aca="false">+H65+H69</f>
        <v>97.7100000000001</v>
      </c>
    </row>
    <row r="71" customFormat="false" ht="12.75" hidden="false" customHeight="false" outlineLevel="0" collapsed="false">
      <c r="B71" s="268" t="s">
        <v>210</v>
      </c>
      <c r="C71" s="269" t="s">
        <v>211</v>
      </c>
      <c r="D71" s="268" t="s">
        <v>680</v>
      </c>
      <c r="E71" s="268" t="s">
        <v>213</v>
      </c>
      <c r="F71" s="270" t="s">
        <v>214</v>
      </c>
      <c r="G71" s="270" t="s">
        <v>215</v>
      </c>
      <c r="H71" s="270" t="s">
        <v>216</v>
      </c>
    </row>
    <row r="72" customFormat="false" ht="12.75" hidden="false" customHeight="false" outlineLevel="0" collapsed="false">
      <c r="B72" s="3" t="s">
        <v>681</v>
      </c>
      <c r="C72" s="271"/>
    </row>
    <row r="73" customFormat="false" ht="12.75" hidden="false" customHeight="false" outlineLevel="0" collapsed="false">
      <c r="B73" s="3" t="s">
        <v>218</v>
      </c>
      <c r="C73" s="271"/>
    </row>
    <row r="74" customFormat="false" ht="12.75" hidden="false" customHeight="false" outlineLevel="0" collapsed="false">
      <c r="B74" s="3" t="s">
        <v>682</v>
      </c>
      <c r="C74" s="271"/>
    </row>
    <row r="75" customFormat="false" ht="12.75" hidden="false" customHeight="false" outlineLevel="0" collapsed="false">
      <c r="B75" s="1" t="s">
        <v>698</v>
      </c>
      <c r="C75" s="271" t="n">
        <v>4.61</v>
      </c>
      <c r="D75" s="1" t="s">
        <v>684</v>
      </c>
      <c r="E75" s="1" t="s">
        <v>699</v>
      </c>
      <c r="F75" s="65" t="n">
        <v>1000000</v>
      </c>
      <c r="G75" s="65" t="n">
        <v>1027.69</v>
      </c>
      <c r="H75" s="65" t="n">
        <v>1.65</v>
      </c>
    </row>
    <row r="76" customFormat="false" ht="12.75" hidden="false" customHeight="false" outlineLevel="0" collapsed="false">
      <c r="B76" s="3" t="s">
        <v>714</v>
      </c>
      <c r="C76" s="272"/>
      <c r="D76" s="3"/>
      <c r="E76" s="3"/>
      <c r="F76" s="273"/>
      <c r="G76" s="273" t="n">
        <f aca="false">SUM(G71:G75)</f>
        <v>1027.69</v>
      </c>
      <c r="H76" s="273" t="n">
        <f aca="false">SUM(H71:H75)</f>
        <v>1.65</v>
      </c>
    </row>
    <row r="77" customFormat="false" ht="12.75" hidden="false" customHeight="false" outlineLevel="0" collapsed="false">
      <c r="B77" s="3" t="s">
        <v>715</v>
      </c>
      <c r="C77" s="271"/>
    </row>
    <row r="78" customFormat="false" ht="12.75" hidden="false" customHeight="false" outlineLevel="0" collapsed="false">
      <c r="B78" s="1" t="s">
        <v>2511</v>
      </c>
      <c r="C78" s="271" t="n">
        <v>5.65</v>
      </c>
      <c r="D78" s="1" t="s">
        <v>717</v>
      </c>
      <c r="E78" s="1" t="s">
        <v>2512</v>
      </c>
      <c r="F78" s="65" t="n">
        <v>5998</v>
      </c>
      <c r="G78" s="65" t="n">
        <v>1.73</v>
      </c>
      <c r="H78" s="65" t="n">
        <v>0</v>
      </c>
      <c r="I78" s="1" t="s">
        <v>537</v>
      </c>
    </row>
    <row r="79" customFormat="false" ht="12.75" hidden="false" customHeight="false" outlineLevel="0" collapsed="false">
      <c r="B79" s="3" t="s">
        <v>738</v>
      </c>
      <c r="C79" s="276"/>
      <c r="D79" s="3"/>
      <c r="E79" s="3"/>
      <c r="F79" s="273"/>
      <c r="G79" s="273" t="n">
        <f aca="false">SUM(G77:G78)</f>
        <v>1.73</v>
      </c>
      <c r="H79" s="273" t="n">
        <f aca="false">SUM(H77:H78)</f>
        <v>0</v>
      </c>
    </row>
    <row r="80" customFormat="false" ht="12.75" hidden="false" customHeight="false" outlineLevel="0" collapsed="false">
      <c r="B80" s="3" t="s">
        <v>2160</v>
      </c>
      <c r="C80" s="276"/>
      <c r="D80" s="3"/>
      <c r="E80" s="3"/>
      <c r="F80" s="273"/>
      <c r="G80" s="273" t="n">
        <v>484.08</v>
      </c>
      <c r="H80" s="273" t="n">
        <v>0.77</v>
      </c>
    </row>
    <row r="81" customFormat="false" ht="12.75" hidden="false" customHeight="false" outlineLevel="0" collapsed="false">
      <c r="B81" s="3" t="s">
        <v>756</v>
      </c>
      <c r="C81" s="276"/>
      <c r="D81" s="3"/>
      <c r="E81" s="3"/>
      <c r="F81" s="273"/>
      <c r="G81" s="273" t="n">
        <v>62545.35</v>
      </c>
      <c r="H81" s="273" t="n">
        <v>100.12</v>
      </c>
    </row>
    <row r="82" customFormat="false" ht="12.75" hidden="false" customHeight="false" outlineLevel="0" collapsed="false">
      <c r="B82" s="3" t="s">
        <v>2091</v>
      </c>
      <c r="C82" s="276"/>
      <c r="D82" s="3"/>
      <c r="E82" s="3"/>
      <c r="F82" s="273"/>
      <c r="G82" s="273" t="n">
        <v>-74.9468297900003</v>
      </c>
      <c r="H82" s="273" t="n">
        <v>-0.120000000000005</v>
      </c>
    </row>
    <row r="83" customFormat="false" ht="12.75" hidden="false" customHeight="false" outlineLevel="0" collapsed="false">
      <c r="B83" s="3" t="s">
        <v>758</v>
      </c>
      <c r="C83" s="276"/>
      <c r="D83" s="3"/>
      <c r="E83" s="3"/>
      <c r="F83" s="273"/>
      <c r="G83" s="273" t="n">
        <v>62470.40317021</v>
      </c>
      <c r="H83" s="273" t="n">
        <v>100</v>
      </c>
    </row>
    <row r="84" customFormat="false" ht="12.75" hidden="false" customHeight="false" outlineLevel="0" collapsed="false">
      <c r="B84" s="1" t="s">
        <v>759</v>
      </c>
    </row>
    <row r="85" customFormat="false" ht="12.75" hidden="false" customHeight="false" outlineLevel="0" collapsed="false">
      <c r="B85" s="1" t="s">
        <v>760</v>
      </c>
    </row>
    <row r="86" customFormat="false" ht="12.75" hidden="false" customHeight="false" outlineLevel="0" collapsed="false">
      <c r="B86" s="1" t="s">
        <v>761</v>
      </c>
    </row>
    <row r="87" customFormat="false" ht="12.75" hidden="false" customHeight="false" outlineLevel="0" collapsed="false">
      <c r="B87" s="3" t="s">
        <v>762</v>
      </c>
    </row>
    <row r="88" customFormat="false" ht="25.5" hidden="false" customHeight="false" outlineLevel="0" collapsed="false">
      <c r="B88" s="277" t="s">
        <v>763</v>
      </c>
      <c r="C88" s="66" t="s">
        <v>764</v>
      </c>
    </row>
    <row r="89" customFormat="false" ht="12.75" hidden="false" customHeight="false" outlineLevel="0" collapsed="false">
      <c r="B89" s="3"/>
    </row>
    <row r="90" customFormat="false" ht="12.75" hidden="false" customHeight="false" outlineLevel="0" collapsed="false">
      <c r="B90" s="3" t="s">
        <v>765</v>
      </c>
    </row>
    <row r="91" customFormat="false" ht="12.75" hidden="false" customHeight="false" outlineLevel="0" collapsed="false">
      <c r="B91" s="3" t="s">
        <v>766</v>
      </c>
    </row>
    <row r="92" customFormat="false" ht="12.75" hidden="false" customHeight="false" outlineLevel="0" collapsed="false">
      <c r="B92" s="3" t="s">
        <v>2475</v>
      </c>
    </row>
    <row r="93" customFormat="false" ht="12.75" hidden="false" customHeight="false" outlineLevel="0" collapsed="false">
      <c r="B93" s="3" t="s">
        <v>2513</v>
      </c>
      <c r="C93" s="276"/>
    </row>
    <row r="94" customFormat="false" ht="12.75" hidden="false" customHeight="false" outlineLevel="0" collapsed="false">
      <c r="B94" s="3" t="s">
        <v>2514</v>
      </c>
      <c r="C94" s="276"/>
    </row>
    <row r="95" customFormat="false" ht="12.75" hidden="false" customHeight="false" outlineLevel="0" collapsed="false">
      <c r="B95" s="3" t="s">
        <v>2515</v>
      </c>
      <c r="C95" s="276"/>
    </row>
    <row r="96" customFormat="false" ht="12.75" hidden="false" customHeight="false" outlineLevel="0" collapsed="false">
      <c r="B96" s="3" t="s">
        <v>2516</v>
      </c>
      <c r="C96" s="276"/>
    </row>
    <row r="97" customFormat="false" ht="12.75" hidden="false" customHeight="false" outlineLevel="0" collapsed="false">
      <c r="B97" s="3" t="s">
        <v>2517</v>
      </c>
      <c r="C97" s="276"/>
    </row>
    <row r="98" customFormat="false" ht="12.75" hidden="false" customHeight="false" outlineLevel="0" collapsed="false">
      <c r="B98" s="3" t="s">
        <v>2518</v>
      </c>
      <c r="C98" s="276"/>
    </row>
    <row r="99" customFormat="false" ht="12.75" hidden="false" customHeight="false" outlineLevel="0" collapsed="false">
      <c r="B99" s="3" t="s">
        <v>2519</v>
      </c>
      <c r="C99" s="276"/>
    </row>
    <row r="100" customFormat="false" ht="12.75" hidden="false" customHeight="false" outlineLevel="0" collapsed="false">
      <c r="B100" s="3" t="s">
        <v>2520</v>
      </c>
      <c r="C100" s="276"/>
    </row>
    <row r="101" customFormat="false" ht="12.75" hidden="false" customHeight="false" outlineLevel="0" collapsed="false">
      <c r="B101" s="317" t="s">
        <v>2521</v>
      </c>
      <c r="C101" s="272"/>
    </row>
    <row r="102" customFormat="false" ht="12.75" hidden="false" customHeight="false" outlineLevel="0" collapsed="false">
      <c r="B102" s="317" t="s">
        <v>777</v>
      </c>
      <c r="C102" s="271"/>
    </row>
    <row r="103" customFormat="false" ht="12.75" hidden="false" customHeight="false" outlineLevel="0" collapsed="false">
      <c r="B103" s="317" t="s">
        <v>779</v>
      </c>
      <c r="C103" s="271"/>
    </row>
    <row r="106" customFormat="false" ht="14.25" hidden="false" customHeight="false" outlineLevel="0" collapsed="false">
      <c r="B106" s="278" t="s">
        <v>780</v>
      </c>
      <c r="C106" s="279"/>
    </row>
    <row r="107" customFormat="false" ht="25.5" hidden="false" customHeight="false" outlineLevel="0" collapsed="false">
      <c r="B107" s="186" t="s">
        <v>781</v>
      </c>
      <c r="C107" s="186" t="s">
        <v>782</v>
      </c>
    </row>
    <row r="108" customFormat="false" ht="12.75" hidden="false" customHeight="false" outlineLevel="0" collapsed="false">
      <c r="B108" s="280" t="s">
        <v>783</v>
      </c>
      <c r="C108" s="281" t="n">
        <v>0</v>
      </c>
    </row>
    <row r="109" customFormat="false" ht="12.75" hidden="false" customHeight="false" outlineLevel="0" collapsed="false">
      <c r="B109" s="280" t="s">
        <v>784</v>
      </c>
      <c r="C109" s="281" t="n">
        <v>0</v>
      </c>
    </row>
    <row r="110" customFormat="false" ht="12.75" hidden="false" customHeight="false" outlineLevel="0" collapsed="false">
      <c r="B110" s="280" t="s">
        <v>785</v>
      </c>
      <c r="C110" s="281" t="n">
        <v>1000</v>
      </c>
    </row>
    <row r="111" customFormat="false" ht="12.75" hidden="false" customHeight="false" outlineLevel="0" collapsed="false">
      <c r="B111" s="280" t="s">
        <v>786</v>
      </c>
      <c r="C111" s="281" t="n">
        <v>0</v>
      </c>
    </row>
    <row r="112" customFormat="false" ht="12.75" hidden="false" customHeight="false" outlineLevel="0" collapsed="false">
      <c r="B112" s="282" t="s">
        <v>787</v>
      </c>
      <c r="C112" s="281" t="n">
        <v>0</v>
      </c>
    </row>
    <row r="113" customFormat="false" ht="12.75" hidden="false" customHeight="false" outlineLevel="0" collapsed="false">
      <c r="B113" s="283" t="s">
        <v>788</v>
      </c>
      <c r="C113" s="284" t="n">
        <f aca="false">SUM(C108:C112)</f>
        <v>1000</v>
      </c>
    </row>
    <row r="116" s="9" customFormat="true" ht="15" hidden="false" customHeight="false" outlineLevel="0" collapsed="false">
      <c r="B116" s="182" t="s">
        <v>789</v>
      </c>
      <c r="C116" s="183" t="n">
        <v>44651</v>
      </c>
      <c r="F116" s="141"/>
      <c r="G116" s="141"/>
      <c r="H116" s="141"/>
    </row>
    <row r="117" s="9" customFormat="true" ht="60" hidden="false" customHeight="false" outlineLevel="0" collapsed="false">
      <c r="B117" s="285" t="s">
        <v>790</v>
      </c>
      <c r="C117" s="285" t="s">
        <v>791</v>
      </c>
      <c r="D117" s="99" t="s">
        <v>792</v>
      </c>
      <c r="E117" s="285" t="s">
        <v>793</v>
      </c>
      <c r="F117" s="286" t="s">
        <v>794</v>
      </c>
      <c r="G117" s="141"/>
      <c r="H117" s="141"/>
    </row>
    <row r="118" s="287" customFormat="true" ht="12.75" hidden="false" customHeight="false" outlineLevel="0" collapsed="false">
      <c r="B118" s="7" t="s">
        <v>764</v>
      </c>
      <c r="C118" s="7" t="s">
        <v>764</v>
      </c>
      <c r="D118" s="7" t="s">
        <v>764</v>
      </c>
      <c r="E118" s="7" t="s">
        <v>764</v>
      </c>
      <c r="F118" s="288"/>
      <c r="G118" s="289"/>
      <c r="H118" s="289"/>
    </row>
    <row r="119" s="9" customFormat="true" ht="12.75" hidden="false" customHeight="false" outlineLevel="0" collapsed="false">
      <c r="C119" s="289"/>
      <c r="F119" s="141"/>
      <c r="G119" s="141"/>
      <c r="H119" s="141"/>
    </row>
    <row r="120" s="290" customFormat="true" ht="12.75" hidden="false" customHeight="false" outlineLevel="0" collapsed="false">
      <c r="B120" s="291" t="s">
        <v>2490</v>
      </c>
      <c r="C120" s="292" t="s">
        <v>764</v>
      </c>
      <c r="F120" s="293"/>
      <c r="G120" s="293"/>
      <c r="H120" s="293"/>
    </row>
    <row r="121" s="290" customFormat="true" ht="12.75" hidden="false" customHeight="false" outlineLevel="0" collapsed="false">
      <c r="B121" s="291"/>
      <c r="C121" s="292"/>
      <c r="F121" s="293"/>
      <c r="G121" s="293"/>
      <c r="H121" s="293"/>
    </row>
    <row r="122" s="290" customFormat="true" ht="15" hidden="false" customHeight="false" outlineLevel="0" collapsed="false">
      <c r="B122" s="294" t="s">
        <v>935</v>
      </c>
      <c r="C122" s="295"/>
      <c r="F122" s="293"/>
      <c r="G122" s="293"/>
      <c r="H122" s="293"/>
    </row>
    <row r="123" s="290" customFormat="true" ht="15.75" hidden="false" customHeight="false" outlineLevel="0" collapsed="false">
      <c r="B123" s="296" t="s">
        <v>936</v>
      </c>
      <c r="C123" s="154" t="s">
        <v>1940</v>
      </c>
      <c r="F123" s="293"/>
      <c r="G123" s="293"/>
      <c r="H123" s="293"/>
    </row>
    <row r="124" s="287" customFormat="true" ht="15" hidden="false" customHeight="false" outlineLevel="0" collapsed="false">
      <c r="B124" s="297" t="s">
        <v>764</v>
      </c>
      <c r="C124" s="298" t="s">
        <v>764</v>
      </c>
      <c r="F124" s="289"/>
      <c r="G124" s="289"/>
      <c r="H124" s="289"/>
    </row>
    <row r="125" s="9" customFormat="true" ht="12.75" hidden="false" customHeight="false" outlineLevel="0" collapsed="false">
      <c r="C125" s="299"/>
      <c r="F125" s="141"/>
      <c r="G125" s="141"/>
      <c r="H125" s="141"/>
    </row>
    <row r="126" s="9" customFormat="true" ht="12.75" hidden="false" customHeight="false" outlineLevel="0" collapsed="false">
      <c r="C126" s="299"/>
      <c r="F126" s="141"/>
      <c r="G126" s="141"/>
      <c r="H126" s="141"/>
    </row>
    <row r="127" s="290" customFormat="true" ht="15.75" hidden="false" customHeight="false" outlineLevel="0" collapsed="false">
      <c r="B127" s="296" t="s">
        <v>2110</v>
      </c>
      <c r="C127" s="154" t="s">
        <v>1940</v>
      </c>
      <c r="F127" s="293"/>
      <c r="G127" s="293"/>
      <c r="H127" s="293"/>
    </row>
    <row r="128" s="9" customFormat="true" ht="15" hidden="false" customHeight="false" outlineLevel="0" collapsed="false">
      <c r="B128" s="297" t="s">
        <v>764</v>
      </c>
      <c r="C128" s="298" t="s">
        <v>764</v>
      </c>
      <c r="F128" s="141"/>
      <c r="G128" s="141"/>
      <c r="H128" s="141"/>
    </row>
    <row r="129" s="9" customFormat="true" ht="12.75" hidden="false" customHeight="false" outlineLevel="0" collapsed="false">
      <c r="C129" s="299"/>
      <c r="F129" s="141"/>
      <c r="G129" s="141"/>
      <c r="H129" s="141"/>
    </row>
    <row r="130" s="9" customFormat="true" ht="12.75" hidden="false" customHeight="false" outlineLevel="0" collapsed="false">
      <c r="C130" s="299"/>
      <c r="F130" s="141"/>
      <c r="G130" s="141"/>
      <c r="H130" s="141"/>
    </row>
    <row r="131" s="290" customFormat="true" ht="15.75" hidden="false" customHeight="false" outlineLevel="0" collapsed="false">
      <c r="B131" s="300" t="s">
        <v>1930</v>
      </c>
      <c r="C131" s="154" t="s">
        <v>1942</v>
      </c>
      <c r="F131" s="293"/>
      <c r="G131" s="293"/>
      <c r="H131" s="293"/>
    </row>
    <row r="132" s="9" customFormat="true" ht="15" hidden="false" customHeight="false" outlineLevel="0" collapsed="false">
      <c r="B132" s="297" t="s">
        <v>764</v>
      </c>
      <c r="C132" s="298" t="s">
        <v>764</v>
      </c>
      <c r="F132" s="141"/>
      <c r="G132" s="141"/>
      <c r="H132" s="141"/>
    </row>
    <row r="133" s="9" customFormat="true" ht="12.75" hidden="false" customHeight="false" outlineLevel="0" collapsed="false">
      <c r="C133" s="299"/>
      <c r="F133" s="141"/>
      <c r="G133" s="141"/>
      <c r="H133" s="141"/>
    </row>
    <row r="134" s="290" customFormat="true" ht="15.75" hidden="false" customHeight="false" outlineLevel="0" collapsed="false">
      <c r="B134" s="300" t="s">
        <v>1932</v>
      </c>
      <c r="C134" s="154" t="s">
        <v>1942</v>
      </c>
      <c r="F134" s="293"/>
      <c r="G134" s="293"/>
      <c r="H134" s="293"/>
    </row>
    <row r="135" s="9" customFormat="true" ht="15" hidden="false" customHeight="false" outlineLevel="0" collapsed="false">
      <c r="B135" s="297" t="s">
        <v>764</v>
      </c>
      <c r="C135" s="298" t="s">
        <v>764</v>
      </c>
      <c r="F135" s="141"/>
      <c r="G135" s="141"/>
      <c r="H135" s="141"/>
    </row>
    <row r="136" s="9" customFormat="true" ht="12.75" hidden="false" customHeight="false" outlineLevel="0" collapsed="false">
      <c r="C136" s="299"/>
      <c r="F136" s="141"/>
      <c r="G136" s="141"/>
      <c r="H136" s="141"/>
    </row>
    <row r="137" s="290" customFormat="true" ht="15" hidden="false" customHeight="false" outlineLevel="0" collapsed="false">
      <c r="B137" s="301" t="s">
        <v>2111</v>
      </c>
      <c r="C137" s="298" t="s">
        <v>764</v>
      </c>
      <c r="F137" s="293"/>
      <c r="G137" s="293"/>
      <c r="H137" s="293"/>
    </row>
    <row r="138" s="9" customFormat="true" ht="12.75" hidden="false" customHeight="false" outlineLevel="0" collapsed="false">
      <c r="C138" s="299"/>
      <c r="F138" s="141"/>
      <c r="G138" s="141"/>
      <c r="H138" s="141"/>
    </row>
    <row r="139" s="9" customFormat="true" ht="12.75" hidden="false" customHeight="false" outlineLevel="0" collapsed="false">
      <c r="C139" s="299"/>
      <c r="F139" s="141"/>
      <c r="G139" s="141"/>
      <c r="H139" s="141"/>
    </row>
    <row r="140" s="9" customFormat="true" ht="15" hidden="false" customHeight="false" outlineLevel="0" collapsed="false">
      <c r="B140" s="184" t="s">
        <v>1935</v>
      </c>
      <c r="C140" s="183" t="n">
        <v>44651</v>
      </c>
      <c r="D140" s="116"/>
      <c r="E140" s="302"/>
      <c r="F140" s="303"/>
      <c r="G140" s="141"/>
      <c r="H140" s="141"/>
    </row>
    <row r="141" s="9" customFormat="true" ht="51" hidden="false" customHeight="false" outlineLevel="0" collapsed="false">
      <c r="B141" s="194" t="s">
        <v>790</v>
      </c>
      <c r="C141" s="194" t="s">
        <v>1936</v>
      </c>
      <c r="D141" s="120" t="s">
        <v>792</v>
      </c>
      <c r="E141" s="195" t="s">
        <v>793</v>
      </c>
      <c r="F141" s="186" t="s">
        <v>794</v>
      </c>
      <c r="G141" s="141"/>
      <c r="H141" s="141"/>
    </row>
    <row r="142" s="287" customFormat="true" ht="12.75" hidden="false" customHeight="false" outlineLevel="0" collapsed="false">
      <c r="B142" s="304" t="s">
        <v>764</v>
      </c>
      <c r="C142" s="305" t="s">
        <v>764</v>
      </c>
      <c r="D142" s="125" t="s">
        <v>764</v>
      </c>
      <c r="E142" s="125" t="s">
        <v>764</v>
      </c>
      <c r="F142" s="125" t="s">
        <v>764</v>
      </c>
      <c r="G142" s="289"/>
      <c r="H142" s="289"/>
    </row>
    <row r="143" s="9" customFormat="true" ht="12.75" hidden="false" customHeight="false" outlineLevel="0" collapsed="false">
      <c r="B143" s="306"/>
      <c r="C143" s="306"/>
      <c r="D143" s="306"/>
      <c r="E143" s="306"/>
      <c r="F143" s="303"/>
      <c r="G143" s="141"/>
      <c r="H143" s="141"/>
    </row>
    <row r="144" s="9" customFormat="true" ht="12.75" hidden="false" customHeight="false" outlineLevel="0" collapsed="false">
      <c r="B144" s="306"/>
      <c r="C144" s="306"/>
      <c r="D144" s="306"/>
      <c r="E144" s="306"/>
      <c r="F144" s="303"/>
      <c r="G144" s="141"/>
      <c r="H144" s="141"/>
    </row>
    <row r="145" s="9" customFormat="true" ht="12.75" hidden="false" customHeight="false" outlineLevel="0" collapsed="false">
      <c r="B145" s="9" t="s">
        <v>1937</v>
      </c>
      <c r="C145" s="305" t="s">
        <v>764</v>
      </c>
      <c r="D145" s="306"/>
      <c r="E145" s="306"/>
      <c r="F145" s="303"/>
      <c r="G145" s="141"/>
      <c r="H145" s="141"/>
    </row>
    <row r="146" s="9" customFormat="true" ht="12.75" hidden="false" customHeight="false" outlineLevel="0" collapsed="false">
      <c r="B146" s="306"/>
      <c r="C146" s="306"/>
      <c r="D146" s="306"/>
      <c r="E146" s="306"/>
      <c r="F146" s="303"/>
      <c r="G146" s="141"/>
      <c r="H146" s="141"/>
    </row>
    <row r="147" s="9" customFormat="true" ht="15" hidden="false" customHeight="false" outlineLevel="0" collapsed="false">
      <c r="B147" s="294" t="s">
        <v>2115</v>
      </c>
      <c r="C147" s="306"/>
      <c r="E147" s="306"/>
      <c r="F147" s="303"/>
      <c r="G147" s="141"/>
      <c r="H147" s="141"/>
    </row>
    <row r="148" s="9" customFormat="true" ht="12.75" hidden="false" customHeight="false" outlineLevel="0" collapsed="false">
      <c r="B148" s="306"/>
      <c r="C148" s="306"/>
      <c r="E148" s="306"/>
      <c r="F148" s="303"/>
      <c r="G148" s="141"/>
      <c r="H148" s="141"/>
    </row>
    <row r="149" s="9" customFormat="true" ht="15" hidden="false" customHeight="false" outlineLevel="0" collapsed="false">
      <c r="B149" s="307" t="s">
        <v>1939</v>
      </c>
      <c r="C149" s="130" t="s">
        <v>1940</v>
      </c>
      <c r="E149" s="306"/>
      <c r="F149" s="303"/>
      <c r="G149" s="141"/>
      <c r="H149" s="141"/>
    </row>
    <row r="150" s="9" customFormat="true" ht="15" hidden="false" customHeight="false" outlineLevel="0" collapsed="false">
      <c r="B150" s="297" t="s">
        <v>764</v>
      </c>
      <c r="C150" s="298" t="s">
        <v>764</v>
      </c>
      <c r="E150" s="306"/>
      <c r="F150" s="303"/>
      <c r="G150" s="141"/>
      <c r="H150" s="141"/>
    </row>
    <row r="151" s="9" customFormat="true" ht="15" hidden="false" customHeight="false" outlineLevel="0" collapsed="false">
      <c r="B151" s="308"/>
      <c r="C151" s="204"/>
      <c r="E151" s="306"/>
      <c r="F151" s="303"/>
      <c r="G151" s="141"/>
      <c r="H151" s="141"/>
    </row>
    <row r="152" s="9" customFormat="true" ht="12.75" hidden="false" customHeight="false" outlineLevel="0" collapsed="false">
      <c r="E152" s="306"/>
      <c r="F152" s="303"/>
      <c r="G152" s="141"/>
      <c r="H152" s="141"/>
    </row>
    <row r="153" s="9" customFormat="true" ht="15" hidden="false" customHeight="false" outlineLevel="0" collapsed="false">
      <c r="B153" s="309" t="s">
        <v>1929</v>
      </c>
      <c r="C153" s="135" t="s">
        <v>1940</v>
      </c>
      <c r="E153" s="306"/>
      <c r="F153" s="303"/>
      <c r="G153" s="141"/>
      <c r="H153" s="141"/>
    </row>
    <row r="154" s="9" customFormat="true" ht="15" hidden="false" customHeight="false" outlineLevel="0" collapsed="false">
      <c r="B154" s="297" t="s">
        <v>764</v>
      </c>
      <c r="C154" s="298" t="s">
        <v>764</v>
      </c>
      <c r="E154" s="306"/>
      <c r="F154" s="303"/>
      <c r="G154" s="141"/>
      <c r="H154" s="141"/>
    </row>
    <row r="155" s="9" customFormat="true" ht="15" hidden="false" customHeight="false" outlineLevel="0" collapsed="false">
      <c r="B155" s="310"/>
      <c r="C155" s="311"/>
      <c r="E155" s="306"/>
      <c r="F155" s="303"/>
      <c r="G155" s="141"/>
      <c r="H155" s="141"/>
    </row>
    <row r="156" s="9" customFormat="true" ht="12.75" hidden="false" customHeight="false" outlineLevel="0" collapsed="false">
      <c r="C156" s="287"/>
      <c r="E156" s="306"/>
      <c r="F156" s="303"/>
      <c r="G156" s="141"/>
      <c r="H156" s="141"/>
    </row>
    <row r="157" s="9" customFormat="true" ht="15" hidden="false" customHeight="false" outlineLevel="0" collapsed="false">
      <c r="B157" s="307" t="s">
        <v>1941</v>
      </c>
      <c r="C157" s="130" t="s">
        <v>1942</v>
      </c>
      <c r="E157" s="306"/>
      <c r="F157" s="303"/>
      <c r="G157" s="141"/>
      <c r="H157" s="141"/>
    </row>
    <row r="158" s="9" customFormat="true" ht="15" hidden="false" customHeight="false" outlineLevel="0" collapsed="false">
      <c r="B158" s="297" t="s">
        <v>764</v>
      </c>
      <c r="C158" s="298" t="s">
        <v>764</v>
      </c>
      <c r="E158" s="306"/>
      <c r="F158" s="303"/>
      <c r="G158" s="141"/>
      <c r="H158" s="141"/>
    </row>
    <row r="159" s="9" customFormat="true" ht="12.75" hidden="false" customHeight="false" outlineLevel="0" collapsed="false">
      <c r="C159" s="287"/>
      <c r="F159" s="141"/>
      <c r="G159" s="141"/>
      <c r="H159" s="141"/>
    </row>
    <row r="160" s="9" customFormat="true" ht="15" hidden="false" customHeight="false" outlineLevel="0" collapsed="false">
      <c r="B160" s="309" t="s">
        <v>1943</v>
      </c>
      <c r="C160" s="136" t="s">
        <v>1942</v>
      </c>
      <c r="F160" s="141"/>
      <c r="G160" s="141"/>
      <c r="H160" s="141"/>
    </row>
    <row r="161" s="9" customFormat="true" ht="15" hidden="false" customHeight="false" outlineLevel="0" collapsed="false">
      <c r="B161" s="297" t="s">
        <v>764</v>
      </c>
      <c r="C161" s="298" t="s">
        <v>764</v>
      </c>
      <c r="F161" s="141"/>
      <c r="G161" s="141"/>
      <c r="H161" s="141"/>
    </row>
    <row r="162" s="9" customFormat="true" ht="12.75" hidden="false" customHeight="false" outlineLevel="0" collapsed="false">
      <c r="C162" s="287"/>
      <c r="F162" s="141"/>
      <c r="G162" s="141"/>
      <c r="H162" s="141"/>
    </row>
    <row r="163" s="9" customFormat="true" ht="15" hidden="false" customHeight="false" outlineLevel="0" collapsed="false">
      <c r="B163" s="312" t="s">
        <v>1944</v>
      </c>
      <c r="C163" s="298" t="s">
        <v>764</v>
      </c>
      <c r="F163" s="141"/>
      <c r="G163" s="141"/>
      <c r="H163" s="141"/>
    </row>
  </sheetData>
  <mergeCells count="3">
    <mergeCell ref="B1:E1"/>
    <mergeCell ref="C3:C7"/>
    <mergeCell ref="D3:D7"/>
  </mergeCells>
  <conditionalFormatting sqref="B112">
    <cfRule type="expression" priority="2" aboveAverage="0" equalAverage="0" bottom="0" percent="0" rank="0" text="" dxfId="177">
      <formula>$A67056="Total"</formula>
    </cfRule>
  </conditionalFormatting>
  <conditionalFormatting sqref="C151">
    <cfRule type="expression" priority="3" aboveAverage="0" equalAverage="0" bottom="0" percent="0" rank="0" text="" dxfId="178">
      <formula>#ref!="Total"</formula>
    </cfRule>
  </conditionalFormatting>
  <conditionalFormatting sqref="C151">
    <cfRule type="expression" priority="4" aboveAverage="0" equalAverage="0" bottom="0" percent="0" rank="0" text="" dxfId="179">
      <formula>$C151="Total"</formula>
    </cfRule>
  </conditionalFormatting>
  <conditionalFormatting sqref="C151">
    <cfRule type="expression" priority="5" aboveAverage="0" equalAverage="0" bottom="0" percent="0" rank="0" text="" dxfId="180">
      <formula>#ref!="Total"</formula>
    </cfRule>
  </conditionalFormatting>
  <conditionalFormatting sqref="C151">
    <cfRule type="expression" priority="6" aboveAverage="0" equalAverage="0" bottom="0" percent="0" rank="0" text="" dxfId="181">
      <formula>#ref!="Total"</formula>
    </cfRule>
  </conditionalFormatting>
  <conditionalFormatting sqref="C151">
    <cfRule type="expression" priority="7" aboveAverage="0" equalAverage="0" bottom="0" percent="0" rank="0" text="" dxfId="182">
      <formula>#ref!="Total"</formula>
    </cfRule>
  </conditionalFormatting>
  <conditionalFormatting sqref="C151">
    <cfRule type="expression" priority="8" aboveAverage="0" equalAverage="0" bottom="0" percent="0" rank="0" text="" dxfId="183">
      <formula>#ref!="Total"</formula>
    </cfRule>
  </conditionalFormatting>
  <conditionalFormatting sqref="C151">
    <cfRule type="expression" priority="9" aboveAverage="0" equalAverage="0" bottom="0" percent="0" rank="0" text="" dxfId="184">
      <formula>#ref!="Total"</formula>
    </cfRule>
  </conditionalFormatting>
  <conditionalFormatting sqref="C151">
    <cfRule type="expression" priority="10" aboveAverage="0" equalAverage="0" bottom="0" percent="0" rank="0" text="" dxfId="185">
      <formula>#ref!="Total"</formula>
    </cfRule>
  </conditionalFormatting>
  <conditionalFormatting sqref="C151">
    <cfRule type="expression" priority="11" aboveAverage="0" equalAverage="0" bottom="0" percent="0" rank="0" text="" dxfId="186">
      <formula>#ref!="Total"</formula>
    </cfRule>
  </conditionalFormatting>
  <conditionalFormatting sqref="C151">
    <cfRule type="expression" priority="12" aboveAverage="0" equalAverage="0" bottom="0" percent="0" rank="0" text="" dxfId="187">
      <formula>#ref!="Total"</formula>
    </cfRule>
  </conditionalFormatting>
  <conditionalFormatting sqref="C151">
    <cfRule type="expression" priority="13" aboveAverage="0" equalAverage="0" bottom="0" percent="0" rank="0" text="" dxfId="188">
      <formula>#ref!="Total"</formula>
    </cfRule>
  </conditionalFormatting>
  <conditionalFormatting sqref="C151">
    <cfRule type="expression" priority="14" aboveAverage="0" equalAverage="0" bottom="0" percent="0" rank="0" text="" dxfId="189">
      <formula>#ref!="Total"</formula>
    </cfRule>
  </conditionalFormatting>
  <conditionalFormatting sqref="C151">
    <cfRule type="expression" priority="15" aboveAverage="0" equalAverage="0" bottom="0" percent="0" rank="0" text="" dxfId="190">
      <formula>#ref!="Total"</formula>
    </cfRule>
  </conditionalFormatting>
  <conditionalFormatting sqref="C151">
    <cfRule type="expression" priority="16" aboveAverage="0" equalAverage="0" bottom="0" percent="0" rank="0" text="" dxfId="191">
      <formula>$A151="Total"</formula>
    </cfRule>
  </conditionalFormatting>
  <conditionalFormatting sqref="C151">
    <cfRule type="expression" priority="17" aboveAverage="0" equalAverage="0" bottom="0" percent="0" rank="0" text="" dxfId="192">
      <formula>#ref!="Total"</formula>
    </cfRule>
  </conditionalFormatting>
  <conditionalFormatting sqref="C151">
    <cfRule type="expression" priority="18" aboveAverage="0" equalAverage="0" bottom="0" percent="0" rank="0" text="" dxfId="193">
      <formula>#ref!="Total"</formula>
    </cfRule>
  </conditionalFormatting>
  <conditionalFormatting sqref="C151">
    <cfRule type="expression" priority="19" aboveAverage="0" equalAverage="0" bottom="0" percent="0" rank="0" text="" dxfId="194">
      <formula>#ref!="Total"</formula>
    </cfRule>
  </conditionalFormatting>
  <conditionalFormatting sqref="C151">
    <cfRule type="expression" priority="20" aboveAverage="0" equalAverage="0" bottom="0" percent="0" rank="0" text="" dxfId="195">
      <formula>#ref!="Total"</formula>
    </cfRule>
  </conditionalFormatting>
  <conditionalFormatting sqref="C151">
    <cfRule type="expression" priority="21" aboveAverage="0" equalAverage="0" bottom="0" percent="0" rank="0" text="" dxfId="196">
      <formula>#ref!="Total"</formula>
    </cfRule>
  </conditionalFormatting>
  <conditionalFormatting sqref="C151">
    <cfRule type="expression" priority="22" aboveAverage="0" equalAverage="0" bottom="0" percent="0" rank="0" text="" dxfId="197">
      <formula>#ref!="Total"</formula>
    </cfRule>
  </conditionalFormatting>
  <conditionalFormatting sqref="C151">
    <cfRule type="expression" priority="23" aboveAverage="0" equalAverage="0" bottom="0" percent="0" rank="0" text="" dxfId="198">
      <formula>#ref!="Total"</formula>
    </cfRule>
  </conditionalFormatting>
  <conditionalFormatting sqref="C151">
    <cfRule type="expression" priority="24" aboveAverage="0" equalAverage="0" bottom="0" percent="0" rank="0" text="" dxfId="199">
      <formula>#ref!="Total"</formula>
    </cfRule>
  </conditionalFormatting>
  <conditionalFormatting sqref="C151">
    <cfRule type="expression" priority="25" aboveAverage="0" equalAverage="0" bottom="0" percent="0" rank="0" text="" dxfId="200">
      <formula>#ref!="Total"</formula>
    </cfRule>
  </conditionalFormatting>
  <conditionalFormatting sqref="C151">
    <cfRule type="expression" priority="26" aboveAverage="0" equalAverage="0" bottom="0" percent="0" rank="0" text="" dxfId="201">
      <formula>#ref!="Total"</formula>
    </cfRule>
  </conditionalFormatting>
  <conditionalFormatting sqref="C151">
    <cfRule type="expression" priority="27" aboveAverage="0" equalAverage="0" bottom="0" percent="0" rank="0" text="" dxfId="202">
      <formula>#ref!="Total"</formula>
    </cfRule>
  </conditionalFormatting>
  <conditionalFormatting sqref="C151">
    <cfRule type="expression" priority="28" aboveAverage="0" equalAverage="0" bottom="0" percent="0" rank="0" text="" dxfId="203">
      <formula>#ref!="Total"</formula>
    </cfRule>
  </conditionalFormatting>
  <conditionalFormatting sqref="C151">
    <cfRule type="expression" priority="29" aboveAverage="0" equalAverage="0" bottom="0" percent="0" rank="0" text="" dxfId="204">
      <formula>#ref!="Total"</formula>
    </cfRule>
  </conditionalFormatting>
  <conditionalFormatting sqref="C151">
    <cfRule type="expression" priority="30" aboveAverage="0" equalAverage="0" bottom="0" percent="0" rank="0" text="" dxfId="205">
      <formula>#ref!="Total"</formula>
    </cfRule>
  </conditionalFormatting>
  <conditionalFormatting sqref="C151">
    <cfRule type="expression" priority="31" aboveAverage="0" equalAverage="0" bottom="0" percent="0" rank="0" text="" dxfId="206">
      <formula>#ref!="Total"</formula>
    </cfRule>
  </conditionalFormatting>
  <conditionalFormatting sqref="C151">
    <cfRule type="expression" priority="32" aboveAverage="0" equalAverage="0" bottom="0" percent="0" rank="0" text="" dxfId="207">
      <formula>#ref!="Total"</formula>
    </cfRule>
  </conditionalFormatting>
  <conditionalFormatting sqref="C151">
    <cfRule type="expression" priority="33" aboveAverage="0" equalAverage="0" bottom="0" percent="0" rank="0" text="" dxfId="208">
      <formula>#ref!="Total"</formula>
    </cfRule>
  </conditionalFormatting>
  <conditionalFormatting sqref="C151">
    <cfRule type="expression" priority="34" aboveAverage="0" equalAverage="0" bottom="0" percent="0" rank="0" text="" dxfId="209">
      <formula>#ref!="Total"</formula>
    </cfRule>
  </conditionalFormatting>
  <conditionalFormatting sqref="C151">
    <cfRule type="expression" priority="35" aboveAverage="0" equalAverage="0" bottom="0" percent="0" rank="0" text="" dxfId="210">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59</v>
      </c>
      <c r="C1" s="64"/>
      <c r="D1" s="64"/>
      <c r="E1" s="64"/>
    </row>
    <row r="2" customFormat="false" ht="13.5" hidden="false" customHeight="false" outlineLevel="0" collapsed="false"/>
    <row r="3" s="9" customFormat="true" ht="15.75" hidden="false" customHeight="true" outlineLevel="0" collapsed="false">
      <c r="B3" s="138" t="s">
        <v>2522</v>
      </c>
      <c r="C3" s="318"/>
      <c r="D3" s="140"/>
      <c r="F3" s="141"/>
      <c r="G3" s="141"/>
      <c r="H3" s="141"/>
    </row>
    <row r="4" s="9" customFormat="true" ht="15.75" hidden="false" customHeight="true" outlineLevel="0" collapsed="false">
      <c r="B4" s="144" t="s">
        <v>2523</v>
      </c>
      <c r="C4" s="318"/>
      <c r="D4" s="140"/>
      <c r="F4" s="141"/>
      <c r="G4" s="141"/>
      <c r="H4" s="141"/>
    </row>
    <row r="5" s="9" customFormat="true" ht="15.75" hidden="false" customHeight="true" outlineLevel="0" collapsed="false">
      <c r="B5" s="143" t="s">
        <v>204</v>
      </c>
      <c r="C5" s="318"/>
      <c r="D5" s="140"/>
      <c r="F5" s="141"/>
      <c r="G5" s="141"/>
      <c r="H5" s="141"/>
    </row>
    <row r="6" s="9" customFormat="true" ht="15.75" hidden="false" customHeight="true" outlineLevel="0" collapsed="false">
      <c r="B6" s="143" t="s">
        <v>2195</v>
      </c>
      <c r="C6" s="318"/>
      <c r="D6" s="140"/>
      <c r="F6" s="141"/>
      <c r="G6" s="141"/>
      <c r="H6" s="141"/>
    </row>
    <row r="7" s="9" customFormat="true" ht="15.75" hidden="false" customHeight="true" outlineLevel="0" collapsed="false">
      <c r="B7" s="175" t="s">
        <v>2524</v>
      </c>
      <c r="C7" s="318"/>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1949</v>
      </c>
      <c r="C16" s="271" t="s">
        <v>220</v>
      </c>
      <c r="D16" s="1" t="s">
        <v>258</v>
      </c>
      <c r="E16" s="1" t="s">
        <v>1950</v>
      </c>
      <c r="F16" s="65" t="n">
        <v>1340000</v>
      </c>
      <c r="G16" s="65" t="n">
        <v>9786.02</v>
      </c>
      <c r="H16" s="65" t="n">
        <v>8.32</v>
      </c>
    </row>
    <row r="17" customFormat="false" ht="12.75" hidden="false" customHeight="false" outlineLevel="0" collapsed="false">
      <c r="B17" s="1" t="s">
        <v>229</v>
      </c>
      <c r="C17" s="271" t="s">
        <v>220</v>
      </c>
      <c r="D17" s="1" t="s">
        <v>227</v>
      </c>
      <c r="E17" s="1" t="s">
        <v>230</v>
      </c>
      <c r="F17" s="65" t="n">
        <v>449500</v>
      </c>
      <c r="G17" s="65" t="n">
        <v>8571.29</v>
      </c>
      <c r="H17" s="65" t="n">
        <v>7.29</v>
      </c>
    </row>
    <row r="18" customFormat="false" ht="12.75" hidden="false" customHeight="false" outlineLevel="0" collapsed="false">
      <c r="B18" s="1" t="s">
        <v>219</v>
      </c>
      <c r="C18" s="271" t="s">
        <v>220</v>
      </c>
      <c r="D18" s="1" t="s">
        <v>221</v>
      </c>
      <c r="E18" s="1" t="s">
        <v>222</v>
      </c>
      <c r="F18" s="65" t="n">
        <v>302000</v>
      </c>
      <c r="G18" s="65" t="n">
        <v>7956.95</v>
      </c>
      <c r="H18" s="65" t="n">
        <v>6.77</v>
      </c>
    </row>
    <row r="19" customFormat="false" ht="12.75" hidden="false" customHeight="false" outlineLevel="0" collapsed="false">
      <c r="B19" s="1" t="s">
        <v>752</v>
      </c>
      <c r="C19" s="271" t="s">
        <v>220</v>
      </c>
      <c r="D19" s="1" t="s">
        <v>258</v>
      </c>
      <c r="E19" s="1" t="s">
        <v>1953</v>
      </c>
      <c r="F19" s="65" t="n">
        <v>503000</v>
      </c>
      <c r="G19" s="65" t="n">
        <v>7395.86</v>
      </c>
      <c r="H19" s="65" t="n">
        <v>6.29</v>
      </c>
    </row>
    <row r="20" customFormat="false" ht="12.75" hidden="false" customHeight="false" outlineLevel="0" collapsed="false">
      <c r="B20" s="1" t="s">
        <v>493</v>
      </c>
      <c r="C20" s="271" t="s">
        <v>220</v>
      </c>
      <c r="D20" s="1" t="s">
        <v>258</v>
      </c>
      <c r="E20" s="1" t="s">
        <v>494</v>
      </c>
      <c r="F20" s="65" t="n">
        <v>1230000</v>
      </c>
      <c r="G20" s="65" t="n">
        <v>6070.67</v>
      </c>
      <c r="H20" s="65" t="n">
        <v>5.16</v>
      </c>
    </row>
    <row r="21" customFormat="false" ht="12.75" hidden="false" customHeight="false" outlineLevel="0" collapsed="false">
      <c r="B21" s="1" t="s">
        <v>311</v>
      </c>
      <c r="C21" s="271" t="s">
        <v>220</v>
      </c>
      <c r="D21" s="1" t="s">
        <v>258</v>
      </c>
      <c r="E21" s="1" t="s">
        <v>312</v>
      </c>
      <c r="F21" s="65" t="n">
        <v>640000</v>
      </c>
      <c r="G21" s="65" t="n">
        <v>4871.36</v>
      </c>
      <c r="H21" s="65" t="n">
        <v>4.14</v>
      </c>
    </row>
    <row r="22" customFormat="false" ht="12.75" hidden="false" customHeight="false" outlineLevel="0" collapsed="false">
      <c r="B22" s="1" t="s">
        <v>243</v>
      </c>
      <c r="C22" s="271" t="s">
        <v>220</v>
      </c>
      <c r="D22" s="1" t="s">
        <v>227</v>
      </c>
      <c r="E22" s="1" t="s">
        <v>244</v>
      </c>
      <c r="F22" s="65" t="n">
        <v>126803</v>
      </c>
      <c r="G22" s="65" t="n">
        <v>4742.37</v>
      </c>
      <c r="H22" s="65" t="n">
        <v>4.03</v>
      </c>
    </row>
    <row r="23" customFormat="false" ht="12.75" hidden="false" customHeight="false" outlineLevel="0" collapsed="false">
      <c r="B23" s="1" t="s">
        <v>514</v>
      </c>
      <c r="C23" s="271" t="s">
        <v>220</v>
      </c>
      <c r="D23" s="1" t="s">
        <v>382</v>
      </c>
      <c r="E23" s="1" t="s">
        <v>515</v>
      </c>
      <c r="F23" s="65" t="n">
        <v>550000</v>
      </c>
      <c r="G23" s="65" t="n">
        <v>4152.23</v>
      </c>
      <c r="H23" s="65" t="n">
        <v>3.53</v>
      </c>
    </row>
    <row r="24" customFormat="false" ht="12.75" hidden="false" customHeight="false" outlineLevel="0" collapsed="false">
      <c r="B24" s="1" t="s">
        <v>245</v>
      </c>
      <c r="C24" s="271" t="s">
        <v>220</v>
      </c>
      <c r="D24" s="1" t="s">
        <v>246</v>
      </c>
      <c r="E24" s="1" t="s">
        <v>247</v>
      </c>
      <c r="F24" s="65" t="n">
        <v>199000</v>
      </c>
      <c r="G24" s="65" t="n">
        <v>3517.62</v>
      </c>
      <c r="H24" s="65" t="n">
        <v>2.99</v>
      </c>
    </row>
    <row r="25" customFormat="false" ht="12.75" hidden="false" customHeight="false" outlineLevel="0" collapsed="false">
      <c r="B25" s="1" t="s">
        <v>2214</v>
      </c>
      <c r="C25" s="271" t="s">
        <v>220</v>
      </c>
      <c r="D25" s="1" t="s">
        <v>227</v>
      </c>
      <c r="E25" s="1" t="s">
        <v>2215</v>
      </c>
      <c r="F25" s="65" t="n">
        <v>400000</v>
      </c>
      <c r="G25" s="65" t="n">
        <v>2367.6</v>
      </c>
      <c r="H25" s="65" t="n">
        <v>2.01</v>
      </c>
    </row>
    <row r="26" customFormat="false" ht="12.75" hidden="false" customHeight="false" outlineLevel="0" collapsed="false">
      <c r="B26" s="1" t="s">
        <v>231</v>
      </c>
      <c r="C26" s="271" t="s">
        <v>220</v>
      </c>
      <c r="D26" s="1" t="s">
        <v>232</v>
      </c>
      <c r="E26" s="1" t="s">
        <v>233</v>
      </c>
      <c r="F26" s="65" t="n">
        <v>96000</v>
      </c>
      <c r="G26" s="65" t="n">
        <v>2294.78</v>
      </c>
      <c r="H26" s="65" t="n">
        <v>1.95</v>
      </c>
    </row>
    <row r="27" customFormat="false" ht="12.75" hidden="false" customHeight="false" outlineLevel="0" collapsed="false">
      <c r="B27" s="1" t="s">
        <v>1951</v>
      </c>
      <c r="C27" s="271" t="s">
        <v>220</v>
      </c>
      <c r="D27" s="1" t="s">
        <v>272</v>
      </c>
      <c r="E27" s="1" t="s">
        <v>1952</v>
      </c>
      <c r="F27" s="65" t="n">
        <v>250000</v>
      </c>
      <c r="G27" s="65" t="n">
        <v>2286.88</v>
      </c>
      <c r="H27" s="65" t="n">
        <v>1.94</v>
      </c>
    </row>
    <row r="28" customFormat="false" ht="12.75" hidden="false" customHeight="false" outlineLevel="0" collapsed="false">
      <c r="B28" s="1" t="s">
        <v>269</v>
      </c>
      <c r="C28" s="271" t="s">
        <v>220</v>
      </c>
      <c r="D28" s="1" t="s">
        <v>258</v>
      </c>
      <c r="E28" s="1" t="s">
        <v>270</v>
      </c>
      <c r="F28" s="65" t="n">
        <v>130000</v>
      </c>
      <c r="G28" s="65" t="n">
        <v>2280.01</v>
      </c>
      <c r="H28" s="65" t="n">
        <v>1.94</v>
      </c>
    </row>
    <row r="29" customFormat="false" ht="12.75" hidden="false" customHeight="false" outlineLevel="0" collapsed="false">
      <c r="B29" s="1" t="s">
        <v>291</v>
      </c>
      <c r="C29" s="271" t="s">
        <v>220</v>
      </c>
      <c r="D29" s="1" t="s">
        <v>292</v>
      </c>
      <c r="E29" s="1" t="s">
        <v>293</v>
      </c>
      <c r="F29" s="65" t="n">
        <v>170000</v>
      </c>
      <c r="G29" s="65" t="n">
        <v>2222.24</v>
      </c>
      <c r="H29" s="65" t="n">
        <v>1.89</v>
      </c>
    </row>
    <row r="30" customFormat="false" ht="12.75" hidden="false" customHeight="false" outlineLevel="0" collapsed="false">
      <c r="B30" s="1" t="s">
        <v>248</v>
      </c>
      <c r="C30" s="271" t="s">
        <v>220</v>
      </c>
      <c r="D30" s="1" t="s">
        <v>249</v>
      </c>
      <c r="E30" s="1" t="s">
        <v>250</v>
      </c>
      <c r="F30" s="65" t="n">
        <v>900000</v>
      </c>
      <c r="G30" s="65" t="n">
        <v>2147.85</v>
      </c>
      <c r="H30" s="65" t="n">
        <v>1.83</v>
      </c>
    </row>
    <row r="31" customFormat="false" ht="12.75" hidden="false" customHeight="false" outlineLevel="0" collapsed="false">
      <c r="B31" s="1" t="s">
        <v>402</v>
      </c>
      <c r="C31" s="271" t="s">
        <v>220</v>
      </c>
      <c r="D31" s="1" t="s">
        <v>302</v>
      </c>
      <c r="E31" s="1" t="s">
        <v>403</v>
      </c>
      <c r="F31" s="65" t="n">
        <v>126000</v>
      </c>
      <c r="G31" s="65" t="n">
        <v>2096.64</v>
      </c>
      <c r="H31" s="65" t="n">
        <v>1.78</v>
      </c>
    </row>
    <row r="32" customFormat="false" ht="12.75" hidden="false" customHeight="false" outlineLevel="0" collapsed="false">
      <c r="B32" s="1" t="s">
        <v>450</v>
      </c>
      <c r="C32" s="271" t="s">
        <v>220</v>
      </c>
      <c r="D32" s="1" t="s">
        <v>272</v>
      </c>
      <c r="E32" s="1" t="s">
        <v>451</v>
      </c>
      <c r="F32" s="65" t="n">
        <v>203000</v>
      </c>
      <c r="G32" s="65" t="n">
        <v>2066.64</v>
      </c>
      <c r="H32" s="65" t="n">
        <v>1.76</v>
      </c>
    </row>
    <row r="33" customFormat="false" ht="12.75" hidden="false" customHeight="false" outlineLevel="0" collapsed="false">
      <c r="B33" s="1" t="s">
        <v>2525</v>
      </c>
      <c r="C33" s="271" t="s">
        <v>220</v>
      </c>
      <c r="D33" s="1" t="s">
        <v>2208</v>
      </c>
      <c r="E33" s="1" t="s">
        <v>2526</v>
      </c>
      <c r="F33" s="65" t="n">
        <v>4500</v>
      </c>
      <c r="G33" s="65" t="n">
        <v>1785.46</v>
      </c>
      <c r="H33" s="65" t="n">
        <v>1.52</v>
      </c>
    </row>
    <row r="34" customFormat="false" ht="12.75" hidden="false" customHeight="false" outlineLevel="0" collapsed="false">
      <c r="B34" s="1" t="s">
        <v>313</v>
      </c>
      <c r="C34" s="271" t="s">
        <v>220</v>
      </c>
      <c r="D34" s="1" t="s">
        <v>309</v>
      </c>
      <c r="E34" s="1" t="s">
        <v>314</v>
      </c>
      <c r="F34" s="65" t="n">
        <v>320000</v>
      </c>
      <c r="G34" s="65" t="n">
        <v>1715.84</v>
      </c>
      <c r="H34" s="65" t="n">
        <v>1.46</v>
      </c>
    </row>
    <row r="35" customFormat="false" ht="12.75" hidden="false" customHeight="false" outlineLevel="0" collapsed="false">
      <c r="B35" s="1" t="s">
        <v>318</v>
      </c>
      <c r="C35" s="271" t="s">
        <v>220</v>
      </c>
      <c r="D35" s="1" t="s">
        <v>302</v>
      </c>
      <c r="E35" s="1" t="s">
        <v>319</v>
      </c>
      <c r="F35" s="65" t="n">
        <v>24000</v>
      </c>
      <c r="G35" s="65" t="n">
        <v>1584.55</v>
      </c>
      <c r="H35" s="65" t="n">
        <v>1.35</v>
      </c>
    </row>
    <row r="36" customFormat="false" ht="12.75" hidden="false" customHeight="false" outlineLevel="0" collapsed="false">
      <c r="B36" s="1" t="s">
        <v>1962</v>
      </c>
      <c r="C36" s="271" t="s">
        <v>220</v>
      </c>
      <c r="D36" s="1" t="s">
        <v>423</v>
      </c>
      <c r="E36" s="1" t="s">
        <v>1963</v>
      </c>
      <c r="F36" s="65" t="n">
        <v>65000</v>
      </c>
      <c r="G36" s="65" t="n">
        <v>1536.86</v>
      </c>
      <c r="H36" s="65" t="n">
        <v>1.31</v>
      </c>
    </row>
    <row r="37" customFormat="false" ht="12.75" hidden="false" customHeight="false" outlineLevel="0" collapsed="false">
      <c r="B37" s="1" t="s">
        <v>1954</v>
      </c>
      <c r="C37" s="271" t="s">
        <v>220</v>
      </c>
      <c r="D37" s="1" t="s">
        <v>423</v>
      </c>
      <c r="E37" s="1" t="s">
        <v>1955</v>
      </c>
      <c r="F37" s="65" t="n">
        <v>137000</v>
      </c>
      <c r="G37" s="65" t="n">
        <v>1536.18</v>
      </c>
      <c r="H37" s="65" t="n">
        <v>1.31</v>
      </c>
    </row>
    <row r="38" customFormat="false" ht="12.75" hidden="false" customHeight="false" outlineLevel="0" collapsed="false">
      <c r="B38" s="1" t="s">
        <v>360</v>
      </c>
      <c r="C38" s="271" t="s">
        <v>220</v>
      </c>
      <c r="D38" s="1" t="s">
        <v>227</v>
      </c>
      <c r="E38" s="1" t="s">
        <v>361</v>
      </c>
      <c r="F38" s="65" t="n">
        <v>100000</v>
      </c>
      <c r="G38" s="65" t="n">
        <v>1499.45</v>
      </c>
      <c r="H38" s="65" t="n">
        <v>1.27</v>
      </c>
    </row>
    <row r="39" customFormat="false" ht="12.75" hidden="false" customHeight="false" outlineLevel="0" collapsed="false">
      <c r="B39" s="1" t="s">
        <v>362</v>
      </c>
      <c r="C39" s="271" t="s">
        <v>220</v>
      </c>
      <c r="D39" s="1" t="s">
        <v>241</v>
      </c>
      <c r="E39" s="1" t="s">
        <v>363</v>
      </c>
      <c r="F39" s="65" t="n">
        <v>110000</v>
      </c>
      <c r="G39" s="65" t="n">
        <v>1461.13</v>
      </c>
      <c r="H39" s="65" t="n">
        <v>1.24</v>
      </c>
    </row>
    <row r="40" customFormat="false" ht="12.75" hidden="false" customHeight="false" outlineLevel="0" collapsed="false">
      <c r="B40" s="1" t="s">
        <v>223</v>
      </c>
      <c r="C40" s="271" t="s">
        <v>220</v>
      </c>
      <c r="D40" s="1" t="s">
        <v>224</v>
      </c>
      <c r="E40" s="1" t="s">
        <v>225</v>
      </c>
      <c r="F40" s="65" t="n">
        <v>70000</v>
      </c>
      <c r="G40" s="65" t="n">
        <v>1434.06</v>
      </c>
      <c r="H40" s="65" t="n">
        <v>1.22</v>
      </c>
    </row>
    <row r="41" customFormat="false" ht="12.75" hidden="false" customHeight="false" outlineLevel="0" collapsed="false">
      <c r="B41" s="1" t="s">
        <v>373</v>
      </c>
      <c r="C41" s="271" t="s">
        <v>220</v>
      </c>
      <c r="D41" s="1" t="s">
        <v>241</v>
      </c>
      <c r="E41" s="1" t="s">
        <v>374</v>
      </c>
      <c r="F41" s="65" t="n">
        <v>126000</v>
      </c>
      <c r="G41" s="65" t="n">
        <v>1413.03</v>
      </c>
      <c r="H41" s="65" t="n">
        <v>1.2</v>
      </c>
    </row>
    <row r="42" customFormat="false" ht="12.75" hidden="false" customHeight="false" outlineLevel="0" collapsed="false">
      <c r="B42" s="1" t="s">
        <v>262</v>
      </c>
      <c r="C42" s="271" t="s">
        <v>220</v>
      </c>
      <c r="D42" s="1" t="s">
        <v>249</v>
      </c>
      <c r="E42" s="1" t="s">
        <v>263</v>
      </c>
      <c r="F42" s="65" t="n">
        <v>650000</v>
      </c>
      <c r="G42" s="65" t="n">
        <v>1409.2</v>
      </c>
      <c r="H42" s="65" t="n">
        <v>1.2</v>
      </c>
    </row>
    <row r="43" customFormat="false" ht="12.75" hidden="false" customHeight="false" outlineLevel="0" collapsed="false">
      <c r="B43" s="1" t="s">
        <v>393</v>
      </c>
      <c r="C43" s="271" t="s">
        <v>220</v>
      </c>
      <c r="D43" s="1" t="s">
        <v>224</v>
      </c>
      <c r="E43" s="1" t="s">
        <v>394</v>
      </c>
      <c r="F43" s="65" t="n">
        <v>555000</v>
      </c>
      <c r="G43" s="65" t="n">
        <v>1391.11</v>
      </c>
      <c r="H43" s="65" t="n">
        <v>1.18</v>
      </c>
    </row>
    <row r="44" customFormat="false" ht="12.75" hidden="false" customHeight="false" outlineLevel="0" collapsed="false">
      <c r="B44" s="1" t="s">
        <v>538</v>
      </c>
      <c r="C44" s="271" t="s">
        <v>220</v>
      </c>
      <c r="D44" s="1" t="s">
        <v>258</v>
      </c>
      <c r="E44" s="1" t="s">
        <v>539</v>
      </c>
      <c r="F44" s="65" t="n">
        <v>1200000</v>
      </c>
      <c r="G44" s="65" t="n">
        <v>1339.2</v>
      </c>
      <c r="H44" s="65" t="n">
        <v>1.14</v>
      </c>
    </row>
    <row r="45" customFormat="false" ht="12.75" hidden="false" customHeight="false" outlineLevel="0" collapsed="false">
      <c r="B45" s="1" t="s">
        <v>2503</v>
      </c>
      <c r="C45" s="271" t="s">
        <v>220</v>
      </c>
      <c r="D45" s="1" t="s">
        <v>398</v>
      </c>
      <c r="E45" s="1" t="s">
        <v>2504</v>
      </c>
      <c r="F45" s="65" t="n">
        <v>135000</v>
      </c>
      <c r="G45" s="65" t="n">
        <v>1252.46</v>
      </c>
      <c r="H45" s="65" t="n">
        <v>1.06</v>
      </c>
    </row>
    <row r="46" customFormat="false" ht="12.75" hidden="false" customHeight="false" outlineLevel="0" collapsed="false">
      <c r="B46" s="1" t="s">
        <v>308</v>
      </c>
      <c r="C46" s="271" t="s">
        <v>220</v>
      </c>
      <c r="D46" s="1" t="s">
        <v>309</v>
      </c>
      <c r="E46" s="1" t="s">
        <v>310</v>
      </c>
      <c r="F46" s="65" t="n">
        <v>160000</v>
      </c>
      <c r="G46" s="65" t="n">
        <v>1195.68</v>
      </c>
      <c r="H46" s="65" t="n">
        <v>1.02</v>
      </c>
    </row>
    <row r="47" customFormat="false" ht="12.75" hidden="false" customHeight="false" outlineLevel="0" collapsed="false">
      <c r="B47" s="1" t="s">
        <v>524</v>
      </c>
      <c r="C47" s="271" t="s">
        <v>220</v>
      </c>
      <c r="D47" s="1" t="s">
        <v>255</v>
      </c>
      <c r="E47" s="1" t="s">
        <v>525</v>
      </c>
      <c r="F47" s="65" t="n">
        <v>270000</v>
      </c>
      <c r="G47" s="65" t="n">
        <v>1171.13</v>
      </c>
      <c r="H47" s="65" t="n">
        <v>1</v>
      </c>
    </row>
    <row r="48" customFormat="false" ht="12.75" hidden="false" customHeight="false" outlineLevel="0" collapsed="false">
      <c r="B48" s="1" t="s">
        <v>444</v>
      </c>
      <c r="C48" s="271" t="s">
        <v>220</v>
      </c>
      <c r="D48" s="1" t="s">
        <v>295</v>
      </c>
      <c r="E48" s="1" t="s">
        <v>445</v>
      </c>
      <c r="F48" s="65" t="n">
        <v>38000</v>
      </c>
      <c r="G48" s="65" t="n">
        <v>1170.38</v>
      </c>
      <c r="H48" s="65" t="n">
        <v>1</v>
      </c>
    </row>
    <row r="49" customFormat="false" ht="12.75" hidden="false" customHeight="false" outlineLevel="0" collapsed="false">
      <c r="B49" s="1" t="s">
        <v>2527</v>
      </c>
      <c r="C49" s="271" t="s">
        <v>220</v>
      </c>
      <c r="D49" s="1" t="s">
        <v>272</v>
      </c>
      <c r="E49" s="1" t="s">
        <v>2528</v>
      </c>
      <c r="F49" s="65" t="n">
        <v>74000</v>
      </c>
      <c r="G49" s="65" t="n">
        <v>1165.43</v>
      </c>
      <c r="H49" s="65" t="n">
        <v>0.99</v>
      </c>
    </row>
    <row r="50" customFormat="false" ht="12.75" hidden="false" customHeight="false" outlineLevel="0" collapsed="false">
      <c r="B50" s="1" t="s">
        <v>226</v>
      </c>
      <c r="C50" s="271" t="s">
        <v>220</v>
      </c>
      <c r="D50" s="1" t="s">
        <v>227</v>
      </c>
      <c r="E50" s="1" t="s">
        <v>228</v>
      </c>
      <c r="F50" s="65" t="n">
        <v>100000</v>
      </c>
      <c r="G50" s="65" t="n">
        <v>1163.75</v>
      </c>
      <c r="H50" s="65" t="n">
        <v>0.99</v>
      </c>
    </row>
    <row r="51" customFormat="false" ht="12.75" hidden="false" customHeight="false" outlineLevel="0" collapsed="false">
      <c r="B51" s="1" t="s">
        <v>2210</v>
      </c>
      <c r="C51" s="271" t="s">
        <v>220</v>
      </c>
      <c r="D51" s="1" t="s">
        <v>376</v>
      </c>
      <c r="E51" s="1" t="s">
        <v>2211</v>
      </c>
      <c r="F51" s="65" t="n">
        <v>28000</v>
      </c>
      <c r="G51" s="65" t="n">
        <v>1143.02</v>
      </c>
      <c r="H51" s="65" t="n">
        <v>0.97</v>
      </c>
    </row>
    <row r="52" customFormat="false" ht="12.75" hidden="false" customHeight="false" outlineLevel="0" collapsed="false">
      <c r="B52" s="1" t="s">
        <v>299</v>
      </c>
      <c r="C52" s="271" t="s">
        <v>220</v>
      </c>
      <c r="D52" s="1" t="s">
        <v>284</v>
      </c>
      <c r="E52" s="1" t="s">
        <v>300</v>
      </c>
      <c r="F52" s="65" t="n">
        <v>300000</v>
      </c>
      <c r="G52" s="65" t="n">
        <v>1141.35</v>
      </c>
      <c r="H52" s="65" t="n">
        <v>0.97</v>
      </c>
    </row>
    <row r="53" customFormat="false" ht="12.75" hidden="false" customHeight="false" outlineLevel="0" collapsed="false">
      <c r="B53" s="1" t="s">
        <v>2529</v>
      </c>
      <c r="C53" s="271" t="s">
        <v>220</v>
      </c>
      <c r="D53" s="1" t="s">
        <v>265</v>
      </c>
      <c r="E53" s="1" t="s">
        <v>2530</v>
      </c>
      <c r="F53" s="65" t="n">
        <v>28000</v>
      </c>
      <c r="G53" s="65" t="n">
        <v>1120.94</v>
      </c>
      <c r="H53" s="65" t="n">
        <v>0.95</v>
      </c>
    </row>
    <row r="54" customFormat="false" ht="12.75" hidden="false" customHeight="false" outlineLevel="0" collapsed="false">
      <c r="B54" s="1" t="s">
        <v>378</v>
      </c>
      <c r="C54" s="271" t="s">
        <v>220</v>
      </c>
      <c r="D54" s="1" t="s">
        <v>379</v>
      </c>
      <c r="E54" s="1" t="s">
        <v>380</v>
      </c>
      <c r="F54" s="65" t="n">
        <v>47081</v>
      </c>
      <c r="G54" s="65" t="n">
        <v>1114.97</v>
      </c>
      <c r="H54" s="65" t="n">
        <v>0.95</v>
      </c>
    </row>
    <row r="55" customFormat="false" ht="12.75" hidden="false" customHeight="false" outlineLevel="0" collapsed="false">
      <c r="B55" s="1" t="s">
        <v>499</v>
      </c>
      <c r="C55" s="271" t="s">
        <v>220</v>
      </c>
      <c r="D55" s="1" t="s">
        <v>249</v>
      </c>
      <c r="E55" s="1" t="s">
        <v>500</v>
      </c>
      <c r="F55" s="65" t="n">
        <v>800000</v>
      </c>
      <c r="G55" s="65" t="n">
        <v>1080</v>
      </c>
      <c r="H55" s="65" t="n">
        <v>0.92</v>
      </c>
    </row>
    <row r="56" customFormat="false" ht="12.75" hidden="false" customHeight="false" outlineLevel="0" collapsed="false">
      <c r="B56" s="1" t="s">
        <v>2531</v>
      </c>
      <c r="C56" s="271" t="s">
        <v>220</v>
      </c>
      <c r="D56" s="1" t="s">
        <v>309</v>
      </c>
      <c r="E56" s="1" t="s">
        <v>2532</v>
      </c>
      <c r="F56" s="65" t="n">
        <v>70000</v>
      </c>
      <c r="G56" s="65" t="n">
        <v>1079.58</v>
      </c>
      <c r="H56" s="65" t="n">
        <v>0.92</v>
      </c>
    </row>
    <row r="57" customFormat="false" ht="12.75" hidden="false" customHeight="false" outlineLevel="0" collapsed="false">
      <c r="B57" s="1" t="s">
        <v>2140</v>
      </c>
      <c r="C57" s="271" t="s">
        <v>220</v>
      </c>
      <c r="D57" s="1" t="s">
        <v>272</v>
      </c>
      <c r="E57" s="1" t="s">
        <v>2141</v>
      </c>
      <c r="F57" s="65" t="n">
        <v>96000</v>
      </c>
      <c r="G57" s="65" t="n">
        <v>1023.12</v>
      </c>
      <c r="H57" s="65" t="n">
        <v>0.87</v>
      </c>
    </row>
    <row r="58" customFormat="false" ht="12.75" hidden="false" customHeight="false" outlineLevel="0" collapsed="false">
      <c r="B58" s="1" t="s">
        <v>2533</v>
      </c>
      <c r="C58" s="271" t="s">
        <v>220</v>
      </c>
      <c r="D58" s="1" t="s">
        <v>295</v>
      </c>
      <c r="E58" s="1" t="s">
        <v>2534</v>
      </c>
      <c r="F58" s="65" t="n">
        <v>95000</v>
      </c>
      <c r="G58" s="65" t="n">
        <v>968.34</v>
      </c>
      <c r="H58" s="65" t="n">
        <v>0.82</v>
      </c>
    </row>
    <row r="59" customFormat="false" ht="12.75" hidden="false" customHeight="false" outlineLevel="0" collapsed="false">
      <c r="B59" s="1" t="s">
        <v>516</v>
      </c>
      <c r="C59" s="271" t="s">
        <v>220</v>
      </c>
      <c r="D59" s="1" t="s">
        <v>343</v>
      </c>
      <c r="E59" s="1" t="s">
        <v>517</v>
      </c>
      <c r="F59" s="65" t="n">
        <v>65000</v>
      </c>
      <c r="G59" s="65" t="n">
        <v>968.21</v>
      </c>
      <c r="H59" s="65" t="n">
        <v>0.82</v>
      </c>
    </row>
    <row r="60" customFormat="false" ht="12.75" hidden="false" customHeight="false" outlineLevel="0" collapsed="false">
      <c r="B60" s="1" t="s">
        <v>2535</v>
      </c>
      <c r="C60" s="271" t="s">
        <v>220</v>
      </c>
      <c r="D60" s="1" t="s">
        <v>409</v>
      </c>
      <c r="E60" s="1" t="s">
        <v>2536</v>
      </c>
      <c r="F60" s="65" t="n">
        <v>85000</v>
      </c>
      <c r="G60" s="65" t="n">
        <v>930.58</v>
      </c>
      <c r="H60" s="65" t="n">
        <v>0.79</v>
      </c>
    </row>
    <row r="61" customFormat="false" ht="12.75" hidden="false" customHeight="false" outlineLevel="0" collapsed="false">
      <c r="B61" s="1" t="s">
        <v>2416</v>
      </c>
      <c r="C61" s="271" t="s">
        <v>220</v>
      </c>
      <c r="D61" s="1" t="s">
        <v>272</v>
      </c>
      <c r="E61" s="1" t="s">
        <v>2417</v>
      </c>
      <c r="F61" s="65" t="n">
        <v>47689</v>
      </c>
      <c r="G61" s="65" t="n">
        <v>863.53</v>
      </c>
      <c r="H61" s="65" t="n">
        <v>0.73</v>
      </c>
    </row>
    <row r="62" customFormat="false" ht="12.75" hidden="false" customHeight="false" outlineLevel="0" collapsed="false">
      <c r="B62" s="1" t="s">
        <v>1968</v>
      </c>
      <c r="C62" s="271" t="s">
        <v>220</v>
      </c>
      <c r="D62" s="1" t="s">
        <v>287</v>
      </c>
      <c r="E62" s="1" t="s">
        <v>1969</v>
      </c>
      <c r="F62" s="65" t="n">
        <v>40000</v>
      </c>
      <c r="G62" s="65" t="n">
        <v>858.42</v>
      </c>
      <c r="H62" s="65" t="n">
        <v>0.73</v>
      </c>
    </row>
    <row r="63" customFormat="false" ht="12.75" hidden="false" customHeight="false" outlineLevel="0" collapsed="false">
      <c r="B63" s="1" t="s">
        <v>1958</v>
      </c>
      <c r="C63" s="271" t="s">
        <v>220</v>
      </c>
      <c r="D63" s="1" t="s">
        <v>272</v>
      </c>
      <c r="E63" s="1" t="s">
        <v>1959</v>
      </c>
      <c r="F63" s="65" t="n">
        <v>19200</v>
      </c>
      <c r="G63" s="65" t="n">
        <v>824.73</v>
      </c>
      <c r="H63" s="65" t="n">
        <v>0.7</v>
      </c>
    </row>
    <row r="64" customFormat="false" ht="12.75" hidden="false" customHeight="false" outlineLevel="0" collapsed="false">
      <c r="B64" s="1" t="s">
        <v>337</v>
      </c>
      <c r="C64" s="271" t="s">
        <v>220</v>
      </c>
      <c r="D64" s="1" t="s">
        <v>258</v>
      </c>
      <c r="E64" s="1" t="s">
        <v>338</v>
      </c>
      <c r="F64" s="65" t="n">
        <v>525000</v>
      </c>
      <c r="G64" s="65" t="n">
        <v>683.55</v>
      </c>
      <c r="H64" s="65" t="n">
        <v>0.58</v>
      </c>
    </row>
    <row r="65" customFormat="false" ht="12.75" hidden="false" customHeight="false" outlineLevel="0" collapsed="false">
      <c r="B65" s="1" t="s">
        <v>2537</v>
      </c>
      <c r="C65" s="271" t="s">
        <v>220</v>
      </c>
      <c r="D65" s="1" t="s">
        <v>258</v>
      </c>
      <c r="E65" s="1" t="s">
        <v>2538</v>
      </c>
      <c r="F65" s="65" t="n">
        <v>150000</v>
      </c>
      <c r="G65" s="65" t="n">
        <v>377.1</v>
      </c>
      <c r="H65" s="65" t="n">
        <v>0.32</v>
      </c>
    </row>
    <row r="66" customFormat="false" ht="12.75" hidden="false" customHeight="false" outlineLevel="0" collapsed="false">
      <c r="B66" s="316" t="s">
        <v>1986</v>
      </c>
      <c r="C66" s="271"/>
      <c r="G66" s="273" t="n">
        <f aca="false">SUM(G16:G65)</f>
        <v>114229.35</v>
      </c>
      <c r="H66" s="273" t="n">
        <f aca="false">SUM(H16:H65)</f>
        <v>97.12</v>
      </c>
    </row>
    <row r="67" s="9" customFormat="true" ht="12.75" hidden="false" customHeight="false" outlineLevel="0" collapsed="false">
      <c r="B67" s="274" t="s">
        <v>2142</v>
      </c>
      <c r="C67" s="289"/>
      <c r="F67" s="141"/>
      <c r="G67" s="275"/>
      <c r="H67" s="275"/>
    </row>
    <row r="68" s="9" customFormat="true" ht="12.75" hidden="false" customHeight="false" outlineLevel="0" collapsed="false">
      <c r="B68" s="274" t="s">
        <v>2143</v>
      </c>
      <c r="C68" s="289"/>
      <c r="F68" s="141"/>
      <c r="G68" s="275"/>
      <c r="H68" s="275"/>
    </row>
    <row r="69" customFormat="false" ht="12.75" hidden="false" customHeight="false" outlineLevel="0" collapsed="false">
      <c r="B69" s="1" t="s">
        <v>2144</v>
      </c>
      <c r="C69" s="271" t="s">
        <v>220</v>
      </c>
      <c r="D69" s="1" t="s">
        <v>249</v>
      </c>
      <c r="E69" s="1" t="s">
        <v>2145</v>
      </c>
      <c r="F69" s="65" t="n">
        <v>599500</v>
      </c>
      <c r="G69" s="65" t="n">
        <v>802.73</v>
      </c>
      <c r="H69" s="65" t="n">
        <v>0.68</v>
      </c>
    </row>
    <row r="70" s="9" customFormat="true" ht="12.75" hidden="false" customHeight="false" outlineLevel="0" collapsed="false">
      <c r="B70" s="274" t="s">
        <v>1991</v>
      </c>
      <c r="C70" s="289"/>
      <c r="F70" s="141"/>
      <c r="G70" s="275" t="n">
        <f aca="false">SUM(G69)</f>
        <v>802.73</v>
      </c>
      <c r="H70" s="275" t="n">
        <f aca="false">SUM(H69)</f>
        <v>0.68</v>
      </c>
    </row>
    <row r="71" s="9" customFormat="true" ht="12.75" hidden="false" customHeight="false" outlineLevel="0" collapsed="false">
      <c r="B71" s="274" t="s">
        <v>1992</v>
      </c>
      <c r="C71" s="289"/>
      <c r="F71" s="141"/>
      <c r="G71" s="275" t="n">
        <f aca="false">+G66+G70</f>
        <v>115032.08</v>
      </c>
      <c r="H71" s="275" t="n">
        <f aca="false">+H66+H70</f>
        <v>97.8</v>
      </c>
    </row>
    <row r="72" customFormat="false" ht="12.75" hidden="false" customHeight="false" outlineLevel="0" collapsed="false">
      <c r="B72" s="3" t="s">
        <v>2539</v>
      </c>
      <c r="C72" s="276"/>
      <c r="D72" s="3"/>
      <c r="E72" s="3"/>
      <c r="F72" s="273"/>
      <c r="G72" s="273" t="n">
        <v>3046.36</v>
      </c>
      <c r="H72" s="273" t="n">
        <v>2.59</v>
      </c>
    </row>
    <row r="73" customFormat="false" ht="12.75" hidden="false" customHeight="false" outlineLevel="0" collapsed="false">
      <c r="B73" s="3" t="s">
        <v>756</v>
      </c>
      <c r="C73" s="276"/>
      <c r="D73" s="3"/>
      <c r="E73" s="3"/>
      <c r="F73" s="273"/>
      <c r="G73" s="273" t="n">
        <v>118078.44</v>
      </c>
      <c r="H73" s="273" t="n">
        <v>100.4</v>
      </c>
    </row>
    <row r="74" customFormat="false" ht="12.75" hidden="false" customHeight="false" outlineLevel="0" collapsed="false">
      <c r="B74" s="3" t="s">
        <v>2091</v>
      </c>
      <c r="C74" s="276"/>
      <c r="D74" s="3"/>
      <c r="E74" s="3"/>
      <c r="F74" s="273"/>
      <c r="G74" s="273" t="n">
        <f aca="false">+G75-G73</f>
        <v>-471.500603280001</v>
      </c>
      <c r="H74" s="273" t="n">
        <f aca="false">+H75-H73</f>
        <v>-0.400000000000006</v>
      </c>
    </row>
    <row r="75" customFormat="false" ht="12.75" hidden="false" customHeight="false" outlineLevel="0" collapsed="false">
      <c r="B75" s="3" t="s">
        <v>758</v>
      </c>
      <c r="C75" s="276"/>
      <c r="D75" s="3"/>
      <c r="E75" s="3"/>
      <c r="F75" s="273"/>
      <c r="G75" s="273" t="n">
        <v>117606.93939672</v>
      </c>
      <c r="H75" s="273" t="n">
        <v>100</v>
      </c>
    </row>
    <row r="76" customFormat="false" ht="12.75" hidden="false" customHeight="false" outlineLevel="0" collapsed="false">
      <c r="B76" s="1" t="s">
        <v>759</v>
      </c>
    </row>
    <row r="77" customFormat="false" ht="12.75" hidden="false" customHeight="false" outlineLevel="0" collapsed="false">
      <c r="B77" s="1" t="s">
        <v>760</v>
      </c>
    </row>
    <row r="78" customFormat="false" ht="12.75" hidden="false" customHeight="false" outlineLevel="0" collapsed="false">
      <c r="B78" s="1" t="s">
        <v>761</v>
      </c>
      <c r="C78" s="319" t="n">
        <v>44651</v>
      </c>
    </row>
    <row r="79" customFormat="false" ht="25.5" hidden="false" customHeight="false" outlineLevel="0" collapsed="false">
      <c r="B79" s="277" t="s">
        <v>763</v>
      </c>
      <c r="C79" s="66" t="s">
        <v>764</v>
      </c>
    </row>
    <row r="80" customFormat="false" ht="12.75" hidden="false" customHeight="false" outlineLevel="0" collapsed="false">
      <c r="B80" s="3"/>
    </row>
    <row r="81" customFormat="false" ht="12.75" hidden="false" customHeight="false" outlineLevel="0" collapsed="false">
      <c r="B81" s="3" t="s">
        <v>765</v>
      </c>
    </row>
    <row r="82" customFormat="false" ht="12.75" hidden="false" customHeight="false" outlineLevel="0" collapsed="false">
      <c r="B82" s="3" t="s">
        <v>766</v>
      </c>
    </row>
    <row r="83" customFormat="false" ht="12.75" hidden="false" customHeight="false" outlineLevel="0" collapsed="false">
      <c r="B83" s="3" t="s">
        <v>2475</v>
      </c>
    </row>
    <row r="84" customFormat="false" ht="12.75" hidden="false" customHeight="false" outlineLevel="0" collapsed="false">
      <c r="B84" s="3" t="s">
        <v>2540</v>
      </c>
      <c r="C84" s="276"/>
    </row>
    <row r="85" customFormat="false" ht="12.75" hidden="false" customHeight="false" outlineLevel="0" collapsed="false">
      <c r="B85" s="3" t="s">
        <v>2541</v>
      </c>
      <c r="C85" s="276"/>
    </row>
    <row r="86" customFormat="false" ht="12.75" hidden="false" customHeight="false" outlineLevel="0" collapsed="false">
      <c r="B86" s="3" t="s">
        <v>2542</v>
      </c>
      <c r="C86" s="276"/>
    </row>
    <row r="87" customFormat="false" ht="12.75" hidden="false" customHeight="false" outlineLevel="0" collapsed="false">
      <c r="B87" s="3" t="s">
        <v>2543</v>
      </c>
      <c r="C87" s="276"/>
    </row>
    <row r="88" customFormat="false" ht="12.75" hidden="false" customHeight="false" outlineLevel="0" collapsed="false">
      <c r="B88" s="3" t="s">
        <v>2544</v>
      </c>
      <c r="C88" s="276"/>
    </row>
    <row r="89" customFormat="false" ht="12.75" hidden="false" customHeight="false" outlineLevel="0" collapsed="false">
      <c r="B89" s="3" t="s">
        <v>2545</v>
      </c>
      <c r="C89" s="276"/>
    </row>
    <row r="90" customFormat="false" ht="12.75" hidden="false" customHeight="false" outlineLevel="0" collapsed="false">
      <c r="B90" s="3" t="s">
        <v>2546</v>
      </c>
      <c r="C90" s="276"/>
    </row>
    <row r="91" customFormat="false" ht="12.75" hidden="false" customHeight="false" outlineLevel="0" collapsed="false">
      <c r="B91" s="3" t="s">
        <v>2547</v>
      </c>
      <c r="C91" s="276"/>
    </row>
    <row r="92" customFormat="false" ht="12.75" hidden="false" customHeight="false" outlineLevel="0" collapsed="false">
      <c r="B92" s="317" t="s">
        <v>2548</v>
      </c>
      <c r="C92" s="272"/>
    </row>
    <row r="93" customFormat="false" ht="12.75" hidden="false" customHeight="false" outlineLevel="0" collapsed="false">
      <c r="B93" s="317" t="s">
        <v>777</v>
      </c>
      <c r="C93" s="271"/>
    </row>
    <row r="94" customFormat="false" ht="12.75" hidden="false" customHeight="false" outlineLevel="0" collapsed="false">
      <c r="B94" s="317" t="s">
        <v>779</v>
      </c>
      <c r="C94" s="271"/>
    </row>
    <row r="96" s="9" customFormat="true" ht="15" hidden="false" customHeight="false" outlineLevel="0" collapsed="false">
      <c r="B96" s="182" t="s">
        <v>789</v>
      </c>
      <c r="C96" s="183" t="n">
        <v>44651</v>
      </c>
      <c r="F96" s="141"/>
      <c r="G96" s="141"/>
      <c r="H96" s="141"/>
    </row>
    <row r="97" s="9" customFormat="true" ht="60" hidden="false" customHeight="false" outlineLevel="0" collapsed="false">
      <c r="B97" s="285" t="s">
        <v>790</v>
      </c>
      <c r="C97" s="285" t="s">
        <v>791</v>
      </c>
      <c r="D97" s="99" t="s">
        <v>792</v>
      </c>
      <c r="E97" s="285" t="s">
        <v>793</v>
      </c>
      <c r="F97" s="286" t="s">
        <v>794</v>
      </c>
      <c r="G97" s="141"/>
      <c r="H97" s="141"/>
    </row>
    <row r="98" s="287" customFormat="true" ht="12.75" hidden="false" customHeight="false" outlineLevel="0" collapsed="false">
      <c r="B98" s="7" t="s">
        <v>764</v>
      </c>
      <c r="C98" s="7" t="s">
        <v>764</v>
      </c>
      <c r="D98" s="7" t="s">
        <v>764</v>
      </c>
      <c r="E98" s="7" t="s">
        <v>764</v>
      </c>
      <c r="F98" s="288"/>
      <c r="G98" s="289"/>
      <c r="H98" s="289"/>
    </row>
    <row r="99" s="9" customFormat="true" ht="12.75" hidden="false" customHeight="false" outlineLevel="0" collapsed="false">
      <c r="C99" s="289"/>
      <c r="F99" s="141"/>
      <c r="G99" s="141"/>
      <c r="H99" s="141"/>
    </row>
    <row r="100" s="290" customFormat="true" ht="12.75" hidden="false" customHeight="false" outlineLevel="0" collapsed="false">
      <c r="B100" s="291" t="s">
        <v>2490</v>
      </c>
      <c r="C100" s="292" t="s">
        <v>764</v>
      </c>
      <c r="F100" s="293"/>
      <c r="G100" s="293"/>
      <c r="H100" s="293"/>
    </row>
    <row r="101" s="290" customFormat="true" ht="12.75" hidden="false" customHeight="false" outlineLevel="0" collapsed="false">
      <c r="B101" s="291"/>
      <c r="C101" s="292"/>
      <c r="F101" s="293"/>
      <c r="G101" s="293"/>
      <c r="H101" s="293"/>
    </row>
    <row r="102" s="290" customFormat="true" ht="15" hidden="false" customHeight="false" outlineLevel="0" collapsed="false">
      <c r="B102" s="294" t="s">
        <v>935</v>
      </c>
      <c r="C102" s="295"/>
      <c r="F102" s="293"/>
      <c r="G102" s="293"/>
      <c r="H102" s="293"/>
    </row>
    <row r="103" s="290" customFormat="true" ht="15.75" hidden="false" customHeight="false" outlineLevel="0" collapsed="false">
      <c r="B103" s="296" t="s">
        <v>936</v>
      </c>
      <c r="C103" s="154" t="s">
        <v>1940</v>
      </c>
      <c r="F103" s="293"/>
      <c r="G103" s="293"/>
      <c r="H103" s="293"/>
    </row>
    <row r="104" s="287" customFormat="true" ht="15" hidden="false" customHeight="false" outlineLevel="0" collapsed="false">
      <c r="B104" s="297" t="s">
        <v>764</v>
      </c>
      <c r="C104" s="298" t="s">
        <v>764</v>
      </c>
      <c r="F104" s="289"/>
      <c r="G104" s="289"/>
      <c r="H104" s="289"/>
    </row>
    <row r="105" s="9" customFormat="true" ht="12.75" hidden="false" customHeight="false" outlineLevel="0" collapsed="false">
      <c r="C105" s="299"/>
      <c r="F105" s="141"/>
      <c r="G105" s="141"/>
      <c r="H105" s="141"/>
    </row>
    <row r="106" s="9" customFormat="true" ht="12.75" hidden="false" customHeight="false" outlineLevel="0" collapsed="false">
      <c r="C106" s="299"/>
      <c r="F106" s="141"/>
      <c r="G106" s="141"/>
      <c r="H106" s="141"/>
    </row>
    <row r="107" s="290" customFormat="true" ht="15.75" hidden="false" customHeight="false" outlineLevel="0" collapsed="false">
      <c r="B107" s="296" t="s">
        <v>2110</v>
      </c>
      <c r="C107" s="154" t="s">
        <v>1940</v>
      </c>
      <c r="F107" s="293"/>
      <c r="G107" s="293"/>
      <c r="H107" s="293"/>
    </row>
    <row r="108" s="9" customFormat="true" ht="15" hidden="false" customHeight="false" outlineLevel="0" collapsed="false">
      <c r="B108" s="297" t="s">
        <v>764</v>
      </c>
      <c r="C108" s="298" t="s">
        <v>764</v>
      </c>
      <c r="F108" s="141"/>
      <c r="G108" s="141"/>
      <c r="H108" s="141"/>
    </row>
    <row r="109" s="9" customFormat="true" ht="12.75" hidden="false" customHeight="false" outlineLevel="0" collapsed="false">
      <c r="C109" s="299"/>
      <c r="F109" s="141"/>
      <c r="G109" s="141"/>
      <c r="H109" s="141"/>
    </row>
    <row r="110" s="9" customFormat="true" ht="12.75" hidden="false" customHeight="false" outlineLevel="0" collapsed="false">
      <c r="C110" s="299"/>
      <c r="F110" s="141"/>
      <c r="G110" s="141"/>
      <c r="H110" s="141"/>
    </row>
    <row r="111" s="290" customFormat="true" ht="15.75" hidden="false" customHeight="false" outlineLevel="0" collapsed="false">
      <c r="B111" s="300" t="s">
        <v>1930</v>
      </c>
      <c r="C111" s="154" t="s">
        <v>1942</v>
      </c>
      <c r="F111" s="293"/>
      <c r="G111" s="293"/>
      <c r="H111" s="293"/>
    </row>
    <row r="112" s="9" customFormat="true" ht="15" hidden="false" customHeight="false" outlineLevel="0" collapsed="false">
      <c r="B112" s="297" t="s">
        <v>764</v>
      </c>
      <c r="C112" s="298" t="s">
        <v>764</v>
      </c>
      <c r="F112" s="141"/>
      <c r="G112" s="141"/>
      <c r="H112" s="141"/>
    </row>
    <row r="113" s="9" customFormat="true" ht="12.75" hidden="false" customHeight="false" outlineLevel="0" collapsed="false">
      <c r="C113" s="299"/>
      <c r="F113" s="141"/>
      <c r="G113" s="141"/>
      <c r="H113" s="141"/>
    </row>
    <row r="114" s="290" customFormat="true" ht="15.75" hidden="false" customHeight="false" outlineLevel="0" collapsed="false">
      <c r="B114" s="300" t="s">
        <v>1932</v>
      </c>
      <c r="C114" s="154" t="s">
        <v>1942</v>
      </c>
      <c r="F114" s="293"/>
      <c r="G114" s="293"/>
      <c r="H114" s="293"/>
    </row>
    <row r="115" s="9" customFormat="true" ht="15" hidden="false" customHeight="false" outlineLevel="0" collapsed="false">
      <c r="B115" s="297" t="s">
        <v>764</v>
      </c>
      <c r="C115" s="298" t="s">
        <v>764</v>
      </c>
      <c r="F115" s="141"/>
      <c r="G115" s="141"/>
      <c r="H115" s="141"/>
    </row>
    <row r="116" s="9" customFormat="true" ht="12.75" hidden="false" customHeight="false" outlineLevel="0" collapsed="false">
      <c r="C116" s="299"/>
      <c r="F116" s="141"/>
      <c r="G116" s="141"/>
      <c r="H116" s="141"/>
    </row>
    <row r="117" s="290" customFormat="true" ht="15" hidden="false" customHeight="false" outlineLevel="0" collapsed="false">
      <c r="B117" s="301" t="s">
        <v>2111</v>
      </c>
      <c r="C117" s="298" t="s">
        <v>764</v>
      </c>
      <c r="F117" s="293"/>
      <c r="G117" s="293"/>
      <c r="H117" s="293"/>
    </row>
    <row r="118" s="9" customFormat="true" ht="12.75" hidden="false" customHeight="false" outlineLevel="0" collapsed="false">
      <c r="C118" s="299"/>
      <c r="F118" s="141"/>
      <c r="G118" s="141"/>
      <c r="H118" s="141"/>
    </row>
    <row r="119" s="9" customFormat="true" ht="12.75" hidden="false" customHeight="false" outlineLevel="0" collapsed="false">
      <c r="C119" s="299"/>
      <c r="F119" s="141"/>
      <c r="G119" s="141"/>
      <c r="H119" s="141"/>
    </row>
    <row r="120" s="9" customFormat="true" ht="15" hidden="false" customHeight="false" outlineLevel="0" collapsed="false">
      <c r="B120" s="184" t="s">
        <v>1935</v>
      </c>
      <c r="C120" s="183" t="n">
        <v>44651</v>
      </c>
      <c r="D120" s="116"/>
      <c r="E120" s="302"/>
      <c r="F120" s="303"/>
      <c r="G120" s="141"/>
      <c r="H120" s="141"/>
    </row>
    <row r="121" s="9" customFormat="true" ht="51" hidden="false" customHeight="false" outlineLevel="0" collapsed="false">
      <c r="B121" s="194" t="s">
        <v>790</v>
      </c>
      <c r="C121" s="194" t="s">
        <v>1936</v>
      </c>
      <c r="D121" s="120" t="s">
        <v>792</v>
      </c>
      <c r="E121" s="195" t="s">
        <v>793</v>
      </c>
      <c r="F121" s="186" t="s">
        <v>794</v>
      </c>
      <c r="G121" s="141"/>
      <c r="H121" s="141"/>
    </row>
    <row r="122" s="287" customFormat="true" ht="12.75" hidden="false" customHeight="false" outlineLevel="0" collapsed="false">
      <c r="B122" s="304" t="s">
        <v>764</v>
      </c>
      <c r="C122" s="305" t="s">
        <v>764</v>
      </c>
      <c r="D122" s="125" t="s">
        <v>764</v>
      </c>
      <c r="E122" s="125" t="s">
        <v>764</v>
      </c>
      <c r="F122" s="125" t="s">
        <v>764</v>
      </c>
      <c r="G122" s="289"/>
      <c r="H122" s="289"/>
    </row>
    <row r="123" s="9" customFormat="true" ht="12.75" hidden="false" customHeight="false" outlineLevel="0" collapsed="false">
      <c r="B123" s="306"/>
      <c r="C123" s="306"/>
      <c r="D123" s="306"/>
      <c r="E123" s="306"/>
      <c r="F123" s="303"/>
      <c r="G123" s="141"/>
      <c r="H123" s="141"/>
    </row>
    <row r="124" s="9" customFormat="true" ht="12.75" hidden="false" customHeight="false" outlineLevel="0" collapsed="false">
      <c r="B124" s="306"/>
      <c r="C124" s="306"/>
      <c r="D124" s="306"/>
      <c r="E124" s="306"/>
      <c r="F124" s="303"/>
      <c r="G124" s="141"/>
      <c r="H124" s="141"/>
    </row>
    <row r="125" s="9" customFormat="true" ht="12.75" hidden="false" customHeight="false" outlineLevel="0" collapsed="false">
      <c r="B125" s="9" t="s">
        <v>1937</v>
      </c>
      <c r="C125" s="305" t="s">
        <v>764</v>
      </c>
      <c r="D125" s="306"/>
      <c r="E125" s="306"/>
      <c r="F125" s="303"/>
      <c r="G125" s="141"/>
      <c r="H125" s="141"/>
    </row>
    <row r="126" s="9" customFormat="true" ht="12.75" hidden="false" customHeight="false" outlineLevel="0" collapsed="false">
      <c r="B126" s="306"/>
      <c r="C126" s="306"/>
      <c r="D126" s="306"/>
      <c r="E126" s="306"/>
      <c r="F126" s="303"/>
      <c r="G126" s="141"/>
      <c r="H126" s="141"/>
    </row>
    <row r="127" s="9" customFormat="true" ht="15" hidden="false" customHeight="false" outlineLevel="0" collapsed="false">
      <c r="B127" s="294" t="s">
        <v>2115</v>
      </c>
      <c r="C127" s="306"/>
      <c r="E127" s="306"/>
      <c r="F127" s="303"/>
      <c r="G127" s="141"/>
      <c r="H127" s="141"/>
    </row>
    <row r="128" s="9" customFormat="true" ht="12.75" hidden="false" customHeight="false" outlineLevel="0" collapsed="false">
      <c r="B128" s="306"/>
      <c r="C128" s="306"/>
      <c r="E128" s="306"/>
      <c r="F128" s="303"/>
      <c r="G128" s="141"/>
      <c r="H128" s="141"/>
    </row>
    <row r="129" s="9" customFormat="true" ht="15" hidden="false" customHeight="false" outlineLevel="0" collapsed="false">
      <c r="B129" s="307" t="s">
        <v>1939</v>
      </c>
      <c r="C129" s="130" t="s">
        <v>1940</v>
      </c>
      <c r="E129" s="306"/>
      <c r="F129" s="303"/>
      <c r="G129" s="141"/>
      <c r="H129" s="141"/>
    </row>
    <row r="130" s="9" customFormat="true" ht="15" hidden="false" customHeight="false" outlineLevel="0" collapsed="false">
      <c r="B130" s="297" t="s">
        <v>764</v>
      </c>
      <c r="C130" s="298" t="s">
        <v>764</v>
      </c>
      <c r="E130" s="306"/>
      <c r="F130" s="303"/>
      <c r="G130" s="141"/>
      <c r="H130" s="141"/>
    </row>
    <row r="131" s="9" customFormat="true" ht="15" hidden="false" customHeight="false" outlineLevel="0" collapsed="false">
      <c r="B131" s="308"/>
      <c r="C131" s="204"/>
      <c r="E131" s="306"/>
      <c r="F131" s="303"/>
      <c r="G131" s="141"/>
      <c r="H131" s="141"/>
    </row>
    <row r="132" s="9" customFormat="true" ht="12.75" hidden="false" customHeight="false" outlineLevel="0" collapsed="false">
      <c r="E132" s="306"/>
      <c r="F132" s="303"/>
      <c r="G132" s="141"/>
      <c r="H132" s="141"/>
    </row>
    <row r="133" s="9" customFormat="true" ht="15" hidden="false" customHeight="false" outlineLevel="0" collapsed="false">
      <c r="B133" s="309" t="s">
        <v>1929</v>
      </c>
      <c r="C133" s="135" t="s">
        <v>1940</v>
      </c>
      <c r="E133" s="306"/>
      <c r="F133" s="303"/>
      <c r="G133" s="141"/>
      <c r="H133" s="141"/>
    </row>
    <row r="134" s="9" customFormat="true" ht="15" hidden="false" customHeight="false" outlineLevel="0" collapsed="false">
      <c r="B134" s="297" t="s">
        <v>764</v>
      </c>
      <c r="C134" s="298" t="s">
        <v>764</v>
      </c>
      <c r="E134" s="306"/>
      <c r="F134" s="303"/>
      <c r="G134" s="141"/>
      <c r="H134" s="141"/>
    </row>
    <row r="135" s="9" customFormat="true" ht="15" hidden="false" customHeight="false" outlineLevel="0" collapsed="false">
      <c r="B135" s="310"/>
      <c r="C135" s="311"/>
      <c r="E135" s="306"/>
      <c r="F135" s="303"/>
      <c r="G135" s="141"/>
      <c r="H135" s="141"/>
    </row>
    <row r="136" s="9" customFormat="true" ht="12.75" hidden="false" customHeight="false" outlineLevel="0" collapsed="false">
      <c r="C136" s="287"/>
      <c r="E136" s="306"/>
      <c r="F136" s="303"/>
      <c r="G136" s="141"/>
      <c r="H136" s="141"/>
    </row>
    <row r="137" s="9" customFormat="true" ht="15" hidden="false" customHeight="false" outlineLevel="0" collapsed="false">
      <c r="B137" s="307" t="s">
        <v>1941</v>
      </c>
      <c r="C137" s="130" t="s">
        <v>1942</v>
      </c>
      <c r="E137" s="306"/>
      <c r="F137" s="303"/>
      <c r="G137" s="141"/>
      <c r="H137" s="141"/>
    </row>
    <row r="138" s="9" customFormat="true" ht="15" hidden="false" customHeight="false" outlineLevel="0" collapsed="false">
      <c r="B138" s="297" t="s">
        <v>764</v>
      </c>
      <c r="C138" s="298" t="s">
        <v>764</v>
      </c>
      <c r="E138" s="306"/>
      <c r="F138" s="303"/>
      <c r="G138" s="141"/>
      <c r="H138" s="141"/>
    </row>
    <row r="139" s="9" customFormat="true" ht="12.75" hidden="false" customHeight="false" outlineLevel="0" collapsed="false">
      <c r="C139" s="287"/>
      <c r="F139" s="141"/>
      <c r="G139" s="141"/>
      <c r="H139" s="141"/>
    </row>
    <row r="140" s="9" customFormat="true" ht="15" hidden="false" customHeight="false" outlineLevel="0" collapsed="false">
      <c r="B140" s="309" t="s">
        <v>1943</v>
      </c>
      <c r="C140" s="136" t="s">
        <v>1942</v>
      </c>
      <c r="F140" s="141"/>
      <c r="G140" s="141"/>
      <c r="H140" s="141"/>
    </row>
    <row r="141" s="9" customFormat="true" ht="15" hidden="false" customHeight="false" outlineLevel="0" collapsed="false">
      <c r="B141" s="297" t="s">
        <v>764</v>
      </c>
      <c r="C141" s="298" t="s">
        <v>764</v>
      </c>
      <c r="F141" s="141"/>
      <c r="G141" s="141"/>
      <c r="H141" s="141"/>
    </row>
    <row r="142" s="9" customFormat="true" ht="12.75" hidden="false" customHeight="false" outlineLevel="0" collapsed="false">
      <c r="C142" s="287"/>
      <c r="F142" s="141"/>
      <c r="G142" s="141"/>
      <c r="H142" s="141"/>
    </row>
    <row r="143" s="9" customFormat="true" ht="15" hidden="false" customHeight="false" outlineLevel="0" collapsed="false">
      <c r="B143" s="312" t="s">
        <v>1944</v>
      </c>
      <c r="C143" s="298" t="s">
        <v>764</v>
      </c>
      <c r="F143" s="141"/>
      <c r="G143" s="141"/>
      <c r="H143" s="141"/>
    </row>
  </sheetData>
  <mergeCells count="3">
    <mergeCell ref="B1:E1"/>
    <mergeCell ref="C3:C7"/>
    <mergeCell ref="D3:D7"/>
  </mergeCells>
  <conditionalFormatting sqref="C131">
    <cfRule type="expression" priority="2" aboveAverage="0" equalAverage="0" bottom="0" percent="0" rank="0" text="" dxfId="211">
      <formula>#ref!="Total"</formula>
    </cfRule>
  </conditionalFormatting>
  <conditionalFormatting sqref="C131">
    <cfRule type="expression" priority="3" aboveAverage="0" equalAverage="0" bottom="0" percent="0" rank="0" text="" dxfId="212">
      <formula>$C131="Total"</formula>
    </cfRule>
  </conditionalFormatting>
  <conditionalFormatting sqref="C131">
    <cfRule type="expression" priority="4" aboveAverage="0" equalAverage="0" bottom="0" percent="0" rank="0" text="" dxfId="213">
      <formula>#ref!="Total"</formula>
    </cfRule>
  </conditionalFormatting>
  <conditionalFormatting sqref="C131">
    <cfRule type="expression" priority="5" aboveAverage="0" equalAverage="0" bottom="0" percent="0" rank="0" text="" dxfId="214">
      <formula>#ref!="Total"</formula>
    </cfRule>
  </conditionalFormatting>
  <conditionalFormatting sqref="C131">
    <cfRule type="expression" priority="6" aboveAverage="0" equalAverage="0" bottom="0" percent="0" rank="0" text="" dxfId="215">
      <formula>#ref!="Total"</formula>
    </cfRule>
  </conditionalFormatting>
  <conditionalFormatting sqref="C131">
    <cfRule type="expression" priority="7" aboveAverage="0" equalAverage="0" bottom="0" percent="0" rank="0" text="" dxfId="216">
      <formula>#ref!="Total"</formula>
    </cfRule>
  </conditionalFormatting>
  <conditionalFormatting sqref="C131">
    <cfRule type="expression" priority="8" aboveAverage="0" equalAverage="0" bottom="0" percent="0" rank="0" text="" dxfId="217">
      <formula>#ref!="Total"</formula>
    </cfRule>
  </conditionalFormatting>
  <conditionalFormatting sqref="C131">
    <cfRule type="expression" priority="9" aboveAverage="0" equalAverage="0" bottom="0" percent="0" rank="0" text="" dxfId="218">
      <formula>#ref!="Total"</formula>
    </cfRule>
  </conditionalFormatting>
  <conditionalFormatting sqref="C131">
    <cfRule type="expression" priority="10" aboveAverage="0" equalAverage="0" bottom="0" percent="0" rank="0" text="" dxfId="219">
      <formula>#ref!="Total"</formula>
    </cfRule>
  </conditionalFormatting>
  <conditionalFormatting sqref="C131">
    <cfRule type="expression" priority="11" aboveAverage="0" equalAverage="0" bottom="0" percent="0" rank="0" text="" dxfId="220">
      <formula>#ref!="Total"</formula>
    </cfRule>
  </conditionalFormatting>
  <conditionalFormatting sqref="C131">
    <cfRule type="expression" priority="12" aboveAverage="0" equalAverage="0" bottom="0" percent="0" rank="0" text="" dxfId="221">
      <formula>#ref!="Total"</formula>
    </cfRule>
  </conditionalFormatting>
  <conditionalFormatting sqref="C131">
    <cfRule type="expression" priority="13" aboveAverage="0" equalAverage="0" bottom="0" percent="0" rank="0" text="" dxfId="222">
      <formula>#ref!="Total"</formula>
    </cfRule>
  </conditionalFormatting>
  <conditionalFormatting sqref="C131">
    <cfRule type="expression" priority="14" aboveAverage="0" equalAverage="0" bottom="0" percent="0" rank="0" text="" dxfId="223">
      <formula>#ref!="Total"</formula>
    </cfRule>
  </conditionalFormatting>
  <conditionalFormatting sqref="C131">
    <cfRule type="expression" priority="15" aboveAverage="0" equalAverage="0" bottom="0" percent="0" rank="0" text="" dxfId="224">
      <formula>$A131="Total"</formula>
    </cfRule>
  </conditionalFormatting>
  <conditionalFormatting sqref="C131">
    <cfRule type="expression" priority="16" aboveAverage="0" equalAverage="0" bottom="0" percent="0" rank="0" text="" dxfId="225">
      <formula>#ref!="Total"</formula>
    </cfRule>
  </conditionalFormatting>
  <conditionalFormatting sqref="C131">
    <cfRule type="expression" priority="17" aboveAverage="0" equalAverage="0" bottom="0" percent="0" rank="0" text="" dxfId="226">
      <formula>#ref!="Total"</formula>
    </cfRule>
  </conditionalFormatting>
  <conditionalFormatting sqref="C131">
    <cfRule type="expression" priority="18" aboveAverage="0" equalAverage="0" bottom="0" percent="0" rank="0" text="" dxfId="227">
      <formula>#ref!="Total"</formula>
    </cfRule>
  </conditionalFormatting>
  <conditionalFormatting sqref="C131">
    <cfRule type="expression" priority="19" aboveAverage="0" equalAverage="0" bottom="0" percent="0" rank="0" text="" dxfId="228">
      <formula>#ref!="Total"</formula>
    </cfRule>
  </conditionalFormatting>
  <conditionalFormatting sqref="C131">
    <cfRule type="expression" priority="20" aboveAverage="0" equalAverage="0" bottom="0" percent="0" rank="0" text="" dxfId="229">
      <formula>#ref!="Total"</formula>
    </cfRule>
  </conditionalFormatting>
  <conditionalFormatting sqref="C131">
    <cfRule type="expression" priority="21" aboveAverage="0" equalAverage="0" bottom="0" percent="0" rank="0" text="" dxfId="230">
      <formula>#ref!="Total"</formula>
    </cfRule>
  </conditionalFormatting>
  <conditionalFormatting sqref="C131">
    <cfRule type="expression" priority="22" aboveAverage="0" equalAverage="0" bottom="0" percent="0" rank="0" text="" dxfId="231">
      <formula>#ref!="Total"</formula>
    </cfRule>
  </conditionalFormatting>
  <conditionalFormatting sqref="C131">
    <cfRule type="expression" priority="23" aboveAverage="0" equalAverage="0" bottom="0" percent="0" rank="0" text="" dxfId="232">
      <formula>#ref!="Total"</formula>
    </cfRule>
  </conditionalFormatting>
  <conditionalFormatting sqref="C131">
    <cfRule type="expression" priority="24" aboveAverage="0" equalAverage="0" bottom="0" percent="0" rank="0" text="" dxfId="233">
      <formula>#ref!="Total"</formula>
    </cfRule>
  </conditionalFormatting>
  <conditionalFormatting sqref="C131">
    <cfRule type="expression" priority="25" aboveAverage="0" equalAverage="0" bottom="0" percent="0" rank="0" text="" dxfId="234">
      <formula>#ref!="Total"</formula>
    </cfRule>
  </conditionalFormatting>
  <conditionalFormatting sqref="C131">
    <cfRule type="expression" priority="26" aboveAverage="0" equalAverage="0" bottom="0" percent="0" rank="0" text="" dxfId="235">
      <formula>#ref!="Total"</formula>
    </cfRule>
  </conditionalFormatting>
  <conditionalFormatting sqref="C131">
    <cfRule type="expression" priority="27" aboveAverage="0" equalAverage="0" bottom="0" percent="0" rank="0" text="" dxfId="236">
      <formula>#ref!="Total"</formula>
    </cfRule>
  </conditionalFormatting>
  <conditionalFormatting sqref="C131">
    <cfRule type="expression" priority="28" aboveAverage="0" equalAverage="0" bottom="0" percent="0" rank="0" text="" dxfId="237">
      <formula>#ref!="Total"</formula>
    </cfRule>
  </conditionalFormatting>
  <conditionalFormatting sqref="C131">
    <cfRule type="expression" priority="29" aboveAverage="0" equalAverage="0" bottom="0" percent="0" rank="0" text="" dxfId="238">
      <formula>#ref!="Total"</formula>
    </cfRule>
  </conditionalFormatting>
  <conditionalFormatting sqref="C131">
    <cfRule type="expression" priority="30" aboveAverage="0" equalAverage="0" bottom="0" percent="0" rank="0" text="" dxfId="239">
      <formula>#ref!="Total"</formula>
    </cfRule>
  </conditionalFormatting>
  <conditionalFormatting sqref="C131">
    <cfRule type="expression" priority="31" aboveAverage="0" equalAverage="0" bottom="0" percent="0" rank="0" text="" dxfId="240">
      <formula>#ref!="Total"</formula>
    </cfRule>
  </conditionalFormatting>
  <conditionalFormatting sqref="C131">
    <cfRule type="expression" priority="32" aboveAverage="0" equalAverage="0" bottom="0" percent="0" rank="0" text="" dxfId="241">
      <formula>#ref!="Total"</formula>
    </cfRule>
  </conditionalFormatting>
  <conditionalFormatting sqref="C131">
    <cfRule type="expression" priority="33" aboveAverage="0" equalAverage="0" bottom="0" percent="0" rank="0" text="" dxfId="242">
      <formula>#ref!="Total"</formula>
    </cfRule>
  </conditionalFormatting>
  <conditionalFormatting sqref="C131">
    <cfRule type="expression" priority="34" aboveAverage="0" equalAverage="0" bottom="0" percent="0" rank="0" text="" dxfId="243">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1.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57</v>
      </c>
      <c r="C1" s="64"/>
      <c r="D1" s="64"/>
      <c r="E1" s="64"/>
    </row>
    <row r="2" customFormat="false" ht="13.5" hidden="false" customHeight="false" outlineLevel="0" collapsed="false"/>
    <row r="3" s="9" customFormat="true" ht="15" hidden="false" customHeight="false" outlineLevel="0" collapsed="false">
      <c r="B3" s="138" t="s">
        <v>2549</v>
      </c>
      <c r="C3" s="320"/>
      <c r="D3" s="140"/>
      <c r="F3" s="141"/>
      <c r="G3" s="141"/>
      <c r="H3" s="141"/>
    </row>
    <row r="4" s="9" customFormat="true" ht="15" hidden="false" customHeight="false" outlineLevel="0" collapsed="false">
      <c r="B4" s="144" t="s">
        <v>2550</v>
      </c>
      <c r="C4" s="320"/>
      <c r="D4" s="140"/>
      <c r="F4" s="141"/>
      <c r="G4" s="141"/>
      <c r="H4" s="141"/>
    </row>
    <row r="5" s="9" customFormat="true" ht="15" hidden="false" customHeight="false" outlineLevel="0" collapsed="false">
      <c r="B5" s="143" t="s">
        <v>204</v>
      </c>
      <c r="C5" s="320"/>
      <c r="D5" s="140"/>
      <c r="F5" s="141"/>
      <c r="G5" s="141"/>
      <c r="H5" s="141"/>
    </row>
    <row r="6" s="9" customFormat="true" ht="15" hidden="false" customHeight="false" outlineLevel="0" collapsed="false">
      <c r="B6" s="144" t="s">
        <v>2195</v>
      </c>
      <c r="C6" s="320"/>
      <c r="D6" s="140"/>
      <c r="F6" s="141"/>
      <c r="G6" s="141"/>
      <c r="H6" s="141"/>
    </row>
    <row r="7" s="9" customFormat="true" ht="30.75" hidden="false" customHeight="false" outlineLevel="0" collapsed="false">
      <c r="B7" s="175" t="s">
        <v>2551</v>
      </c>
      <c r="C7" s="320"/>
      <c r="D7" s="140"/>
      <c r="F7" s="141"/>
      <c r="G7" s="141"/>
      <c r="H7" s="141"/>
    </row>
    <row r="8" s="9" customFormat="true" ht="12.75" hidden="false" customHeight="false" outlineLevel="0" collapsed="false">
      <c r="C8" s="146" t="s">
        <v>207</v>
      </c>
      <c r="D8" s="146" t="s">
        <v>208</v>
      </c>
      <c r="F8" s="141"/>
      <c r="G8" s="141"/>
      <c r="H8" s="141"/>
    </row>
    <row r="12" customFormat="false" ht="12.75" hidden="false" customHeight="false" outlineLevel="0" collapsed="false">
      <c r="B12" s="1" t="s">
        <v>209</v>
      </c>
    </row>
    <row r="14" customFormat="false" ht="12.75" hidden="false" customHeight="false" outlineLevel="0" collapsed="false">
      <c r="B14" s="268" t="s">
        <v>210</v>
      </c>
      <c r="C14" s="269" t="s">
        <v>211</v>
      </c>
      <c r="D14" s="268" t="s">
        <v>212</v>
      </c>
      <c r="E14" s="268" t="s">
        <v>213</v>
      </c>
      <c r="F14" s="270" t="s">
        <v>214</v>
      </c>
      <c r="G14" s="270" t="s">
        <v>215</v>
      </c>
      <c r="H14" s="270" t="s">
        <v>216</v>
      </c>
      <c r="I14" s="3"/>
    </row>
    <row r="15" customFormat="false" ht="12.75" hidden="false" customHeight="false" outlineLevel="0" collapsed="false">
      <c r="B15" s="3" t="s">
        <v>217</v>
      </c>
      <c r="C15" s="271"/>
    </row>
    <row r="16" customFormat="false" ht="12.75" hidden="false" customHeight="false" outlineLevel="0" collapsed="false">
      <c r="B16" s="3" t="s">
        <v>218</v>
      </c>
      <c r="C16" s="271"/>
    </row>
    <row r="17" customFormat="false" ht="12.75" hidden="false" customHeight="false" outlineLevel="0" collapsed="false">
      <c r="B17" s="1" t="s">
        <v>1949</v>
      </c>
      <c r="C17" s="271" t="s">
        <v>220</v>
      </c>
      <c r="D17" s="1" t="s">
        <v>258</v>
      </c>
      <c r="E17" s="1" t="s">
        <v>1950</v>
      </c>
      <c r="F17" s="65" t="n">
        <v>3100000</v>
      </c>
      <c r="G17" s="65" t="n">
        <v>22639.3</v>
      </c>
      <c r="H17" s="65" t="n">
        <v>7.81</v>
      </c>
    </row>
    <row r="18" customFormat="false" ht="12.75" hidden="false" customHeight="false" outlineLevel="0" collapsed="false">
      <c r="B18" s="1" t="s">
        <v>219</v>
      </c>
      <c r="C18" s="271" t="s">
        <v>220</v>
      </c>
      <c r="D18" s="1" t="s">
        <v>221</v>
      </c>
      <c r="E18" s="1" t="s">
        <v>222</v>
      </c>
      <c r="F18" s="65" t="n">
        <v>750000</v>
      </c>
      <c r="G18" s="65" t="n">
        <v>19760.63</v>
      </c>
      <c r="H18" s="65" t="n">
        <v>6.82</v>
      </c>
    </row>
    <row r="19" customFormat="false" ht="12.75" hidden="false" customHeight="false" outlineLevel="0" collapsed="false">
      <c r="B19" s="1" t="s">
        <v>493</v>
      </c>
      <c r="C19" s="271" t="s">
        <v>220</v>
      </c>
      <c r="D19" s="1" t="s">
        <v>258</v>
      </c>
      <c r="E19" s="1" t="s">
        <v>494</v>
      </c>
      <c r="F19" s="65" t="n">
        <v>3200000</v>
      </c>
      <c r="G19" s="65" t="n">
        <v>15793.6</v>
      </c>
      <c r="H19" s="65" t="n">
        <v>5.45</v>
      </c>
    </row>
    <row r="20" customFormat="false" ht="12.75" hidden="false" customHeight="false" outlineLevel="0" collapsed="false">
      <c r="B20" s="1" t="s">
        <v>752</v>
      </c>
      <c r="C20" s="271" t="s">
        <v>220</v>
      </c>
      <c r="D20" s="1" t="s">
        <v>258</v>
      </c>
      <c r="E20" s="1" t="s">
        <v>1953</v>
      </c>
      <c r="F20" s="65" t="n">
        <v>1050000</v>
      </c>
      <c r="G20" s="65" t="n">
        <v>15438.68</v>
      </c>
      <c r="H20" s="65" t="n">
        <v>5.33</v>
      </c>
    </row>
    <row r="21" customFormat="false" ht="12.75" hidden="false" customHeight="false" outlineLevel="0" collapsed="false">
      <c r="B21" s="1" t="s">
        <v>2412</v>
      </c>
      <c r="C21" s="271" t="s">
        <v>220</v>
      </c>
      <c r="D21" s="1" t="s">
        <v>409</v>
      </c>
      <c r="E21" s="1" t="s">
        <v>2413</v>
      </c>
      <c r="F21" s="65" t="n">
        <v>1393924</v>
      </c>
      <c r="G21" s="65" t="n">
        <v>12542.53</v>
      </c>
      <c r="H21" s="65" t="n">
        <v>4.33</v>
      </c>
    </row>
    <row r="22" customFormat="false" ht="12.75" hidden="false" customHeight="false" outlineLevel="0" collapsed="false">
      <c r="B22" s="1" t="s">
        <v>1966</v>
      </c>
      <c r="C22" s="271" t="s">
        <v>220</v>
      </c>
      <c r="D22" s="1" t="s">
        <v>343</v>
      </c>
      <c r="E22" s="1" t="s">
        <v>1967</v>
      </c>
      <c r="F22" s="65" t="n">
        <v>1310000</v>
      </c>
      <c r="G22" s="65" t="n">
        <v>12331.03</v>
      </c>
      <c r="H22" s="65" t="n">
        <v>4.26</v>
      </c>
    </row>
    <row r="23" customFormat="false" ht="12.75" hidden="false" customHeight="false" outlineLevel="0" collapsed="false">
      <c r="B23" s="1" t="s">
        <v>243</v>
      </c>
      <c r="C23" s="271" t="s">
        <v>220</v>
      </c>
      <c r="D23" s="1" t="s">
        <v>227</v>
      </c>
      <c r="E23" s="1" t="s">
        <v>244</v>
      </c>
      <c r="F23" s="65" t="n">
        <v>321885</v>
      </c>
      <c r="G23" s="65" t="n">
        <v>12038.34</v>
      </c>
      <c r="H23" s="65" t="n">
        <v>4.15</v>
      </c>
    </row>
    <row r="24" customFormat="false" ht="12.75" hidden="false" customHeight="false" outlineLevel="0" collapsed="false">
      <c r="B24" s="1" t="s">
        <v>514</v>
      </c>
      <c r="C24" s="271" t="s">
        <v>220</v>
      </c>
      <c r="D24" s="1" t="s">
        <v>382</v>
      </c>
      <c r="E24" s="1" t="s">
        <v>515</v>
      </c>
      <c r="F24" s="65" t="n">
        <v>1450000</v>
      </c>
      <c r="G24" s="65" t="n">
        <v>10946.78</v>
      </c>
      <c r="H24" s="65" t="n">
        <v>3.78</v>
      </c>
    </row>
    <row r="25" customFormat="false" ht="12.75" hidden="false" customHeight="false" outlineLevel="0" collapsed="false">
      <c r="B25" s="1" t="s">
        <v>229</v>
      </c>
      <c r="C25" s="271" t="s">
        <v>220</v>
      </c>
      <c r="D25" s="1" t="s">
        <v>227</v>
      </c>
      <c r="E25" s="1" t="s">
        <v>230</v>
      </c>
      <c r="F25" s="65" t="n">
        <v>500000</v>
      </c>
      <c r="G25" s="65" t="n">
        <v>9534.25</v>
      </c>
      <c r="H25" s="65" t="n">
        <v>3.29</v>
      </c>
    </row>
    <row r="26" customFormat="false" ht="12.75" hidden="false" customHeight="false" outlineLevel="0" collapsed="false">
      <c r="B26" s="1" t="s">
        <v>2420</v>
      </c>
      <c r="C26" s="271" t="s">
        <v>220</v>
      </c>
      <c r="D26" s="1" t="s">
        <v>265</v>
      </c>
      <c r="E26" s="1" t="s">
        <v>2421</v>
      </c>
      <c r="F26" s="65" t="n">
        <v>3000000</v>
      </c>
      <c r="G26" s="65" t="n">
        <v>9063</v>
      </c>
      <c r="H26" s="65" t="n">
        <v>3.13</v>
      </c>
    </row>
    <row r="27" customFormat="false" ht="12.75" hidden="false" customHeight="false" outlineLevel="0" collapsed="false">
      <c r="B27" s="1" t="s">
        <v>2408</v>
      </c>
      <c r="C27" s="271" t="s">
        <v>220</v>
      </c>
      <c r="D27" s="1" t="s">
        <v>409</v>
      </c>
      <c r="E27" s="1" t="s">
        <v>2409</v>
      </c>
      <c r="F27" s="65" t="n">
        <v>509918</v>
      </c>
      <c r="G27" s="65" t="n">
        <v>8284.64</v>
      </c>
      <c r="H27" s="65" t="n">
        <v>2.86</v>
      </c>
    </row>
    <row r="28" customFormat="false" ht="12.75" hidden="false" customHeight="false" outlineLevel="0" collapsed="false">
      <c r="B28" s="1" t="s">
        <v>2401</v>
      </c>
      <c r="C28" s="271" t="s">
        <v>220</v>
      </c>
      <c r="D28" s="1" t="s">
        <v>376</v>
      </c>
      <c r="E28" s="1" t="s">
        <v>2402</v>
      </c>
      <c r="F28" s="65" t="n">
        <v>243878</v>
      </c>
      <c r="G28" s="65" t="n">
        <v>7542.9</v>
      </c>
      <c r="H28" s="65" t="n">
        <v>2.6</v>
      </c>
    </row>
    <row r="29" customFormat="false" ht="12.75" hidden="false" customHeight="false" outlineLevel="0" collapsed="false">
      <c r="B29" s="1" t="s">
        <v>483</v>
      </c>
      <c r="C29" s="271" t="s">
        <v>220</v>
      </c>
      <c r="D29" s="1" t="s">
        <v>391</v>
      </c>
      <c r="E29" s="1" t="s">
        <v>484</v>
      </c>
      <c r="F29" s="65" t="n">
        <v>2850000</v>
      </c>
      <c r="G29" s="65" t="n">
        <v>7382.93</v>
      </c>
      <c r="H29" s="65" t="n">
        <v>2.55</v>
      </c>
    </row>
    <row r="30" customFormat="false" ht="12.75" hidden="false" customHeight="false" outlineLevel="0" collapsed="false">
      <c r="B30" s="1" t="s">
        <v>1954</v>
      </c>
      <c r="C30" s="271" t="s">
        <v>220</v>
      </c>
      <c r="D30" s="1" t="s">
        <v>423</v>
      </c>
      <c r="E30" s="1" t="s">
        <v>1955</v>
      </c>
      <c r="F30" s="65" t="n">
        <v>575000</v>
      </c>
      <c r="G30" s="65" t="n">
        <v>6447.48</v>
      </c>
      <c r="H30" s="65" t="n">
        <v>2.23</v>
      </c>
    </row>
    <row r="31" customFormat="false" ht="12.75" hidden="false" customHeight="false" outlineLevel="0" collapsed="false">
      <c r="B31" s="1" t="s">
        <v>297</v>
      </c>
      <c r="C31" s="271" t="s">
        <v>220</v>
      </c>
      <c r="D31" s="1" t="s">
        <v>258</v>
      </c>
      <c r="E31" s="1" t="s">
        <v>298</v>
      </c>
      <c r="F31" s="65" t="n">
        <v>15500000</v>
      </c>
      <c r="G31" s="65" t="n">
        <v>6153.5</v>
      </c>
      <c r="H31" s="65" t="n">
        <v>2.12</v>
      </c>
    </row>
    <row r="32" customFormat="false" ht="12.75" hidden="false" customHeight="false" outlineLevel="0" collapsed="false">
      <c r="B32" s="1" t="s">
        <v>388</v>
      </c>
      <c r="C32" s="271" t="s">
        <v>220</v>
      </c>
      <c r="D32" s="1" t="s">
        <v>324</v>
      </c>
      <c r="E32" s="1" t="s">
        <v>389</v>
      </c>
      <c r="F32" s="65" t="n">
        <v>210000</v>
      </c>
      <c r="G32" s="65" t="n">
        <v>5921.27</v>
      </c>
      <c r="H32" s="65" t="n">
        <v>2.04</v>
      </c>
    </row>
    <row r="33" customFormat="false" ht="12.75" hidden="false" customHeight="false" outlineLevel="0" collapsed="false">
      <c r="B33" s="1" t="s">
        <v>2403</v>
      </c>
      <c r="C33" s="271" t="s">
        <v>220</v>
      </c>
      <c r="D33" s="1" t="s">
        <v>2404</v>
      </c>
      <c r="E33" s="1" t="s">
        <v>2405</v>
      </c>
      <c r="F33" s="65" t="n">
        <v>4000000</v>
      </c>
      <c r="G33" s="65" t="n">
        <v>5798</v>
      </c>
      <c r="H33" s="65" t="n">
        <v>2</v>
      </c>
    </row>
    <row r="34" customFormat="false" ht="12.75" hidden="false" customHeight="false" outlineLevel="0" collapsed="false">
      <c r="B34" s="1" t="s">
        <v>393</v>
      </c>
      <c r="C34" s="271" t="s">
        <v>220</v>
      </c>
      <c r="D34" s="1" t="s">
        <v>224</v>
      </c>
      <c r="E34" s="1" t="s">
        <v>394</v>
      </c>
      <c r="F34" s="65" t="n">
        <v>2303000</v>
      </c>
      <c r="G34" s="65" t="n">
        <v>5772.47</v>
      </c>
      <c r="H34" s="65" t="n">
        <v>1.99</v>
      </c>
    </row>
    <row r="35" customFormat="false" ht="12.75" hidden="false" customHeight="false" outlineLevel="0" collapsed="false">
      <c r="B35" s="1" t="s">
        <v>2552</v>
      </c>
      <c r="C35" s="271" t="s">
        <v>220</v>
      </c>
      <c r="D35" s="1" t="s">
        <v>423</v>
      </c>
      <c r="E35" s="1" t="s">
        <v>2553</v>
      </c>
      <c r="F35" s="65" t="n">
        <v>330000</v>
      </c>
      <c r="G35" s="65" t="n">
        <v>5354.91</v>
      </c>
      <c r="H35" s="65" t="n">
        <v>1.85</v>
      </c>
    </row>
    <row r="36" customFormat="false" ht="12.75" hidden="false" customHeight="false" outlineLevel="0" collapsed="false">
      <c r="B36" s="1" t="s">
        <v>269</v>
      </c>
      <c r="C36" s="271" t="s">
        <v>220</v>
      </c>
      <c r="D36" s="1" t="s">
        <v>258</v>
      </c>
      <c r="E36" s="1" t="s">
        <v>270</v>
      </c>
      <c r="F36" s="65" t="n">
        <v>290000</v>
      </c>
      <c r="G36" s="65" t="n">
        <v>5086.17</v>
      </c>
      <c r="H36" s="65" t="n">
        <v>1.76</v>
      </c>
    </row>
    <row r="37" customFormat="false" ht="12.75" hidden="false" customHeight="false" outlineLevel="0" collapsed="false">
      <c r="B37" s="1" t="s">
        <v>373</v>
      </c>
      <c r="C37" s="271" t="s">
        <v>220</v>
      </c>
      <c r="D37" s="1" t="s">
        <v>241</v>
      </c>
      <c r="E37" s="1" t="s">
        <v>374</v>
      </c>
      <c r="F37" s="65" t="n">
        <v>450000</v>
      </c>
      <c r="G37" s="65" t="n">
        <v>5046.53</v>
      </c>
      <c r="H37" s="65" t="n">
        <v>1.74</v>
      </c>
    </row>
    <row r="38" customFormat="false" ht="12.75" hidden="false" customHeight="false" outlineLevel="0" collapsed="false">
      <c r="B38" s="1" t="s">
        <v>2495</v>
      </c>
      <c r="C38" s="271" t="s">
        <v>220</v>
      </c>
      <c r="D38" s="1" t="s">
        <v>477</v>
      </c>
      <c r="E38" s="1" t="s">
        <v>2496</v>
      </c>
      <c r="F38" s="65" t="n">
        <v>1711730</v>
      </c>
      <c r="G38" s="65" t="n">
        <v>4970.86</v>
      </c>
      <c r="H38" s="65" t="n">
        <v>1.72</v>
      </c>
    </row>
    <row r="39" customFormat="false" ht="12.75" hidden="false" customHeight="false" outlineLevel="0" collapsed="false">
      <c r="B39" s="1" t="s">
        <v>304</v>
      </c>
      <c r="C39" s="271" t="s">
        <v>220</v>
      </c>
      <c r="D39" s="1" t="s">
        <v>272</v>
      </c>
      <c r="E39" s="1" t="s">
        <v>305</v>
      </c>
      <c r="F39" s="65" t="n">
        <v>650000</v>
      </c>
      <c r="G39" s="65" t="n">
        <v>4855.83</v>
      </c>
      <c r="H39" s="65" t="n">
        <v>1.68</v>
      </c>
    </row>
    <row r="40" customFormat="false" ht="12.75" hidden="false" customHeight="false" outlineLevel="0" collapsed="false">
      <c r="B40" s="1" t="s">
        <v>512</v>
      </c>
      <c r="C40" s="271" t="s">
        <v>220</v>
      </c>
      <c r="D40" s="1" t="s">
        <v>227</v>
      </c>
      <c r="E40" s="1" t="s">
        <v>513</v>
      </c>
      <c r="F40" s="65" t="n">
        <v>131000</v>
      </c>
      <c r="G40" s="65" t="n">
        <v>4699.95</v>
      </c>
      <c r="H40" s="65" t="n">
        <v>1.62</v>
      </c>
    </row>
    <row r="41" customFormat="false" ht="12.75" hidden="false" customHeight="false" outlineLevel="0" collapsed="false">
      <c r="B41" s="1" t="s">
        <v>231</v>
      </c>
      <c r="C41" s="271" t="s">
        <v>220</v>
      </c>
      <c r="D41" s="1" t="s">
        <v>232</v>
      </c>
      <c r="E41" s="1" t="s">
        <v>233</v>
      </c>
      <c r="F41" s="65" t="n">
        <v>190300</v>
      </c>
      <c r="G41" s="65" t="n">
        <v>4548.93</v>
      </c>
      <c r="H41" s="65" t="n">
        <v>1.57</v>
      </c>
    </row>
    <row r="42" customFormat="false" ht="12.75" hidden="false" customHeight="false" outlineLevel="0" collapsed="false">
      <c r="B42" s="1" t="s">
        <v>2410</v>
      </c>
      <c r="C42" s="271" t="s">
        <v>220</v>
      </c>
      <c r="D42" s="1" t="s">
        <v>272</v>
      </c>
      <c r="E42" s="1" t="s">
        <v>2411</v>
      </c>
      <c r="F42" s="65" t="n">
        <v>600100</v>
      </c>
      <c r="G42" s="65" t="n">
        <v>4537.66</v>
      </c>
      <c r="H42" s="65" t="n">
        <v>1.57</v>
      </c>
    </row>
    <row r="43" customFormat="false" ht="12.75" hidden="false" customHeight="false" outlineLevel="0" collapsed="false">
      <c r="B43" s="1" t="s">
        <v>245</v>
      </c>
      <c r="C43" s="271" t="s">
        <v>220</v>
      </c>
      <c r="D43" s="1" t="s">
        <v>246</v>
      </c>
      <c r="E43" s="1" t="s">
        <v>247</v>
      </c>
      <c r="F43" s="65" t="n">
        <v>235832</v>
      </c>
      <c r="G43" s="65" t="n">
        <v>4168.68</v>
      </c>
      <c r="H43" s="65" t="n">
        <v>1.44</v>
      </c>
    </row>
    <row r="44" customFormat="false" ht="12.75" hidden="false" customHeight="false" outlineLevel="0" collapsed="false">
      <c r="B44" s="1" t="s">
        <v>2416</v>
      </c>
      <c r="C44" s="271" t="s">
        <v>220</v>
      </c>
      <c r="D44" s="1" t="s">
        <v>272</v>
      </c>
      <c r="E44" s="1" t="s">
        <v>2417</v>
      </c>
      <c r="F44" s="65" t="n">
        <v>223184</v>
      </c>
      <c r="G44" s="65" t="n">
        <v>4041.3</v>
      </c>
      <c r="H44" s="65" t="n">
        <v>1.39</v>
      </c>
    </row>
    <row r="45" customFormat="false" ht="12.75" hidden="false" customHeight="false" outlineLevel="0" collapsed="false">
      <c r="B45" s="1" t="s">
        <v>404</v>
      </c>
      <c r="C45" s="271" t="s">
        <v>220</v>
      </c>
      <c r="D45" s="1" t="s">
        <v>302</v>
      </c>
      <c r="E45" s="1" t="s">
        <v>405</v>
      </c>
      <c r="F45" s="65" t="n">
        <v>180000</v>
      </c>
      <c r="G45" s="65" t="n">
        <v>3872.43</v>
      </c>
      <c r="H45" s="65" t="n">
        <v>1.34</v>
      </c>
    </row>
    <row r="46" customFormat="false" ht="12.75" hidden="false" customHeight="false" outlineLevel="0" collapsed="false">
      <c r="B46" s="1" t="s">
        <v>318</v>
      </c>
      <c r="C46" s="271" t="s">
        <v>220</v>
      </c>
      <c r="D46" s="1" t="s">
        <v>302</v>
      </c>
      <c r="E46" s="1" t="s">
        <v>319</v>
      </c>
      <c r="F46" s="65" t="n">
        <v>56000</v>
      </c>
      <c r="G46" s="65" t="n">
        <v>3697.29</v>
      </c>
      <c r="H46" s="65" t="n">
        <v>1.28</v>
      </c>
    </row>
    <row r="47" customFormat="false" ht="12.75" hidden="false" customHeight="false" outlineLevel="0" collapsed="false">
      <c r="B47" s="1" t="s">
        <v>2406</v>
      </c>
      <c r="C47" s="271" t="s">
        <v>220</v>
      </c>
      <c r="D47" s="1" t="s">
        <v>2404</v>
      </c>
      <c r="E47" s="1" t="s">
        <v>2407</v>
      </c>
      <c r="F47" s="65" t="n">
        <v>550000</v>
      </c>
      <c r="G47" s="65" t="n">
        <v>3624.78</v>
      </c>
      <c r="H47" s="65" t="n">
        <v>1.25</v>
      </c>
    </row>
    <row r="48" customFormat="false" ht="12.75" hidden="false" customHeight="false" outlineLevel="0" collapsed="false">
      <c r="B48" s="1" t="s">
        <v>2199</v>
      </c>
      <c r="C48" s="271" t="s">
        <v>220</v>
      </c>
      <c r="D48" s="1" t="s">
        <v>379</v>
      </c>
      <c r="E48" s="1" t="s">
        <v>2200</v>
      </c>
      <c r="F48" s="65" t="n">
        <v>180000</v>
      </c>
      <c r="G48" s="65" t="n">
        <v>3490.29</v>
      </c>
      <c r="H48" s="65" t="n">
        <v>1.2</v>
      </c>
    </row>
    <row r="49" customFormat="false" ht="12.75" hidden="false" customHeight="false" outlineLevel="0" collapsed="false">
      <c r="B49" s="1" t="s">
        <v>1978</v>
      </c>
      <c r="C49" s="271" t="s">
        <v>220</v>
      </c>
      <c r="D49" s="1" t="s">
        <v>295</v>
      </c>
      <c r="E49" s="1" t="s">
        <v>1979</v>
      </c>
      <c r="F49" s="65" t="n">
        <v>181800</v>
      </c>
      <c r="G49" s="65" t="n">
        <v>3469.74</v>
      </c>
      <c r="H49" s="65" t="n">
        <v>1.2</v>
      </c>
    </row>
    <row r="50" customFormat="false" ht="12.75" hidden="false" customHeight="false" outlineLevel="0" collapsed="false">
      <c r="B50" s="1" t="s">
        <v>2554</v>
      </c>
      <c r="C50" s="271" t="s">
        <v>220</v>
      </c>
      <c r="D50" s="1" t="s">
        <v>302</v>
      </c>
      <c r="E50" s="1" t="s">
        <v>2555</v>
      </c>
      <c r="F50" s="65" t="n">
        <v>850000</v>
      </c>
      <c r="G50" s="65" t="n">
        <v>3357.08</v>
      </c>
      <c r="H50" s="65" t="n">
        <v>1.16</v>
      </c>
    </row>
    <row r="51" customFormat="false" ht="12.75" hidden="false" customHeight="false" outlineLevel="0" collapsed="false">
      <c r="B51" s="1" t="s">
        <v>2556</v>
      </c>
      <c r="C51" s="271" t="s">
        <v>220</v>
      </c>
      <c r="D51" s="1" t="s">
        <v>423</v>
      </c>
      <c r="E51" s="1" t="s">
        <v>2557</v>
      </c>
      <c r="F51" s="65" t="n">
        <v>91325</v>
      </c>
      <c r="G51" s="65" t="n">
        <v>3140.85</v>
      </c>
      <c r="H51" s="65" t="n">
        <v>1.08</v>
      </c>
    </row>
    <row r="52" customFormat="false" ht="12.75" hidden="false" customHeight="false" outlineLevel="0" collapsed="false">
      <c r="B52" s="1" t="s">
        <v>528</v>
      </c>
      <c r="C52" s="271" t="s">
        <v>220</v>
      </c>
      <c r="D52" s="1" t="s">
        <v>255</v>
      </c>
      <c r="E52" s="1" t="s">
        <v>529</v>
      </c>
      <c r="F52" s="65" t="n">
        <v>375000</v>
      </c>
      <c r="G52" s="65" t="n">
        <v>3024.56</v>
      </c>
      <c r="H52" s="65" t="n">
        <v>1.04</v>
      </c>
    </row>
    <row r="53" customFormat="false" ht="12.75" hidden="false" customHeight="false" outlineLevel="0" collapsed="false">
      <c r="B53" s="1" t="s">
        <v>535</v>
      </c>
      <c r="C53" s="271" t="s">
        <v>220</v>
      </c>
      <c r="D53" s="1" t="s">
        <v>477</v>
      </c>
      <c r="E53" s="1" t="s">
        <v>536</v>
      </c>
      <c r="F53" s="65" t="n">
        <v>502392</v>
      </c>
      <c r="G53" s="65" t="n">
        <v>3002.29</v>
      </c>
      <c r="H53" s="65" t="n">
        <v>1.04</v>
      </c>
    </row>
    <row r="54" customFormat="false" ht="12.75" hidden="false" customHeight="false" outlineLevel="0" collapsed="false">
      <c r="B54" s="1" t="s">
        <v>223</v>
      </c>
      <c r="C54" s="271" t="s">
        <v>220</v>
      </c>
      <c r="D54" s="1" t="s">
        <v>224</v>
      </c>
      <c r="E54" s="1" t="s">
        <v>225</v>
      </c>
      <c r="F54" s="65" t="n">
        <v>115000</v>
      </c>
      <c r="G54" s="65" t="n">
        <v>2355.95</v>
      </c>
      <c r="H54" s="65" t="n">
        <v>0.81</v>
      </c>
    </row>
    <row r="55" customFormat="false" ht="12.75" hidden="false" customHeight="false" outlineLevel="0" collapsed="false">
      <c r="B55" s="1" t="s">
        <v>487</v>
      </c>
      <c r="C55" s="271" t="s">
        <v>220</v>
      </c>
      <c r="D55" s="1" t="s">
        <v>255</v>
      </c>
      <c r="E55" s="1" t="s">
        <v>488</v>
      </c>
      <c r="F55" s="65" t="n">
        <v>30000</v>
      </c>
      <c r="G55" s="65" t="n">
        <v>2268.39</v>
      </c>
      <c r="H55" s="65" t="n">
        <v>0.78</v>
      </c>
    </row>
    <row r="56" customFormat="false" ht="12.75" hidden="false" customHeight="false" outlineLevel="0" collapsed="false">
      <c r="B56" s="1" t="s">
        <v>274</v>
      </c>
      <c r="C56" s="271" t="s">
        <v>220</v>
      </c>
      <c r="D56" s="1" t="s">
        <v>272</v>
      </c>
      <c r="E56" s="1" t="s">
        <v>275</v>
      </c>
      <c r="F56" s="65" t="n">
        <v>27375</v>
      </c>
      <c r="G56" s="65" t="n">
        <v>1205.06</v>
      </c>
      <c r="H56" s="65" t="n">
        <v>0.42</v>
      </c>
    </row>
    <row r="57" customFormat="false" ht="12.75" hidden="false" customHeight="false" outlineLevel="0" collapsed="false">
      <c r="B57" s="1" t="s">
        <v>1982</v>
      </c>
      <c r="C57" s="271" t="s">
        <v>220</v>
      </c>
      <c r="D57" s="1" t="s">
        <v>382</v>
      </c>
      <c r="E57" s="1" t="s">
        <v>1983</v>
      </c>
      <c r="F57" s="65" t="n">
        <v>103571</v>
      </c>
      <c r="G57" s="65" t="n">
        <v>410.09</v>
      </c>
      <c r="H57" s="65" t="n">
        <v>0.14</v>
      </c>
    </row>
    <row r="58" customFormat="false" ht="12.75" hidden="false" customHeight="false" outlineLevel="0" collapsed="false">
      <c r="B58" s="3" t="s">
        <v>679</v>
      </c>
      <c r="C58" s="272"/>
      <c r="D58" s="3"/>
      <c r="E58" s="3"/>
      <c r="F58" s="273"/>
      <c r="G58" s="273" t="n">
        <f aca="false">SUM(G14:G57)</f>
        <v>277620.95</v>
      </c>
      <c r="H58" s="273" t="n">
        <f aca="false">SUM(H14:H57)</f>
        <v>95.82</v>
      </c>
    </row>
    <row r="59" customFormat="false" ht="12.75" hidden="false" customHeight="false" outlineLevel="0" collapsed="false">
      <c r="B59" s="3" t="s">
        <v>2539</v>
      </c>
      <c r="C59" s="272"/>
      <c r="D59" s="3"/>
      <c r="E59" s="3"/>
      <c r="F59" s="273"/>
      <c r="G59" s="273" t="n">
        <v>13105.33</v>
      </c>
      <c r="H59" s="273" t="n">
        <v>4.52</v>
      </c>
    </row>
    <row r="60" customFormat="false" ht="12.75" hidden="false" customHeight="false" outlineLevel="0" collapsed="false">
      <c r="B60" s="3" t="s">
        <v>756</v>
      </c>
      <c r="C60" s="272"/>
      <c r="D60" s="3"/>
      <c r="E60" s="3"/>
      <c r="F60" s="273"/>
      <c r="G60" s="273" t="n">
        <v>290726.28</v>
      </c>
      <c r="H60" s="273" t="n">
        <v>100.33</v>
      </c>
    </row>
    <row r="61" customFormat="false" ht="12.75" hidden="false" customHeight="false" outlineLevel="0" collapsed="false">
      <c r="B61" s="3" t="s">
        <v>2091</v>
      </c>
      <c r="C61" s="276"/>
      <c r="D61" s="3"/>
      <c r="E61" s="3"/>
      <c r="F61" s="273"/>
      <c r="G61" s="273" t="n">
        <v>-964.52102049002</v>
      </c>
      <c r="H61" s="273" t="n">
        <v>-0.329999999999998</v>
      </c>
    </row>
    <row r="62" customFormat="false" ht="12.75" hidden="false" customHeight="false" outlineLevel="0" collapsed="false">
      <c r="B62" s="3" t="s">
        <v>758</v>
      </c>
      <c r="C62" s="276"/>
      <c r="D62" s="3"/>
      <c r="E62" s="3"/>
      <c r="F62" s="273"/>
      <c r="G62" s="273" t="n">
        <v>289761.75897951</v>
      </c>
      <c r="H62" s="273" t="n">
        <v>100</v>
      </c>
    </row>
    <row r="63" customFormat="false" ht="12.75" hidden="false" customHeight="false" outlineLevel="0" collapsed="false">
      <c r="B63" s="1" t="s">
        <v>759</v>
      </c>
    </row>
    <row r="64" customFormat="false" ht="12.75" hidden="false" customHeight="false" outlineLevel="0" collapsed="false">
      <c r="B64" s="1" t="s">
        <v>760</v>
      </c>
    </row>
    <row r="65" customFormat="false" ht="12.75" hidden="false" customHeight="false" outlineLevel="0" collapsed="false">
      <c r="B65" s="1" t="s">
        <v>761</v>
      </c>
      <c r="C65" s="319" t="n">
        <v>44651</v>
      </c>
    </row>
    <row r="66" customFormat="false" ht="25.5" hidden="false" customHeight="false" outlineLevel="0" collapsed="false">
      <c r="B66" s="277" t="s">
        <v>763</v>
      </c>
      <c r="C66" s="66" t="s">
        <v>764</v>
      </c>
    </row>
    <row r="67" customFormat="false" ht="12.75" hidden="false" customHeight="false" outlineLevel="0" collapsed="false">
      <c r="B67" s="3"/>
    </row>
    <row r="68" customFormat="false" ht="12.75" hidden="false" customHeight="false" outlineLevel="0" collapsed="false">
      <c r="B68" s="3" t="s">
        <v>765</v>
      </c>
    </row>
    <row r="69" customFormat="false" ht="12.75" hidden="false" customHeight="false" outlineLevel="0" collapsed="false">
      <c r="B69" s="3" t="s">
        <v>766</v>
      </c>
    </row>
    <row r="70" customFormat="false" ht="12.75" hidden="false" customHeight="false" outlineLevel="0" collapsed="false">
      <c r="B70" s="3" t="s">
        <v>2475</v>
      </c>
    </row>
    <row r="71" customFormat="false" ht="12.75" hidden="false" customHeight="false" outlineLevel="0" collapsed="false">
      <c r="B71" s="3" t="s">
        <v>2558</v>
      </c>
      <c r="C71" s="276"/>
    </row>
    <row r="72" customFormat="false" ht="12.75" hidden="false" customHeight="false" outlineLevel="0" collapsed="false">
      <c r="B72" s="3" t="s">
        <v>2559</v>
      </c>
      <c r="C72" s="276"/>
    </row>
    <row r="73" customFormat="false" ht="12.75" hidden="false" customHeight="false" outlineLevel="0" collapsed="false">
      <c r="B73" s="3" t="s">
        <v>2560</v>
      </c>
      <c r="C73" s="276"/>
    </row>
    <row r="74" customFormat="false" ht="12.75" hidden="false" customHeight="false" outlineLevel="0" collapsed="false">
      <c r="B74" s="3" t="s">
        <v>2561</v>
      </c>
      <c r="C74" s="276"/>
    </row>
    <row r="75" customFormat="false" ht="12.75" hidden="false" customHeight="false" outlineLevel="0" collapsed="false">
      <c r="B75" s="3" t="s">
        <v>2562</v>
      </c>
      <c r="C75" s="276"/>
    </row>
    <row r="76" customFormat="false" ht="12.75" hidden="false" customHeight="false" outlineLevel="0" collapsed="false">
      <c r="B76" s="3" t="s">
        <v>2563</v>
      </c>
      <c r="C76" s="276"/>
    </row>
    <row r="77" customFormat="false" ht="12.75" hidden="false" customHeight="false" outlineLevel="0" collapsed="false">
      <c r="B77" s="3" t="s">
        <v>2564</v>
      </c>
      <c r="C77" s="276"/>
    </row>
    <row r="78" customFormat="false" ht="12.75" hidden="false" customHeight="false" outlineLevel="0" collapsed="false">
      <c r="B78" s="3" t="s">
        <v>2565</v>
      </c>
      <c r="C78" s="276"/>
    </row>
    <row r="79" customFormat="false" ht="12.75" hidden="false" customHeight="false" outlineLevel="0" collapsed="false">
      <c r="B79" s="317" t="s">
        <v>2566</v>
      </c>
      <c r="C79" s="272"/>
    </row>
    <row r="80" customFormat="false" ht="12.75" hidden="false" customHeight="false" outlineLevel="0" collapsed="false">
      <c r="B80" s="317" t="s">
        <v>777</v>
      </c>
      <c r="C80" s="271"/>
    </row>
    <row r="81" customFormat="false" ht="12.75" hidden="false" customHeight="false" outlineLevel="0" collapsed="false">
      <c r="B81" s="317" t="s">
        <v>779</v>
      </c>
      <c r="C81" s="271"/>
    </row>
    <row r="83" s="9" customFormat="true" ht="15" hidden="false" customHeight="false" outlineLevel="0" collapsed="false">
      <c r="B83" s="182" t="s">
        <v>789</v>
      </c>
      <c r="C83" s="183" t="n">
        <v>44651</v>
      </c>
      <c r="F83" s="141"/>
      <c r="G83" s="141"/>
      <c r="H83" s="141"/>
    </row>
    <row r="84" s="9" customFormat="true" ht="45" hidden="false" customHeight="false" outlineLevel="0" collapsed="false">
      <c r="B84" s="285" t="s">
        <v>790</v>
      </c>
      <c r="C84" s="285" t="s">
        <v>791</v>
      </c>
      <c r="D84" s="99" t="s">
        <v>792</v>
      </c>
      <c r="E84" s="285" t="s">
        <v>793</v>
      </c>
      <c r="F84" s="286" t="s">
        <v>794</v>
      </c>
      <c r="G84" s="141"/>
      <c r="H84" s="141"/>
    </row>
    <row r="85" s="287" customFormat="true" ht="12.75" hidden="false" customHeight="false" outlineLevel="0" collapsed="false">
      <c r="B85" s="7" t="s">
        <v>764</v>
      </c>
      <c r="C85" s="7" t="s">
        <v>764</v>
      </c>
      <c r="D85" s="7" t="s">
        <v>764</v>
      </c>
      <c r="E85" s="7" t="s">
        <v>764</v>
      </c>
      <c r="F85" s="288"/>
      <c r="G85" s="289"/>
      <c r="H85" s="289"/>
    </row>
    <row r="86" s="9" customFormat="true" ht="12.75" hidden="false" customHeight="false" outlineLevel="0" collapsed="false">
      <c r="C86" s="289"/>
      <c r="F86" s="141"/>
      <c r="G86" s="141"/>
      <c r="H86" s="141"/>
    </row>
    <row r="87" s="290" customFormat="true" ht="12.75" hidden="false" customHeight="false" outlineLevel="0" collapsed="false">
      <c r="B87" s="291" t="s">
        <v>2490</v>
      </c>
      <c r="C87" s="292" t="s">
        <v>764</v>
      </c>
      <c r="F87" s="293"/>
      <c r="G87" s="293"/>
      <c r="H87" s="293"/>
    </row>
    <row r="88" s="290" customFormat="true" ht="12.75" hidden="false" customHeight="false" outlineLevel="0" collapsed="false">
      <c r="B88" s="291"/>
      <c r="C88" s="292"/>
      <c r="F88" s="293"/>
      <c r="G88" s="293"/>
      <c r="H88" s="293"/>
    </row>
    <row r="89" s="290" customFormat="true" ht="15" hidden="false" customHeight="false" outlineLevel="0" collapsed="false">
      <c r="B89" s="294" t="s">
        <v>935</v>
      </c>
      <c r="C89" s="295"/>
      <c r="F89" s="293"/>
      <c r="G89" s="293"/>
      <c r="H89" s="293"/>
    </row>
    <row r="90" s="290" customFormat="true" ht="15.75" hidden="false" customHeight="false" outlineLevel="0" collapsed="false">
      <c r="B90" s="296" t="s">
        <v>936</v>
      </c>
      <c r="C90" s="154" t="s">
        <v>1940</v>
      </c>
      <c r="F90" s="293"/>
      <c r="G90" s="293"/>
      <c r="H90" s="293"/>
    </row>
    <row r="91" s="287" customFormat="true" ht="15" hidden="false" customHeight="false" outlineLevel="0" collapsed="false">
      <c r="B91" s="297" t="s">
        <v>764</v>
      </c>
      <c r="C91" s="298" t="s">
        <v>764</v>
      </c>
      <c r="F91" s="289"/>
      <c r="G91" s="289"/>
      <c r="H91" s="289"/>
    </row>
    <row r="92" s="9" customFormat="true" ht="12.75" hidden="false" customHeight="false" outlineLevel="0" collapsed="false">
      <c r="C92" s="299"/>
      <c r="F92" s="141"/>
      <c r="G92" s="141"/>
      <c r="H92" s="141"/>
    </row>
    <row r="93" s="9" customFormat="true" ht="12.75" hidden="false" customHeight="false" outlineLevel="0" collapsed="false">
      <c r="C93" s="299"/>
      <c r="F93" s="141"/>
      <c r="G93" s="141"/>
      <c r="H93" s="141"/>
    </row>
    <row r="94" s="290" customFormat="true" ht="15.75" hidden="false" customHeight="false" outlineLevel="0" collapsed="false">
      <c r="B94" s="296" t="s">
        <v>2110</v>
      </c>
      <c r="C94" s="154" t="s">
        <v>1940</v>
      </c>
      <c r="F94" s="293"/>
      <c r="G94" s="293"/>
      <c r="H94" s="293"/>
    </row>
    <row r="95" s="9" customFormat="true" ht="15" hidden="false" customHeight="false" outlineLevel="0" collapsed="false">
      <c r="B95" s="297" t="s">
        <v>764</v>
      </c>
      <c r="C95" s="298" t="s">
        <v>764</v>
      </c>
      <c r="F95" s="141"/>
      <c r="G95" s="141"/>
      <c r="H95" s="141"/>
    </row>
    <row r="96" s="9" customFormat="true" ht="12.75" hidden="false" customHeight="false" outlineLevel="0" collapsed="false">
      <c r="C96" s="299"/>
      <c r="F96" s="141"/>
      <c r="G96" s="141"/>
      <c r="H96" s="141"/>
    </row>
    <row r="97" s="9" customFormat="true" ht="12.75" hidden="false" customHeight="false" outlineLevel="0" collapsed="false">
      <c r="C97" s="299"/>
      <c r="F97" s="141"/>
      <c r="G97" s="141"/>
      <c r="H97" s="141"/>
    </row>
    <row r="98" s="290" customFormat="true" ht="15.75" hidden="false" customHeight="false" outlineLevel="0" collapsed="false">
      <c r="B98" s="300" t="s">
        <v>1930</v>
      </c>
      <c r="C98" s="154" t="s">
        <v>1942</v>
      </c>
      <c r="F98" s="293"/>
      <c r="G98" s="293"/>
      <c r="H98" s="293"/>
    </row>
    <row r="99" s="9" customFormat="true" ht="15" hidden="false" customHeight="false" outlineLevel="0" collapsed="false">
      <c r="B99" s="297" t="s">
        <v>764</v>
      </c>
      <c r="C99" s="298" t="s">
        <v>764</v>
      </c>
      <c r="F99" s="141"/>
      <c r="G99" s="141"/>
      <c r="H99" s="141"/>
    </row>
    <row r="100" s="9" customFormat="true" ht="12.75" hidden="false" customHeight="false" outlineLevel="0" collapsed="false">
      <c r="C100" s="299"/>
      <c r="F100" s="141"/>
      <c r="G100" s="141"/>
      <c r="H100" s="141"/>
    </row>
    <row r="101" s="290" customFormat="true" ht="15.75" hidden="false" customHeight="false" outlineLevel="0" collapsed="false">
      <c r="B101" s="300" t="s">
        <v>1932</v>
      </c>
      <c r="C101" s="154" t="s">
        <v>1942</v>
      </c>
      <c r="F101" s="293"/>
      <c r="G101" s="293"/>
      <c r="H101" s="293"/>
    </row>
    <row r="102" s="9" customFormat="true" ht="15" hidden="false" customHeight="false" outlineLevel="0" collapsed="false">
      <c r="B102" s="297" t="s">
        <v>764</v>
      </c>
      <c r="C102" s="298" t="s">
        <v>764</v>
      </c>
      <c r="F102" s="141"/>
      <c r="G102" s="141"/>
      <c r="H102" s="141"/>
    </row>
    <row r="103" s="9" customFormat="true" ht="12.75" hidden="false" customHeight="false" outlineLevel="0" collapsed="false">
      <c r="C103" s="299"/>
      <c r="F103" s="141"/>
      <c r="G103" s="141"/>
      <c r="H103" s="141"/>
    </row>
    <row r="104" s="290" customFormat="true" ht="15" hidden="false" customHeight="false" outlineLevel="0" collapsed="false">
      <c r="B104" s="301" t="s">
        <v>2111</v>
      </c>
      <c r="C104" s="298" t="s">
        <v>764</v>
      </c>
      <c r="F104" s="293"/>
      <c r="G104" s="293"/>
      <c r="H104" s="293"/>
    </row>
    <row r="105" s="9" customFormat="true" ht="12.75" hidden="false" customHeight="false" outlineLevel="0" collapsed="false">
      <c r="C105" s="299"/>
      <c r="F105" s="141"/>
      <c r="G105" s="141"/>
      <c r="H105" s="141"/>
    </row>
    <row r="106" s="9" customFormat="true" ht="12.75" hidden="false" customHeight="false" outlineLevel="0" collapsed="false">
      <c r="C106" s="299"/>
      <c r="F106" s="141"/>
      <c r="G106" s="141"/>
      <c r="H106" s="141"/>
    </row>
    <row r="107" s="9" customFormat="true" ht="15" hidden="false" customHeight="false" outlineLevel="0" collapsed="false">
      <c r="B107" s="184" t="s">
        <v>1935</v>
      </c>
      <c r="C107" s="183" t="n">
        <v>44651</v>
      </c>
      <c r="D107" s="116"/>
      <c r="E107" s="302"/>
      <c r="F107" s="303"/>
      <c r="G107" s="141"/>
      <c r="H107" s="141"/>
    </row>
    <row r="108" s="9" customFormat="true" ht="45" hidden="false" customHeight="false" outlineLevel="0" collapsed="false">
      <c r="B108" s="194" t="s">
        <v>790</v>
      </c>
      <c r="C108" s="194" t="s">
        <v>1936</v>
      </c>
      <c r="D108" s="120" t="s">
        <v>792</v>
      </c>
      <c r="E108" s="195" t="s">
        <v>793</v>
      </c>
      <c r="F108" s="186" t="s">
        <v>794</v>
      </c>
      <c r="G108" s="141"/>
      <c r="H108" s="141"/>
    </row>
    <row r="109" s="287" customFormat="true" ht="12.75" hidden="false" customHeight="false" outlineLevel="0" collapsed="false">
      <c r="B109" s="304" t="s">
        <v>764</v>
      </c>
      <c r="C109" s="305" t="s">
        <v>764</v>
      </c>
      <c r="D109" s="125" t="s">
        <v>764</v>
      </c>
      <c r="E109" s="125" t="s">
        <v>764</v>
      </c>
      <c r="F109" s="125" t="s">
        <v>764</v>
      </c>
      <c r="G109" s="289"/>
      <c r="H109" s="289"/>
    </row>
    <row r="110" s="9" customFormat="true" ht="12.75" hidden="false" customHeight="false" outlineLevel="0" collapsed="false">
      <c r="B110" s="306"/>
      <c r="C110" s="306"/>
      <c r="D110" s="306"/>
      <c r="E110" s="306"/>
      <c r="F110" s="303"/>
      <c r="G110" s="141"/>
      <c r="H110" s="141"/>
    </row>
    <row r="111" s="9" customFormat="true" ht="12.75" hidden="false" customHeight="false" outlineLevel="0" collapsed="false">
      <c r="B111" s="306"/>
      <c r="C111" s="306"/>
      <c r="D111" s="306"/>
      <c r="E111" s="306"/>
      <c r="F111" s="303"/>
      <c r="G111" s="141"/>
      <c r="H111" s="141"/>
    </row>
    <row r="112" s="9" customFormat="true" ht="12.75" hidden="false" customHeight="false" outlineLevel="0" collapsed="false">
      <c r="B112" s="9" t="s">
        <v>1937</v>
      </c>
      <c r="C112" s="305" t="s">
        <v>764</v>
      </c>
      <c r="D112" s="306"/>
      <c r="E112" s="306"/>
      <c r="F112" s="303"/>
      <c r="G112" s="141"/>
      <c r="H112" s="141"/>
    </row>
    <row r="113" s="9" customFormat="true" ht="12.75" hidden="false" customHeight="false" outlineLevel="0" collapsed="false">
      <c r="B113" s="306"/>
      <c r="C113" s="306"/>
      <c r="D113" s="306"/>
      <c r="E113" s="306"/>
      <c r="F113" s="303"/>
      <c r="G113" s="141"/>
      <c r="H113" s="141"/>
    </row>
    <row r="114" s="9" customFormat="true" ht="15" hidden="false" customHeight="false" outlineLevel="0" collapsed="false">
      <c r="B114" s="294" t="s">
        <v>2115</v>
      </c>
      <c r="C114" s="306"/>
      <c r="E114" s="306"/>
      <c r="F114" s="303"/>
      <c r="G114" s="141"/>
      <c r="H114" s="141"/>
    </row>
    <row r="115" s="9" customFormat="true" ht="12.75" hidden="false" customHeight="false" outlineLevel="0" collapsed="false">
      <c r="B115" s="306"/>
      <c r="C115" s="306"/>
      <c r="E115" s="306"/>
      <c r="F115" s="303"/>
      <c r="G115" s="141"/>
      <c r="H115" s="141"/>
    </row>
    <row r="116" s="9" customFormat="true" ht="15" hidden="false" customHeight="false" outlineLevel="0" collapsed="false">
      <c r="B116" s="307" t="s">
        <v>1939</v>
      </c>
      <c r="C116" s="130" t="s">
        <v>1940</v>
      </c>
      <c r="E116" s="306"/>
      <c r="F116" s="303"/>
      <c r="G116" s="141"/>
      <c r="H116" s="141"/>
    </row>
    <row r="117" s="9" customFormat="true" ht="15" hidden="false" customHeight="false" outlineLevel="0" collapsed="false">
      <c r="B117" s="297" t="s">
        <v>764</v>
      </c>
      <c r="C117" s="298" t="s">
        <v>764</v>
      </c>
      <c r="E117" s="306"/>
      <c r="F117" s="303"/>
      <c r="G117" s="141"/>
      <c r="H117" s="141"/>
    </row>
    <row r="118" s="9" customFormat="true" ht="15" hidden="false" customHeight="false" outlineLevel="0" collapsed="false">
      <c r="B118" s="308"/>
      <c r="C118" s="204"/>
      <c r="E118" s="306"/>
      <c r="F118" s="303"/>
      <c r="G118" s="141"/>
      <c r="H118" s="141"/>
    </row>
    <row r="119" s="9" customFormat="true" ht="12.75" hidden="false" customHeight="false" outlineLevel="0" collapsed="false">
      <c r="E119" s="306"/>
      <c r="F119" s="303"/>
      <c r="G119" s="141"/>
      <c r="H119" s="141"/>
    </row>
    <row r="120" s="9" customFormat="true" ht="15" hidden="false" customHeight="false" outlineLevel="0" collapsed="false">
      <c r="B120" s="309" t="s">
        <v>1929</v>
      </c>
      <c r="C120" s="135" t="s">
        <v>1940</v>
      </c>
      <c r="E120" s="306"/>
      <c r="F120" s="303"/>
      <c r="G120" s="141"/>
      <c r="H120" s="141"/>
    </row>
    <row r="121" s="9" customFormat="true" ht="15" hidden="false" customHeight="false" outlineLevel="0" collapsed="false">
      <c r="B121" s="297" t="s">
        <v>764</v>
      </c>
      <c r="C121" s="298" t="s">
        <v>764</v>
      </c>
      <c r="E121" s="306"/>
      <c r="F121" s="303"/>
      <c r="G121" s="141"/>
      <c r="H121" s="141"/>
    </row>
    <row r="122" s="9" customFormat="true" ht="15" hidden="false" customHeight="false" outlineLevel="0" collapsed="false">
      <c r="B122" s="310"/>
      <c r="C122" s="311"/>
      <c r="E122" s="306"/>
      <c r="F122" s="303"/>
      <c r="G122" s="141"/>
      <c r="H122" s="141"/>
    </row>
    <row r="123" s="9" customFormat="true" ht="12.75" hidden="false" customHeight="false" outlineLevel="0" collapsed="false">
      <c r="C123" s="287"/>
      <c r="E123" s="306"/>
      <c r="F123" s="303"/>
      <c r="G123" s="141"/>
      <c r="H123" s="141"/>
    </row>
    <row r="124" s="9" customFormat="true" ht="15" hidden="false" customHeight="false" outlineLevel="0" collapsed="false">
      <c r="B124" s="307" t="s">
        <v>1941</v>
      </c>
      <c r="C124" s="130" t="s">
        <v>1942</v>
      </c>
      <c r="E124" s="306"/>
      <c r="F124" s="303"/>
      <c r="G124" s="141"/>
      <c r="H124" s="141"/>
    </row>
    <row r="125" s="9" customFormat="true" ht="15" hidden="false" customHeight="false" outlineLevel="0" collapsed="false">
      <c r="B125" s="297" t="s">
        <v>764</v>
      </c>
      <c r="C125" s="298" t="s">
        <v>764</v>
      </c>
      <c r="E125" s="306"/>
      <c r="F125" s="303"/>
      <c r="G125" s="141"/>
      <c r="H125" s="141"/>
    </row>
    <row r="126" s="9" customFormat="true" ht="12.75" hidden="false" customHeight="false" outlineLevel="0" collapsed="false">
      <c r="C126" s="287"/>
      <c r="F126" s="141"/>
      <c r="G126" s="141"/>
      <c r="H126" s="141"/>
    </row>
    <row r="127" s="9" customFormat="true" ht="15" hidden="false" customHeight="false" outlineLevel="0" collapsed="false">
      <c r="B127" s="309" t="s">
        <v>1943</v>
      </c>
      <c r="C127" s="136" t="s">
        <v>1942</v>
      </c>
      <c r="F127" s="141"/>
      <c r="G127" s="141"/>
      <c r="H127" s="141"/>
    </row>
    <row r="128" s="9" customFormat="true" ht="15" hidden="false" customHeight="false" outlineLevel="0" collapsed="false">
      <c r="B128" s="297" t="s">
        <v>764</v>
      </c>
      <c r="C128" s="298" t="s">
        <v>764</v>
      </c>
      <c r="F128" s="141"/>
      <c r="G128" s="141"/>
      <c r="H128" s="141"/>
    </row>
    <row r="129" s="9" customFormat="true" ht="12.75" hidden="false" customHeight="false" outlineLevel="0" collapsed="false">
      <c r="C129" s="287"/>
      <c r="F129" s="141"/>
      <c r="G129" s="141"/>
      <c r="H129" s="141"/>
    </row>
    <row r="130" s="9" customFormat="true" ht="15" hidden="false" customHeight="false" outlineLevel="0" collapsed="false">
      <c r="B130" s="312" t="s">
        <v>1944</v>
      </c>
      <c r="C130" s="298" t="s">
        <v>764</v>
      </c>
      <c r="F130" s="141"/>
      <c r="G130" s="141"/>
      <c r="H130" s="141"/>
    </row>
  </sheetData>
  <mergeCells count="3">
    <mergeCell ref="B1:E1"/>
    <mergeCell ref="C3:C7"/>
    <mergeCell ref="D3:D7"/>
  </mergeCells>
  <conditionalFormatting sqref="C118">
    <cfRule type="expression" priority="2" aboveAverage="0" equalAverage="0" bottom="0" percent="0" rank="0" text="" dxfId="244">
      <formula>#ref!="Total"</formula>
    </cfRule>
  </conditionalFormatting>
  <conditionalFormatting sqref="C118">
    <cfRule type="expression" priority="3" aboveAverage="0" equalAverage="0" bottom="0" percent="0" rank="0" text="" dxfId="245">
      <formula>$C118="Total"</formula>
    </cfRule>
  </conditionalFormatting>
  <conditionalFormatting sqref="C118">
    <cfRule type="expression" priority="4" aboveAverage="0" equalAverage="0" bottom="0" percent="0" rank="0" text="" dxfId="246">
      <formula>#ref!="Total"</formula>
    </cfRule>
  </conditionalFormatting>
  <conditionalFormatting sqref="C118">
    <cfRule type="expression" priority="5" aboveAverage="0" equalAverage="0" bottom="0" percent="0" rank="0" text="" dxfId="247">
      <formula>#ref!="Total"</formula>
    </cfRule>
  </conditionalFormatting>
  <conditionalFormatting sqref="C118">
    <cfRule type="expression" priority="6" aboveAverage="0" equalAverage="0" bottom="0" percent="0" rank="0" text="" dxfId="248">
      <formula>#ref!="Total"</formula>
    </cfRule>
  </conditionalFormatting>
  <conditionalFormatting sqref="C118">
    <cfRule type="expression" priority="7" aboveAverage="0" equalAverage="0" bottom="0" percent="0" rank="0" text="" dxfId="249">
      <formula>#ref!="Total"</formula>
    </cfRule>
  </conditionalFormatting>
  <conditionalFormatting sqref="C118">
    <cfRule type="expression" priority="8" aboveAverage="0" equalAverage="0" bottom="0" percent="0" rank="0" text="" dxfId="250">
      <formula>#ref!="Total"</formula>
    </cfRule>
  </conditionalFormatting>
  <conditionalFormatting sqref="C118">
    <cfRule type="expression" priority="9" aboveAverage="0" equalAverage="0" bottom="0" percent="0" rank="0" text="" dxfId="251">
      <formula>#ref!="Total"</formula>
    </cfRule>
  </conditionalFormatting>
  <conditionalFormatting sqref="C118">
    <cfRule type="expression" priority="10" aboveAverage="0" equalAverage="0" bottom="0" percent="0" rank="0" text="" dxfId="252">
      <formula>#ref!="Total"</formula>
    </cfRule>
  </conditionalFormatting>
  <conditionalFormatting sqref="C118">
    <cfRule type="expression" priority="11" aboveAverage="0" equalAverage="0" bottom="0" percent="0" rank="0" text="" dxfId="253">
      <formula>#ref!="Total"</formula>
    </cfRule>
  </conditionalFormatting>
  <conditionalFormatting sqref="C118">
    <cfRule type="expression" priority="12" aboveAverage="0" equalAverage="0" bottom="0" percent="0" rank="0" text="" dxfId="254">
      <formula>#ref!="Total"</formula>
    </cfRule>
  </conditionalFormatting>
  <conditionalFormatting sqref="C118">
    <cfRule type="expression" priority="13" aboveAverage="0" equalAverage="0" bottom="0" percent="0" rank="0" text="" dxfId="255">
      <formula>#ref!="Total"</formula>
    </cfRule>
  </conditionalFormatting>
  <conditionalFormatting sqref="C118">
    <cfRule type="expression" priority="14" aboveAverage="0" equalAverage="0" bottom="0" percent="0" rank="0" text="" dxfId="256">
      <formula>#ref!="Total"</formula>
    </cfRule>
  </conditionalFormatting>
  <conditionalFormatting sqref="C118">
    <cfRule type="expression" priority="15" aboveAverage="0" equalAverage="0" bottom="0" percent="0" rank="0" text="" dxfId="257">
      <formula>$A118="Total"</formula>
    </cfRule>
  </conditionalFormatting>
  <conditionalFormatting sqref="C118">
    <cfRule type="expression" priority="16" aboveAverage="0" equalAverage="0" bottom="0" percent="0" rank="0" text="" dxfId="258">
      <formula>#ref!="Total"</formula>
    </cfRule>
  </conditionalFormatting>
  <conditionalFormatting sqref="C118">
    <cfRule type="expression" priority="17" aboveAverage="0" equalAverage="0" bottom="0" percent="0" rank="0" text="" dxfId="259">
      <formula>#ref!="Total"</formula>
    </cfRule>
  </conditionalFormatting>
  <conditionalFormatting sqref="C118">
    <cfRule type="expression" priority="18" aboveAverage="0" equalAverage="0" bottom="0" percent="0" rank="0" text="" dxfId="260">
      <formula>#ref!="Total"</formula>
    </cfRule>
  </conditionalFormatting>
  <conditionalFormatting sqref="C118">
    <cfRule type="expression" priority="19" aboveAverage="0" equalAverage="0" bottom="0" percent="0" rank="0" text="" dxfId="261">
      <formula>#ref!="Total"</formula>
    </cfRule>
  </conditionalFormatting>
  <conditionalFormatting sqref="C118">
    <cfRule type="expression" priority="20" aboveAverage="0" equalAverage="0" bottom="0" percent="0" rank="0" text="" dxfId="262">
      <formula>#ref!="Total"</formula>
    </cfRule>
  </conditionalFormatting>
  <conditionalFormatting sqref="C118">
    <cfRule type="expression" priority="21" aboveAverage="0" equalAverage="0" bottom="0" percent="0" rank="0" text="" dxfId="263">
      <formula>#ref!="Total"</formula>
    </cfRule>
  </conditionalFormatting>
  <conditionalFormatting sqref="C118">
    <cfRule type="expression" priority="22" aboveAverage="0" equalAverage="0" bottom="0" percent="0" rank="0" text="" dxfId="264">
      <formula>#ref!="Total"</formula>
    </cfRule>
  </conditionalFormatting>
  <conditionalFormatting sqref="C118">
    <cfRule type="expression" priority="23" aboveAverage="0" equalAverage="0" bottom="0" percent="0" rank="0" text="" dxfId="265">
      <formula>#ref!="Total"</formula>
    </cfRule>
  </conditionalFormatting>
  <conditionalFormatting sqref="C118">
    <cfRule type="expression" priority="24" aboveAverage="0" equalAverage="0" bottom="0" percent="0" rank="0" text="" dxfId="266">
      <formula>#ref!="Total"</formula>
    </cfRule>
  </conditionalFormatting>
  <conditionalFormatting sqref="C118">
    <cfRule type="expression" priority="25" aboveAverage="0" equalAverage="0" bottom="0" percent="0" rank="0" text="" dxfId="267">
      <formula>#ref!="Total"</formula>
    </cfRule>
  </conditionalFormatting>
  <conditionalFormatting sqref="C118">
    <cfRule type="expression" priority="26" aboveAverage="0" equalAverage="0" bottom="0" percent="0" rank="0" text="" dxfId="268">
      <formula>#ref!="Total"</formula>
    </cfRule>
  </conditionalFormatting>
  <conditionalFormatting sqref="C118">
    <cfRule type="expression" priority="27" aboveAverage="0" equalAverage="0" bottom="0" percent="0" rank="0" text="" dxfId="269">
      <formula>#ref!="Total"</formula>
    </cfRule>
  </conditionalFormatting>
  <conditionalFormatting sqref="C118">
    <cfRule type="expression" priority="28" aboveAverage="0" equalAverage="0" bottom="0" percent="0" rank="0" text="" dxfId="270">
      <formula>#ref!="Total"</formula>
    </cfRule>
  </conditionalFormatting>
  <conditionalFormatting sqref="C118">
    <cfRule type="expression" priority="29" aboveAverage="0" equalAverage="0" bottom="0" percent="0" rank="0" text="" dxfId="271">
      <formula>#ref!="Total"</formula>
    </cfRule>
  </conditionalFormatting>
  <conditionalFormatting sqref="C118">
    <cfRule type="expression" priority="30" aboveAverage="0" equalAverage="0" bottom="0" percent="0" rank="0" text="" dxfId="272">
      <formula>#ref!="Total"</formula>
    </cfRule>
  </conditionalFormatting>
  <conditionalFormatting sqref="C118">
    <cfRule type="expression" priority="31" aboveAverage="0" equalAverage="0" bottom="0" percent="0" rank="0" text="" dxfId="273">
      <formula>#ref!="Total"</formula>
    </cfRule>
  </conditionalFormatting>
  <conditionalFormatting sqref="C118">
    <cfRule type="expression" priority="32" aboveAverage="0" equalAverage="0" bottom="0" percent="0" rank="0" text="" dxfId="274">
      <formula>#ref!="Total"</formula>
    </cfRule>
  </conditionalFormatting>
  <conditionalFormatting sqref="C118">
    <cfRule type="expression" priority="33" aboveAverage="0" equalAverage="0" bottom="0" percent="0" rank="0" text="" dxfId="275">
      <formula>#ref!="Total"</formula>
    </cfRule>
  </conditionalFormatting>
  <conditionalFormatting sqref="C118">
    <cfRule type="expression" priority="34" aboveAverage="0" equalAverage="0" bottom="0" percent="0" rank="0" text="" dxfId="276">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3.57"/>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66</v>
      </c>
      <c r="C1" s="64"/>
      <c r="D1" s="64"/>
      <c r="E1" s="64"/>
    </row>
    <row r="2" customFormat="false" ht="13.5" hidden="false" customHeight="false" outlineLevel="0" collapsed="false"/>
    <row r="3" s="9" customFormat="true" ht="15" hidden="false" customHeight="false" outlineLevel="0" collapsed="false">
      <c r="B3" s="138" t="s">
        <v>2567</v>
      </c>
      <c r="C3" s="320"/>
      <c r="D3" s="140"/>
      <c r="F3" s="141"/>
      <c r="G3" s="141"/>
      <c r="H3" s="141"/>
    </row>
    <row r="4" s="9" customFormat="true" ht="15" hidden="false" customHeight="false" outlineLevel="0" collapsed="false">
      <c r="B4" s="144" t="s">
        <v>2568</v>
      </c>
      <c r="C4" s="320"/>
      <c r="D4" s="140"/>
      <c r="F4" s="141"/>
      <c r="G4" s="141"/>
      <c r="H4" s="141"/>
    </row>
    <row r="5" s="9" customFormat="true" ht="15" hidden="false" customHeight="false" outlineLevel="0" collapsed="false">
      <c r="B5" s="143" t="s">
        <v>204</v>
      </c>
      <c r="C5" s="320"/>
      <c r="D5" s="140"/>
      <c r="F5" s="141"/>
      <c r="G5" s="141"/>
      <c r="H5" s="141"/>
    </row>
    <row r="6" s="9" customFormat="true" ht="15" hidden="false" customHeight="false" outlineLevel="0" collapsed="false">
      <c r="B6" s="143" t="s">
        <v>2569</v>
      </c>
      <c r="C6" s="320"/>
      <c r="D6" s="140"/>
      <c r="F6" s="141"/>
      <c r="G6" s="141"/>
      <c r="H6" s="141"/>
    </row>
    <row r="7" s="9" customFormat="true" ht="30.75" hidden="false" customHeight="false" outlineLevel="0" collapsed="false">
      <c r="B7" s="145" t="s">
        <v>2570</v>
      </c>
      <c r="C7" s="320"/>
      <c r="D7" s="140"/>
      <c r="F7" s="141"/>
      <c r="G7" s="141"/>
      <c r="H7" s="141"/>
    </row>
    <row r="8" s="9" customFormat="true" ht="12.75" hidden="false" customHeight="false" outlineLevel="0" collapsed="false">
      <c r="C8" s="146" t="s">
        <v>207</v>
      </c>
      <c r="D8" s="146" t="s">
        <v>208</v>
      </c>
      <c r="F8" s="141"/>
      <c r="G8" s="141"/>
      <c r="H8" s="141"/>
    </row>
    <row r="12" customFormat="false" ht="12.75" hidden="false" customHeight="false" outlineLevel="0" collapsed="false">
      <c r="B12" s="1" t="s">
        <v>209</v>
      </c>
    </row>
    <row r="14" customFormat="false" ht="12.75" hidden="false" customHeight="false" outlineLevel="0" collapsed="false">
      <c r="B14" s="268" t="s">
        <v>210</v>
      </c>
      <c r="C14" s="269" t="s">
        <v>211</v>
      </c>
      <c r="D14" s="268" t="s">
        <v>212</v>
      </c>
      <c r="E14" s="268" t="s">
        <v>213</v>
      </c>
      <c r="F14" s="270" t="s">
        <v>214</v>
      </c>
      <c r="G14" s="270" t="s">
        <v>215</v>
      </c>
      <c r="H14" s="270" t="s">
        <v>216</v>
      </c>
      <c r="I14" s="3"/>
    </row>
    <row r="15" customFormat="false" ht="12.75" hidden="false" customHeight="false" outlineLevel="0" collapsed="false">
      <c r="B15" s="3" t="s">
        <v>217</v>
      </c>
      <c r="C15" s="271"/>
    </row>
    <row r="16" customFormat="false" ht="12.75" hidden="false" customHeight="false" outlineLevel="0" collapsed="false">
      <c r="B16" s="3" t="s">
        <v>218</v>
      </c>
      <c r="C16" s="271"/>
    </row>
    <row r="17" customFormat="false" ht="12.75" hidden="false" customHeight="false" outlineLevel="0" collapsed="false">
      <c r="B17" s="1" t="s">
        <v>2210</v>
      </c>
      <c r="C17" s="271" t="s">
        <v>220</v>
      </c>
      <c r="D17" s="1" t="s">
        <v>376</v>
      </c>
      <c r="E17" s="1" t="s">
        <v>2211</v>
      </c>
      <c r="F17" s="65" t="n">
        <v>114830</v>
      </c>
      <c r="G17" s="65" t="n">
        <v>4687.59</v>
      </c>
      <c r="H17" s="65" t="n">
        <v>3.02</v>
      </c>
    </row>
    <row r="18" customFormat="false" ht="12.75" hidden="false" customHeight="false" outlineLevel="0" collapsed="false">
      <c r="B18" s="1" t="s">
        <v>2571</v>
      </c>
      <c r="C18" s="271" t="s">
        <v>220</v>
      </c>
      <c r="D18" s="1" t="s">
        <v>227</v>
      </c>
      <c r="E18" s="1" t="s">
        <v>2572</v>
      </c>
      <c r="F18" s="65" t="n">
        <v>97660</v>
      </c>
      <c r="G18" s="65" t="n">
        <v>4653.79</v>
      </c>
      <c r="H18" s="65" t="n">
        <v>3</v>
      </c>
    </row>
    <row r="19" customFormat="false" ht="12.75" hidden="false" customHeight="false" outlineLevel="0" collapsed="false">
      <c r="B19" s="1" t="s">
        <v>2132</v>
      </c>
      <c r="C19" s="271" t="s">
        <v>220</v>
      </c>
      <c r="D19" s="1" t="s">
        <v>295</v>
      </c>
      <c r="E19" s="1" t="s">
        <v>2133</v>
      </c>
      <c r="F19" s="65" t="n">
        <v>359000</v>
      </c>
      <c r="G19" s="65" t="n">
        <v>4470.99</v>
      </c>
      <c r="H19" s="65" t="n">
        <v>2.88</v>
      </c>
    </row>
    <row r="20" customFormat="false" ht="12.75" hidden="false" customHeight="false" outlineLevel="0" collapsed="false">
      <c r="B20" s="1" t="s">
        <v>2573</v>
      </c>
      <c r="C20" s="271" t="s">
        <v>220</v>
      </c>
      <c r="D20" s="1" t="s">
        <v>272</v>
      </c>
      <c r="E20" s="1" t="s">
        <v>2574</v>
      </c>
      <c r="F20" s="65" t="n">
        <v>120000</v>
      </c>
      <c r="G20" s="65" t="n">
        <v>4344.84</v>
      </c>
      <c r="H20" s="65" t="n">
        <v>2.8</v>
      </c>
    </row>
    <row r="21" customFormat="false" ht="12.75" hidden="false" customHeight="false" outlineLevel="0" collapsed="false">
      <c r="B21" s="1" t="s">
        <v>388</v>
      </c>
      <c r="C21" s="271" t="s">
        <v>220</v>
      </c>
      <c r="D21" s="1" t="s">
        <v>324</v>
      </c>
      <c r="E21" s="1" t="s">
        <v>389</v>
      </c>
      <c r="F21" s="65" t="n">
        <v>145000</v>
      </c>
      <c r="G21" s="65" t="n">
        <v>4088.49</v>
      </c>
      <c r="H21" s="65" t="n">
        <v>2.64</v>
      </c>
    </row>
    <row r="22" customFormat="false" ht="12.75" hidden="false" customHeight="false" outlineLevel="0" collapsed="false">
      <c r="B22" s="1" t="s">
        <v>326</v>
      </c>
      <c r="C22" s="271" t="s">
        <v>220</v>
      </c>
      <c r="D22" s="1" t="s">
        <v>227</v>
      </c>
      <c r="E22" s="1" t="s">
        <v>327</v>
      </c>
      <c r="F22" s="65" t="n">
        <v>120000</v>
      </c>
      <c r="G22" s="65" t="n">
        <v>4052.22</v>
      </c>
      <c r="H22" s="65" t="n">
        <v>2.61</v>
      </c>
    </row>
    <row r="23" customFormat="false" ht="12.75" hidden="false" customHeight="false" outlineLevel="0" collapsed="false">
      <c r="B23" s="1" t="s">
        <v>1954</v>
      </c>
      <c r="C23" s="271" t="s">
        <v>220</v>
      </c>
      <c r="D23" s="1" t="s">
        <v>423</v>
      </c>
      <c r="E23" s="1" t="s">
        <v>1955</v>
      </c>
      <c r="F23" s="65" t="n">
        <v>350000</v>
      </c>
      <c r="G23" s="65" t="n">
        <v>3924.55</v>
      </c>
      <c r="H23" s="65" t="n">
        <v>2.53</v>
      </c>
    </row>
    <row r="24" customFormat="false" ht="12.75" hidden="false" customHeight="false" outlineLevel="0" collapsed="false">
      <c r="B24" s="1" t="s">
        <v>526</v>
      </c>
      <c r="C24" s="271" t="s">
        <v>220</v>
      </c>
      <c r="D24" s="1" t="s">
        <v>292</v>
      </c>
      <c r="E24" s="1" t="s">
        <v>527</v>
      </c>
      <c r="F24" s="65" t="n">
        <v>700000</v>
      </c>
      <c r="G24" s="65" t="n">
        <v>3729.95</v>
      </c>
      <c r="H24" s="65" t="n">
        <v>2.41</v>
      </c>
    </row>
    <row r="25" customFormat="false" ht="12.75" hidden="false" customHeight="false" outlineLevel="0" collapsed="false">
      <c r="B25" s="1" t="s">
        <v>422</v>
      </c>
      <c r="C25" s="271" t="s">
        <v>220</v>
      </c>
      <c r="D25" s="1" t="s">
        <v>423</v>
      </c>
      <c r="E25" s="1" t="s">
        <v>424</v>
      </c>
      <c r="F25" s="65" t="n">
        <v>520000</v>
      </c>
      <c r="G25" s="65" t="n">
        <v>3643.12</v>
      </c>
      <c r="H25" s="65" t="n">
        <v>2.35</v>
      </c>
    </row>
    <row r="26" customFormat="false" ht="12.75" hidden="false" customHeight="false" outlineLevel="0" collapsed="false">
      <c r="B26" s="1" t="s">
        <v>507</v>
      </c>
      <c r="C26" s="271" t="s">
        <v>220</v>
      </c>
      <c r="D26" s="1" t="s">
        <v>232</v>
      </c>
      <c r="E26" s="1" t="s">
        <v>508</v>
      </c>
      <c r="F26" s="65" t="n">
        <v>500000</v>
      </c>
      <c r="G26" s="65" t="n">
        <v>3592.25</v>
      </c>
      <c r="H26" s="65" t="n">
        <v>2.32</v>
      </c>
    </row>
    <row r="27" customFormat="false" ht="12.75" hidden="false" customHeight="false" outlineLevel="0" collapsed="false">
      <c r="B27" s="1" t="s">
        <v>427</v>
      </c>
      <c r="C27" s="271" t="s">
        <v>220</v>
      </c>
      <c r="D27" s="1" t="s">
        <v>428</v>
      </c>
      <c r="E27" s="1" t="s">
        <v>429</v>
      </c>
      <c r="F27" s="65" t="n">
        <v>8000</v>
      </c>
      <c r="G27" s="65" t="n">
        <v>3455.15</v>
      </c>
      <c r="H27" s="65" t="n">
        <v>2.23</v>
      </c>
    </row>
    <row r="28" customFormat="false" ht="12.75" hidden="false" customHeight="false" outlineLevel="0" collapsed="false">
      <c r="B28" s="1" t="s">
        <v>404</v>
      </c>
      <c r="C28" s="271" t="s">
        <v>220</v>
      </c>
      <c r="D28" s="1" t="s">
        <v>302</v>
      </c>
      <c r="E28" s="1" t="s">
        <v>405</v>
      </c>
      <c r="F28" s="65" t="n">
        <v>160000</v>
      </c>
      <c r="G28" s="65" t="n">
        <v>3442.16</v>
      </c>
      <c r="H28" s="65" t="n">
        <v>2.22</v>
      </c>
    </row>
    <row r="29" customFormat="false" ht="12.75" hidden="false" customHeight="false" outlineLevel="0" collapsed="false">
      <c r="B29" s="1" t="s">
        <v>2575</v>
      </c>
      <c r="C29" s="271" t="s">
        <v>220</v>
      </c>
      <c r="D29" s="1" t="s">
        <v>265</v>
      </c>
      <c r="E29" s="1" t="s">
        <v>2576</v>
      </c>
      <c r="F29" s="65" t="n">
        <v>85000</v>
      </c>
      <c r="G29" s="65" t="n">
        <v>3371.36</v>
      </c>
      <c r="H29" s="65" t="n">
        <v>2.17</v>
      </c>
    </row>
    <row r="30" customFormat="false" ht="12.75" hidden="false" customHeight="false" outlineLevel="0" collapsed="false">
      <c r="B30" s="1" t="s">
        <v>2577</v>
      </c>
      <c r="C30" s="271" t="s">
        <v>220</v>
      </c>
      <c r="D30" s="1" t="s">
        <v>241</v>
      </c>
      <c r="E30" s="1" t="s">
        <v>2578</v>
      </c>
      <c r="F30" s="65" t="n">
        <v>429137</v>
      </c>
      <c r="G30" s="65" t="n">
        <v>3235.26</v>
      </c>
      <c r="H30" s="65" t="n">
        <v>2.09</v>
      </c>
    </row>
    <row r="31" customFormat="false" ht="12.75" hidden="false" customHeight="false" outlineLevel="0" collapsed="false">
      <c r="B31" s="1" t="s">
        <v>1964</v>
      </c>
      <c r="C31" s="271" t="s">
        <v>220</v>
      </c>
      <c r="D31" s="1" t="s">
        <v>423</v>
      </c>
      <c r="E31" s="1" t="s">
        <v>1965</v>
      </c>
      <c r="F31" s="65" t="n">
        <v>156098</v>
      </c>
      <c r="G31" s="65" t="n">
        <v>3195.64</v>
      </c>
      <c r="H31" s="65" t="n">
        <v>2.06</v>
      </c>
    </row>
    <row r="32" customFormat="false" ht="12.75" hidden="false" customHeight="false" outlineLevel="0" collapsed="false">
      <c r="B32" s="1" t="s">
        <v>2199</v>
      </c>
      <c r="C32" s="271" t="s">
        <v>220</v>
      </c>
      <c r="D32" s="1" t="s">
        <v>379</v>
      </c>
      <c r="E32" s="1" t="s">
        <v>2200</v>
      </c>
      <c r="F32" s="65" t="n">
        <v>163900</v>
      </c>
      <c r="G32" s="65" t="n">
        <v>3178.1</v>
      </c>
      <c r="H32" s="65" t="n">
        <v>2.05</v>
      </c>
    </row>
    <row r="33" customFormat="false" ht="12.75" hidden="false" customHeight="false" outlineLevel="0" collapsed="false">
      <c r="B33" s="1" t="s">
        <v>1956</v>
      </c>
      <c r="C33" s="271" t="s">
        <v>220</v>
      </c>
      <c r="D33" s="1" t="s">
        <v>324</v>
      </c>
      <c r="E33" s="1" t="s">
        <v>1957</v>
      </c>
      <c r="F33" s="65" t="n">
        <v>394863</v>
      </c>
      <c r="G33" s="65" t="n">
        <v>3157.32</v>
      </c>
      <c r="H33" s="65" t="n">
        <v>2.04</v>
      </c>
    </row>
    <row r="34" customFormat="false" ht="12.75" hidden="false" customHeight="false" outlineLevel="0" collapsed="false">
      <c r="B34" s="1" t="s">
        <v>2140</v>
      </c>
      <c r="C34" s="271" t="s">
        <v>220</v>
      </c>
      <c r="D34" s="1" t="s">
        <v>272</v>
      </c>
      <c r="E34" s="1" t="s">
        <v>2141</v>
      </c>
      <c r="F34" s="65" t="n">
        <v>290000</v>
      </c>
      <c r="G34" s="65" t="n">
        <v>3090.68</v>
      </c>
      <c r="H34" s="65" t="n">
        <v>1.99</v>
      </c>
    </row>
    <row r="35" customFormat="false" ht="12.75" hidden="false" customHeight="false" outlineLevel="0" collapsed="false">
      <c r="B35" s="1" t="s">
        <v>248</v>
      </c>
      <c r="C35" s="271" t="s">
        <v>220</v>
      </c>
      <c r="D35" s="1" t="s">
        <v>249</v>
      </c>
      <c r="E35" s="1" t="s">
        <v>250</v>
      </c>
      <c r="F35" s="65" t="n">
        <v>1280000</v>
      </c>
      <c r="G35" s="65" t="n">
        <v>3054.72</v>
      </c>
      <c r="H35" s="65" t="n">
        <v>1.97</v>
      </c>
    </row>
    <row r="36" customFormat="false" ht="12.75" hidden="false" customHeight="false" outlineLevel="0" collapsed="false">
      <c r="B36" s="1" t="s">
        <v>1980</v>
      </c>
      <c r="C36" s="271" t="s">
        <v>220</v>
      </c>
      <c r="D36" s="1" t="s">
        <v>246</v>
      </c>
      <c r="E36" s="1" t="s">
        <v>1981</v>
      </c>
      <c r="F36" s="65" t="n">
        <v>1061000</v>
      </c>
      <c r="G36" s="65" t="n">
        <v>3014.83</v>
      </c>
      <c r="H36" s="65" t="n">
        <v>1.94</v>
      </c>
    </row>
    <row r="37" customFormat="false" ht="12.75" hidden="false" customHeight="false" outlineLevel="0" collapsed="false">
      <c r="B37" s="1" t="s">
        <v>470</v>
      </c>
      <c r="C37" s="271" t="s">
        <v>220</v>
      </c>
      <c r="D37" s="1" t="s">
        <v>295</v>
      </c>
      <c r="E37" s="1" t="s">
        <v>471</v>
      </c>
      <c r="F37" s="65" t="n">
        <v>800000</v>
      </c>
      <c r="G37" s="65" t="n">
        <v>2992</v>
      </c>
      <c r="H37" s="65" t="n">
        <v>1.93</v>
      </c>
    </row>
    <row r="38" customFormat="false" ht="12.75" hidden="false" customHeight="false" outlineLevel="0" collapsed="false">
      <c r="B38" s="1" t="s">
        <v>2579</v>
      </c>
      <c r="C38" s="271" t="s">
        <v>220</v>
      </c>
      <c r="D38" s="1" t="s">
        <v>287</v>
      </c>
      <c r="E38" s="1" t="s">
        <v>2580</v>
      </c>
      <c r="F38" s="65" t="n">
        <v>294200</v>
      </c>
      <c r="G38" s="65" t="n">
        <v>2926.11</v>
      </c>
      <c r="H38" s="65" t="n">
        <v>1.89</v>
      </c>
    </row>
    <row r="39" customFormat="false" ht="12.75" hidden="false" customHeight="false" outlineLevel="0" collapsed="false">
      <c r="B39" s="1" t="s">
        <v>479</v>
      </c>
      <c r="C39" s="271" t="s">
        <v>220</v>
      </c>
      <c r="D39" s="1" t="s">
        <v>258</v>
      </c>
      <c r="E39" s="1" t="s">
        <v>480</v>
      </c>
      <c r="F39" s="65" t="n">
        <v>3000000</v>
      </c>
      <c r="G39" s="65" t="n">
        <v>2922</v>
      </c>
      <c r="H39" s="65" t="n">
        <v>1.88</v>
      </c>
    </row>
    <row r="40" customFormat="false" ht="12.75" hidden="false" customHeight="false" outlineLevel="0" collapsed="false">
      <c r="B40" s="1" t="s">
        <v>2581</v>
      </c>
      <c r="C40" s="271" t="s">
        <v>220</v>
      </c>
      <c r="D40" s="1" t="s">
        <v>284</v>
      </c>
      <c r="E40" s="1" t="s">
        <v>2582</v>
      </c>
      <c r="F40" s="65" t="n">
        <v>263836</v>
      </c>
      <c r="G40" s="65" t="n">
        <v>2902.06</v>
      </c>
      <c r="H40" s="65" t="n">
        <v>1.87</v>
      </c>
    </row>
    <row r="41" customFormat="false" ht="12.75" hidden="false" customHeight="false" outlineLevel="0" collapsed="false">
      <c r="B41" s="1" t="s">
        <v>2583</v>
      </c>
      <c r="C41" s="271" t="s">
        <v>220</v>
      </c>
      <c r="D41" s="1" t="s">
        <v>409</v>
      </c>
      <c r="E41" s="1" t="s">
        <v>2584</v>
      </c>
      <c r="F41" s="65" t="n">
        <v>310002</v>
      </c>
      <c r="G41" s="65" t="n">
        <v>2890.15</v>
      </c>
      <c r="H41" s="65" t="n">
        <v>1.86</v>
      </c>
    </row>
    <row r="42" customFormat="false" ht="12.75" hidden="false" customHeight="false" outlineLevel="0" collapsed="false">
      <c r="B42" s="1" t="s">
        <v>2585</v>
      </c>
      <c r="C42" s="271" t="s">
        <v>220</v>
      </c>
      <c r="D42" s="1" t="s">
        <v>232</v>
      </c>
      <c r="E42" s="1" t="s">
        <v>2586</v>
      </c>
      <c r="F42" s="65" t="n">
        <v>78901</v>
      </c>
      <c r="G42" s="65" t="n">
        <v>2602.35</v>
      </c>
      <c r="H42" s="65" t="n">
        <v>1.68</v>
      </c>
    </row>
    <row r="43" customFormat="false" ht="12.75" hidden="false" customHeight="false" outlineLevel="0" collapsed="false">
      <c r="B43" s="1" t="s">
        <v>2197</v>
      </c>
      <c r="C43" s="271" t="s">
        <v>220</v>
      </c>
      <c r="D43" s="1" t="s">
        <v>284</v>
      </c>
      <c r="E43" s="1" t="s">
        <v>2198</v>
      </c>
      <c r="F43" s="65" t="n">
        <v>501854</v>
      </c>
      <c r="G43" s="65" t="n">
        <v>2593.83</v>
      </c>
      <c r="H43" s="65" t="n">
        <v>1.67</v>
      </c>
    </row>
    <row r="44" customFormat="false" ht="12.75" hidden="false" customHeight="false" outlineLevel="0" collapsed="false">
      <c r="B44" s="1" t="s">
        <v>509</v>
      </c>
      <c r="C44" s="271" t="s">
        <v>220</v>
      </c>
      <c r="D44" s="1" t="s">
        <v>510</v>
      </c>
      <c r="E44" s="1" t="s">
        <v>511</v>
      </c>
      <c r="F44" s="65" t="n">
        <v>2200000</v>
      </c>
      <c r="G44" s="65" t="n">
        <v>2579.5</v>
      </c>
      <c r="H44" s="65" t="n">
        <v>1.66</v>
      </c>
    </row>
    <row r="45" customFormat="false" ht="12.75" hidden="false" customHeight="false" outlineLevel="0" collapsed="false">
      <c r="B45" s="1" t="s">
        <v>400</v>
      </c>
      <c r="C45" s="271" t="s">
        <v>220</v>
      </c>
      <c r="D45" s="1" t="s">
        <v>265</v>
      </c>
      <c r="E45" s="1" t="s">
        <v>401</v>
      </c>
      <c r="F45" s="65" t="n">
        <v>200000</v>
      </c>
      <c r="G45" s="65" t="n">
        <v>2551</v>
      </c>
      <c r="H45" s="65" t="n">
        <v>1.65</v>
      </c>
    </row>
    <row r="46" customFormat="false" ht="12.75" hidden="false" customHeight="false" outlineLevel="0" collapsed="false">
      <c r="B46" s="1" t="s">
        <v>476</v>
      </c>
      <c r="C46" s="271" t="s">
        <v>220</v>
      </c>
      <c r="D46" s="1" t="s">
        <v>477</v>
      </c>
      <c r="E46" s="1" t="s">
        <v>478</v>
      </c>
      <c r="F46" s="65" t="n">
        <v>53000</v>
      </c>
      <c r="G46" s="65" t="n">
        <v>2393.53</v>
      </c>
      <c r="H46" s="65" t="n">
        <v>1.54</v>
      </c>
    </row>
    <row r="47" customFormat="false" ht="12.75" hidden="false" customHeight="false" outlineLevel="0" collapsed="false">
      <c r="B47" s="1" t="s">
        <v>440</v>
      </c>
      <c r="C47" s="271" t="s">
        <v>220</v>
      </c>
      <c r="D47" s="1" t="s">
        <v>232</v>
      </c>
      <c r="E47" s="1" t="s">
        <v>441</v>
      </c>
      <c r="F47" s="65" t="n">
        <v>1500000</v>
      </c>
      <c r="G47" s="65" t="n">
        <v>2387.25</v>
      </c>
      <c r="H47" s="65" t="n">
        <v>1.54</v>
      </c>
    </row>
    <row r="48" customFormat="false" ht="12.75" hidden="false" customHeight="false" outlineLevel="0" collapsed="false">
      <c r="B48" s="1" t="s">
        <v>2214</v>
      </c>
      <c r="C48" s="271" t="s">
        <v>220</v>
      </c>
      <c r="D48" s="1" t="s">
        <v>227</v>
      </c>
      <c r="E48" s="1" t="s">
        <v>2215</v>
      </c>
      <c r="F48" s="65" t="n">
        <v>400000</v>
      </c>
      <c r="G48" s="65" t="n">
        <v>2367.6</v>
      </c>
      <c r="H48" s="65" t="n">
        <v>1.53</v>
      </c>
    </row>
    <row r="49" customFormat="false" ht="12.75" hidden="false" customHeight="false" outlineLevel="0" collapsed="false">
      <c r="B49" s="1" t="s">
        <v>2525</v>
      </c>
      <c r="C49" s="271" t="s">
        <v>220</v>
      </c>
      <c r="D49" s="1" t="s">
        <v>2208</v>
      </c>
      <c r="E49" s="1" t="s">
        <v>2526</v>
      </c>
      <c r="F49" s="65" t="n">
        <v>5907</v>
      </c>
      <c r="G49" s="65" t="n">
        <v>2343.71</v>
      </c>
      <c r="H49" s="65" t="n">
        <v>1.51</v>
      </c>
    </row>
    <row r="50" customFormat="false" ht="12.75" hidden="false" customHeight="false" outlineLevel="0" collapsed="false">
      <c r="B50" s="1" t="s">
        <v>489</v>
      </c>
      <c r="C50" s="271" t="s">
        <v>220</v>
      </c>
      <c r="D50" s="1" t="s">
        <v>302</v>
      </c>
      <c r="E50" s="1" t="s">
        <v>490</v>
      </c>
      <c r="F50" s="65" t="n">
        <v>302735</v>
      </c>
      <c r="G50" s="65" t="n">
        <v>2325.16</v>
      </c>
      <c r="H50" s="65" t="n">
        <v>1.5</v>
      </c>
    </row>
    <row r="51" customFormat="false" ht="12.75" hidden="false" customHeight="false" outlineLevel="0" collapsed="false">
      <c r="B51" s="1" t="s">
        <v>339</v>
      </c>
      <c r="C51" s="271" t="s">
        <v>220</v>
      </c>
      <c r="D51" s="1" t="s">
        <v>340</v>
      </c>
      <c r="E51" s="1" t="s">
        <v>341</v>
      </c>
      <c r="F51" s="65" t="n">
        <v>85000</v>
      </c>
      <c r="G51" s="65" t="n">
        <v>2241.03</v>
      </c>
      <c r="H51" s="65" t="n">
        <v>1.45</v>
      </c>
    </row>
    <row r="52" customFormat="false" ht="12.75" hidden="false" customHeight="false" outlineLevel="0" collapsed="false">
      <c r="B52" s="1" t="s">
        <v>2587</v>
      </c>
      <c r="C52" s="271" t="s">
        <v>220</v>
      </c>
      <c r="D52" s="1" t="s">
        <v>324</v>
      </c>
      <c r="E52" s="1" t="s">
        <v>2588</v>
      </c>
      <c r="F52" s="65" t="n">
        <v>45000</v>
      </c>
      <c r="G52" s="65" t="n">
        <v>2236.21</v>
      </c>
      <c r="H52" s="65" t="n">
        <v>1.44</v>
      </c>
    </row>
    <row r="53" customFormat="false" ht="12.75" hidden="false" customHeight="false" outlineLevel="0" collapsed="false">
      <c r="B53" s="1" t="s">
        <v>2503</v>
      </c>
      <c r="C53" s="271" t="s">
        <v>220</v>
      </c>
      <c r="D53" s="1" t="s">
        <v>398</v>
      </c>
      <c r="E53" s="1" t="s">
        <v>2504</v>
      </c>
      <c r="F53" s="65" t="n">
        <v>235000</v>
      </c>
      <c r="G53" s="65" t="n">
        <v>2180.21</v>
      </c>
      <c r="H53" s="65" t="n">
        <v>1.41</v>
      </c>
    </row>
    <row r="54" customFormat="false" ht="12.75" hidden="false" customHeight="false" outlineLevel="0" collapsed="false">
      <c r="B54" s="1" t="s">
        <v>1949</v>
      </c>
      <c r="C54" s="271" t="s">
        <v>220</v>
      </c>
      <c r="D54" s="1" t="s">
        <v>258</v>
      </c>
      <c r="E54" s="1" t="s">
        <v>1950</v>
      </c>
      <c r="F54" s="65" t="n">
        <v>290000</v>
      </c>
      <c r="G54" s="65" t="n">
        <v>2117.87</v>
      </c>
      <c r="H54" s="65" t="n">
        <v>1.37</v>
      </c>
    </row>
    <row r="55" customFormat="false" ht="12.75" hidden="false" customHeight="false" outlineLevel="0" collapsed="false">
      <c r="B55" s="1" t="s">
        <v>2552</v>
      </c>
      <c r="C55" s="271" t="s">
        <v>220</v>
      </c>
      <c r="D55" s="1" t="s">
        <v>423</v>
      </c>
      <c r="E55" s="1" t="s">
        <v>2553</v>
      </c>
      <c r="F55" s="65" t="n">
        <v>128000</v>
      </c>
      <c r="G55" s="65" t="n">
        <v>2077.06</v>
      </c>
      <c r="H55" s="65" t="n">
        <v>1.34</v>
      </c>
    </row>
    <row r="56" customFormat="false" ht="12.75" hidden="false" customHeight="false" outlineLevel="0" collapsed="false">
      <c r="B56" s="1" t="s">
        <v>436</v>
      </c>
      <c r="C56" s="271" t="s">
        <v>220</v>
      </c>
      <c r="D56" s="1" t="s">
        <v>295</v>
      </c>
      <c r="E56" s="1" t="s">
        <v>437</v>
      </c>
      <c r="F56" s="65" t="n">
        <v>132050</v>
      </c>
      <c r="G56" s="65" t="n">
        <v>2076.95</v>
      </c>
      <c r="H56" s="65" t="n">
        <v>1.34</v>
      </c>
    </row>
    <row r="57" customFormat="false" ht="12.75" hidden="false" customHeight="false" outlineLevel="0" collapsed="false">
      <c r="B57" s="1" t="s">
        <v>454</v>
      </c>
      <c r="C57" s="271" t="s">
        <v>220</v>
      </c>
      <c r="D57" s="1" t="s">
        <v>423</v>
      </c>
      <c r="E57" s="1" t="s">
        <v>455</v>
      </c>
      <c r="F57" s="65" t="n">
        <v>101999</v>
      </c>
      <c r="G57" s="65" t="n">
        <v>2063.39</v>
      </c>
      <c r="H57" s="65" t="n">
        <v>1.33</v>
      </c>
    </row>
    <row r="58" customFormat="false" ht="12.75" hidden="false" customHeight="false" outlineLevel="0" collapsed="false">
      <c r="B58" s="1" t="s">
        <v>497</v>
      </c>
      <c r="C58" s="271" t="s">
        <v>220</v>
      </c>
      <c r="D58" s="1" t="s">
        <v>391</v>
      </c>
      <c r="E58" s="1" t="s">
        <v>498</v>
      </c>
      <c r="F58" s="65" t="n">
        <v>1259000</v>
      </c>
      <c r="G58" s="65" t="n">
        <v>1959.63</v>
      </c>
      <c r="H58" s="65" t="n">
        <v>1.26</v>
      </c>
    </row>
    <row r="59" customFormat="false" ht="12.75" hidden="false" customHeight="false" outlineLevel="0" collapsed="false">
      <c r="B59" s="1" t="s">
        <v>311</v>
      </c>
      <c r="C59" s="271" t="s">
        <v>220</v>
      </c>
      <c r="D59" s="1" t="s">
        <v>258</v>
      </c>
      <c r="E59" s="1" t="s">
        <v>312</v>
      </c>
      <c r="F59" s="65" t="n">
        <v>250000</v>
      </c>
      <c r="G59" s="65" t="n">
        <v>1902.88</v>
      </c>
      <c r="H59" s="65" t="n">
        <v>1.23</v>
      </c>
    </row>
    <row r="60" customFormat="false" ht="12.75" hidden="false" customHeight="false" outlineLevel="0" collapsed="false">
      <c r="B60" s="1" t="s">
        <v>2501</v>
      </c>
      <c r="C60" s="271" t="s">
        <v>220</v>
      </c>
      <c r="D60" s="1" t="s">
        <v>295</v>
      </c>
      <c r="E60" s="1" t="s">
        <v>2502</v>
      </c>
      <c r="F60" s="65" t="n">
        <v>43000</v>
      </c>
      <c r="G60" s="65" t="n">
        <v>1852.78</v>
      </c>
      <c r="H60" s="65" t="n">
        <v>1.19</v>
      </c>
    </row>
    <row r="61" customFormat="false" ht="12.75" hidden="false" customHeight="false" outlineLevel="0" collapsed="false">
      <c r="B61" s="1" t="s">
        <v>345</v>
      </c>
      <c r="C61" s="271" t="s">
        <v>220</v>
      </c>
      <c r="D61" s="1" t="s">
        <v>272</v>
      </c>
      <c r="E61" s="1" t="s">
        <v>346</v>
      </c>
      <c r="F61" s="65" t="n">
        <v>300000</v>
      </c>
      <c r="G61" s="65" t="n">
        <v>1770.3</v>
      </c>
      <c r="H61" s="65" t="n">
        <v>1.14</v>
      </c>
    </row>
    <row r="62" customFormat="false" ht="12.75" hidden="false" customHeight="false" outlineLevel="0" collapsed="false">
      <c r="B62" s="1" t="s">
        <v>446</v>
      </c>
      <c r="C62" s="271" t="s">
        <v>220</v>
      </c>
      <c r="D62" s="1" t="s">
        <v>376</v>
      </c>
      <c r="E62" s="1" t="s">
        <v>447</v>
      </c>
      <c r="F62" s="65" t="n">
        <v>180000</v>
      </c>
      <c r="G62" s="65" t="n">
        <v>1753.83</v>
      </c>
      <c r="H62" s="65" t="n">
        <v>1.13</v>
      </c>
    </row>
    <row r="63" customFormat="false" ht="12.75" hidden="false" customHeight="false" outlineLevel="0" collapsed="false">
      <c r="B63" s="1" t="s">
        <v>337</v>
      </c>
      <c r="C63" s="271" t="s">
        <v>220</v>
      </c>
      <c r="D63" s="1" t="s">
        <v>258</v>
      </c>
      <c r="E63" s="1" t="s">
        <v>338</v>
      </c>
      <c r="F63" s="65" t="n">
        <v>1327350</v>
      </c>
      <c r="G63" s="65" t="n">
        <v>1728.21</v>
      </c>
      <c r="H63" s="65" t="n">
        <v>1.11</v>
      </c>
    </row>
    <row r="64" customFormat="false" ht="12.75" hidden="false" customHeight="false" outlineLevel="0" collapsed="false">
      <c r="B64" s="1" t="s">
        <v>538</v>
      </c>
      <c r="C64" s="271" t="s">
        <v>220</v>
      </c>
      <c r="D64" s="1" t="s">
        <v>258</v>
      </c>
      <c r="E64" s="1" t="s">
        <v>539</v>
      </c>
      <c r="F64" s="65" t="n">
        <v>1525000</v>
      </c>
      <c r="G64" s="65" t="n">
        <v>1701.9</v>
      </c>
      <c r="H64" s="65" t="n">
        <v>1.1</v>
      </c>
    </row>
    <row r="65" customFormat="false" ht="12.75" hidden="false" customHeight="false" outlineLevel="0" collapsed="false">
      <c r="B65" s="1" t="s">
        <v>2589</v>
      </c>
      <c r="C65" s="271" t="s">
        <v>220</v>
      </c>
      <c r="D65" s="1" t="s">
        <v>258</v>
      </c>
      <c r="E65" s="1" t="s">
        <v>2590</v>
      </c>
      <c r="F65" s="65" t="n">
        <v>1051000</v>
      </c>
      <c r="G65" s="65" t="n">
        <v>1617.49</v>
      </c>
      <c r="H65" s="65" t="n">
        <v>1.04</v>
      </c>
    </row>
    <row r="66" customFormat="false" ht="12.75" hidden="false" customHeight="false" outlineLevel="0" collapsed="false">
      <c r="B66" s="1" t="s">
        <v>2216</v>
      </c>
      <c r="C66" s="271" t="s">
        <v>220</v>
      </c>
      <c r="D66" s="1" t="s">
        <v>2217</v>
      </c>
      <c r="E66" s="1" t="s">
        <v>2218</v>
      </c>
      <c r="F66" s="65" t="n">
        <v>8052</v>
      </c>
      <c r="G66" s="65" t="n">
        <v>1586.03</v>
      </c>
      <c r="H66" s="65" t="n">
        <v>1.02</v>
      </c>
    </row>
    <row r="67" customFormat="false" ht="12.75" hidden="false" customHeight="false" outlineLevel="0" collapsed="false">
      <c r="B67" s="1" t="s">
        <v>2591</v>
      </c>
      <c r="C67" s="271" t="s">
        <v>220</v>
      </c>
      <c r="D67" s="1" t="s">
        <v>423</v>
      </c>
      <c r="E67" s="1" t="s">
        <v>2592</v>
      </c>
      <c r="F67" s="65" t="n">
        <v>146670</v>
      </c>
      <c r="G67" s="65" t="n">
        <v>1495.96</v>
      </c>
      <c r="H67" s="65" t="n">
        <v>0.96</v>
      </c>
    </row>
    <row r="68" customFormat="false" ht="12.75" hidden="false" customHeight="false" outlineLevel="0" collapsed="false">
      <c r="B68" s="1" t="s">
        <v>2535</v>
      </c>
      <c r="C68" s="271" t="s">
        <v>220</v>
      </c>
      <c r="D68" s="1" t="s">
        <v>409</v>
      </c>
      <c r="E68" s="1" t="s">
        <v>2536</v>
      </c>
      <c r="F68" s="65" t="n">
        <v>131000</v>
      </c>
      <c r="G68" s="65" t="n">
        <v>1434.19</v>
      </c>
      <c r="H68" s="65" t="n">
        <v>0.92</v>
      </c>
    </row>
    <row r="69" customFormat="false" ht="12.75" hidden="false" customHeight="false" outlineLevel="0" collapsed="false">
      <c r="B69" s="1" t="s">
        <v>430</v>
      </c>
      <c r="C69" s="271" t="s">
        <v>220</v>
      </c>
      <c r="D69" s="1" t="s">
        <v>409</v>
      </c>
      <c r="E69" s="1" t="s">
        <v>431</v>
      </c>
      <c r="F69" s="65" t="n">
        <v>750000</v>
      </c>
      <c r="G69" s="65" t="n">
        <v>1432.5</v>
      </c>
      <c r="H69" s="65" t="n">
        <v>0.92</v>
      </c>
    </row>
    <row r="70" customFormat="false" ht="12.75" hidden="false" customHeight="false" outlineLevel="0" collapsed="false">
      <c r="B70" s="1" t="s">
        <v>2136</v>
      </c>
      <c r="C70" s="271" t="s">
        <v>220</v>
      </c>
      <c r="D70" s="1" t="s">
        <v>249</v>
      </c>
      <c r="E70" s="1" t="s">
        <v>2137</v>
      </c>
      <c r="F70" s="65" t="n">
        <v>290000</v>
      </c>
      <c r="G70" s="65" t="n">
        <v>1426.37</v>
      </c>
      <c r="H70" s="65" t="n">
        <v>0.92</v>
      </c>
    </row>
    <row r="71" customFormat="false" ht="12.75" hidden="false" customHeight="false" outlineLevel="0" collapsed="false">
      <c r="B71" s="1" t="s">
        <v>2593</v>
      </c>
      <c r="C71" s="271" t="s">
        <v>220</v>
      </c>
      <c r="D71" s="1" t="s">
        <v>277</v>
      </c>
      <c r="E71" s="1" t="s">
        <v>2594</v>
      </c>
      <c r="F71" s="65" t="n">
        <v>250455</v>
      </c>
      <c r="G71" s="65" t="n">
        <v>1369.99</v>
      </c>
      <c r="H71" s="65" t="n">
        <v>0.88</v>
      </c>
    </row>
    <row r="72" customFormat="false" ht="12.75" hidden="false" customHeight="false" outlineLevel="0" collapsed="false">
      <c r="B72" s="1" t="s">
        <v>264</v>
      </c>
      <c r="C72" s="271" t="s">
        <v>220</v>
      </c>
      <c r="D72" s="1" t="s">
        <v>265</v>
      </c>
      <c r="E72" s="1" t="s">
        <v>266</v>
      </c>
      <c r="F72" s="65" t="n">
        <v>30000</v>
      </c>
      <c r="G72" s="65" t="n">
        <v>1352.84</v>
      </c>
      <c r="H72" s="65" t="n">
        <v>0.87</v>
      </c>
    </row>
    <row r="73" customFormat="false" ht="12.75" hidden="false" customHeight="false" outlineLevel="0" collapsed="false">
      <c r="B73" s="1" t="s">
        <v>294</v>
      </c>
      <c r="C73" s="271" t="s">
        <v>220</v>
      </c>
      <c r="D73" s="1" t="s">
        <v>295</v>
      </c>
      <c r="E73" s="1" t="s">
        <v>296</v>
      </c>
      <c r="F73" s="65" t="n">
        <v>115000</v>
      </c>
      <c r="G73" s="65" t="n">
        <v>1325.43</v>
      </c>
      <c r="H73" s="65" t="n">
        <v>0.85</v>
      </c>
    </row>
    <row r="74" customFormat="false" ht="12.75" hidden="false" customHeight="false" outlineLevel="0" collapsed="false">
      <c r="B74" s="1" t="s">
        <v>432</v>
      </c>
      <c r="C74" s="271" t="s">
        <v>220</v>
      </c>
      <c r="D74" s="1" t="s">
        <v>391</v>
      </c>
      <c r="E74" s="1" t="s">
        <v>433</v>
      </c>
      <c r="F74" s="65" t="n">
        <v>225000</v>
      </c>
      <c r="G74" s="65" t="n">
        <v>1132.31</v>
      </c>
      <c r="H74" s="65" t="n">
        <v>0.73</v>
      </c>
    </row>
    <row r="75" customFormat="false" ht="12.75" hidden="false" customHeight="false" outlineLevel="0" collapsed="false">
      <c r="B75" s="1" t="s">
        <v>2219</v>
      </c>
      <c r="C75" s="271" t="s">
        <v>220</v>
      </c>
      <c r="D75" s="1" t="s">
        <v>232</v>
      </c>
      <c r="E75" s="1" t="s">
        <v>2220</v>
      </c>
      <c r="F75" s="65" t="n">
        <v>126400</v>
      </c>
      <c r="G75" s="65" t="n">
        <v>476.34</v>
      </c>
      <c r="H75" s="65" t="n">
        <v>0.31</v>
      </c>
    </row>
    <row r="76" customFormat="false" ht="12.75" hidden="false" customHeight="false" outlineLevel="0" collapsed="false">
      <c r="B76" s="3" t="s">
        <v>679</v>
      </c>
      <c r="C76" s="276"/>
      <c r="D76" s="3"/>
      <c r="E76" s="3"/>
      <c r="F76" s="273"/>
      <c r="G76" s="273" t="n">
        <f aca="false">SUM(G14:G75)</f>
        <v>152470.96</v>
      </c>
      <c r="H76" s="273" t="n">
        <f aca="false">SUM(H14:H75)</f>
        <v>98.29</v>
      </c>
    </row>
    <row r="77" customFormat="false" ht="12.75" hidden="false" customHeight="false" outlineLevel="0" collapsed="false">
      <c r="B77" s="3" t="s">
        <v>2539</v>
      </c>
      <c r="C77" s="276"/>
      <c r="D77" s="3"/>
      <c r="E77" s="3"/>
      <c r="F77" s="273"/>
      <c r="G77" s="273" t="n">
        <v>3178.98</v>
      </c>
      <c r="H77" s="273" t="n">
        <v>2.05</v>
      </c>
    </row>
    <row r="78" customFormat="false" ht="12.75" hidden="false" customHeight="false" outlineLevel="0" collapsed="false">
      <c r="B78" s="3" t="s">
        <v>756</v>
      </c>
      <c r="C78" s="276"/>
      <c r="D78" s="3"/>
      <c r="E78" s="3"/>
      <c r="F78" s="273"/>
      <c r="G78" s="273" t="n">
        <v>155649.94</v>
      </c>
      <c r="H78" s="273" t="n">
        <v>100.38</v>
      </c>
    </row>
    <row r="79" customFormat="false" ht="12.75" hidden="false" customHeight="false" outlineLevel="0" collapsed="false">
      <c r="B79" s="3" t="s">
        <v>2091</v>
      </c>
      <c r="C79" s="276"/>
      <c r="D79" s="3"/>
      <c r="E79" s="3"/>
      <c r="F79" s="273"/>
      <c r="G79" s="273" t="n">
        <v>-585.689381689987</v>
      </c>
      <c r="H79" s="273" t="n">
        <v>-0.379999999999995</v>
      </c>
    </row>
    <row r="80" customFormat="false" ht="12.75" hidden="false" customHeight="false" outlineLevel="0" collapsed="false">
      <c r="B80" s="3" t="s">
        <v>758</v>
      </c>
      <c r="C80" s="276"/>
      <c r="D80" s="3"/>
      <c r="E80" s="3"/>
      <c r="F80" s="273"/>
      <c r="G80" s="273" t="n">
        <v>155064.25061831</v>
      </c>
      <c r="H80" s="273" t="n">
        <v>100</v>
      </c>
    </row>
    <row r="81" customFormat="false" ht="12.75" hidden="false" customHeight="false" outlineLevel="0" collapsed="false">
      <c r="B81" s="1" t="s">
        <v>759</v>
      </c>
    </row>
    <row r="82" customFormat="false" ht="12.75" hidden="false" customHeight="false" outlineLevel="0" collapsed="false">
      <c r="B82" s="1" t="s">
        <v>760</v>
      </c>
    </row>
    <row r="83" customFormat="false" ht="12.75" hidden="false" customHeight="false" outlineLevel="0" collapsed="false">
      <c r="B83" s="1" t="s">
        <v>761</v>
      </c>
      <c r="C83" s="319" t="n">
        <v>44651</v>
      </c>
    </row>
    <row r="84" customFormat="false" ht="25.5" hidden="false" customHeight="false" outlineLevel="0" collapsed="false">
      <c r="B84" s="277" t="s">
        <v>763</v>
      </c>
      <c r="C84" s="66" t="s">
        <v>764</v>
      </c>
    </row>
    <row r="85" customFormat="false" ht="12.75" hidden="false" customHeight="false" outlineLevel="0" collapsed="false">
      <c r="B85" s="3"/>
    </row>
    <row r="86" customFormat="false" ht="12.75" hidden="false" customHeight="false" outlineLevel="0" collapsed="false">
      <c r="B86" s="3" t="s">
        <v>765</v>
      </c>
    </row>
    <row r="87" customFormat="false" ht="12.75" hidden="false" customHeight="false" outlineLevel="0" collapsed="false">
      <c r="B87" s="3" t="s">
        <v>766</v>
      </c>
    </row>
    <row r="88" customFormat="false" ht="12.75" hidden="false" customHeight="false" outlineLevel="0" collapsed="false">
      <c r="B88" s="3" t="s">
        <v>2475</v>
      </c>
    </row>
    <row r="89" customFormat="false" ht="12.75" hidden="false" customHeight="false" outlineLevel="0" collapsed="false">
      <c r="B89" s="3" t="s">
        <v>2595</v>
      </c>
      <c r="C89" s="276"/>
    </row>
    <row r="90" customFormat="false" ht="12.75" hidden="false" customHeight="false" outlineLevel="0" collapsed="false">
      <c r="B90" s="3" t="s">
        <v>2596</v>
      </c>
      <c r="C90" s="276"/>
    </row>
    <row r="91" customFormat="false" ht="12.75" hidden="false" customHeight="false" outlineLevel="0" collapsed="false">
      <c r="B91" s="3" t="s">
        <v>2597</v>
      </c>
      <c r="C91" s="276"/>
    </row>
    <row r="92" customFormat="false" ht="12.75" hidden="false" customHeight="false" outlineLevel="0" collapsed="false">
      <c r="B92" s="3" t="s">
        <v>2598</v>
      </c>
      <c r="C92" s="276"/>
    </row>
    <row r="93" customFormat="false" ht="12.75" hidden="false" customHeight="false" outlineLevel="0" collapsed="false">
      <c r="B93" s="3" t="s">
        <v>2599</v>
      </c>
      <c r="C93" s="276"/>
    </row>
    <row r="94" customFormat="false" ht="12.75" hidden="false" customHeight="false" outlineLevel="0" collapsed="false">
      <c r="B94" s="3" t="s">
        <v>2600</v>
      </c>
      <c r="C94" s="276"/>
    </row>
    <row r="95" customFormat="false" ht="12.75" hidden="false" customHeight="false" outlineLevel="0" collapsed="false">
      <c r="B95" s="3" t="s">
        <v>2601</v>
      </c>
      <c r="C95" s="276"/>
    </row>
    <row r="96" customFormat="false" ht="12.75" hidden="false" customHeight="false" outlineLevel="0" collapsed="false">
      <c r="B96" s="3" t="s">
        <v>2602</v>
      </c>
      <c r="C96" s="276"/>
    </row>
    <row r="97" customFormat="false" ht="12.75" hidden="false" customHeight="false" outlineLevel="0" collapsed="false">
      <c r="B97" s="317" t="s">
        <v>2603</v>
      </c>
      <c r="C97" s="276"/>
    </row>
    <row r="98" customFormat="false" ht="12.75" hidden="false" customHeight="false" outlineLevel="0" collapsed="false">
      <c r="B98" s="317" t="s">
        <v>777</v>
      </c>
    </row>
    <row r="99" customFormat="false" ht="12.75" hidden="false" customHeight="false" outlineLevel="0" collapsed="false">
      <c r="B99" s="317" t="s">
        <v>779</v>
      </c>
    </row>
    <row r="101" s="9" customFormat="true" ht="15" hidden="false" customHeight="false" outlineLevel="0" collapsed="false">
      <c r="B101" s="182" t="s">
        <v>789</v>
      </c>
      <c r="C101" s="183" t="n">
        <v>44651</v>
      </c>
      <c r="F101" s="141"/>
      <c r="G101" s="141"/>
      <c r="H101" s="141"/>
    </row>
    <row r="102" s="9" customFormat="true" ht="60" hidden="false" customHeight="false" outlineLevel="0" collapsed="false">
      <c r="B102" s="285" t="s">
        <v>790</v>
      </c>
      <c r="C102" s="285" t="s">
        <v>791</v>
      </c>
      <c r="D102" s="99" t="s">
        <v>792</v>
      </c>
      <c r="E102" s="285" t="s">
        <v>793</v>
      </c>
      <c r="F102" s="286" t="s">
        <v>794</v>
      </c>
      <c r="G102" s="141"/>
      <c r="H102" s="141"/>
    </row>
    <row r="103" s="287" customFormat="true" ht="12.75" hidden="false" customHeight="false" outlineLevel="0" collapsed="false">
      <c r="B103" s="7" t="s">
        <v>764</v>
      </c>
      <c r="C103" s="7" t="s">
        <v>764</v>
      </c>
      <c r="D103" s="7" t="s">
        <v>764</v>
      </c>
      <c r="E103" s="7" t="s">
        <v>764</v>
      </c>
      <c r="F103" s="288"/>
      <c r="G103" s="289"/>
      <c r="H103" s="289"/>
    </row>
    <row r="104" s="9" customFormat="true" ht="12.75" hidden="false" customHeight="false" outlineLevel="0" collapsed="false">
      <c r="C104" s="289"/>
      <c r="F104" s="141"/>
      <c r="G104" s="141"/>
      <c r="H104" s="141"/>
    </row>
    <row r="105" s="290" customFormat="true" ht="12.75" hidden="false" customHeight="false" outlineLevel="0" collapsed="false">
      <c r="B105" s="291" t="s">
        <v>2490</v>
      </c>
      <c r="C105" s="292" t="s">
        <v>764</v>
      </c>
      <c r="F105" s="293"/>
      <c r="G105" s="293"/>
      <c r="H105" s="293"/>
    </row>
    <row r="106" s="290" customFormat="true" ht="12.75" hidden="false" customHeight="false" outlineLevel="0" collapsed="false">
      <c r="B106" s="291"/>
      <c r="C106" s="292"/>
      <c r="F106" s="293"/>
      <c r="G106" s="293"/>
      <c r="H106" s="293"/>
    </row>
    <row r="107" s="290" customFormat="true" ht="15" hidden="false" customHeight="false" outlineLevel="0" collapsed="false">
      <c r="B107" s="294" t="s">
        <v>935</v>
      </c>
      <c r="C107" s="295"/>
      <c r="F107" s="293"/>
      <c r="G107" s="293"/>
      <c r="H107" s="293"/>
    </row>
    <row r="108" s="290" customFormat="true" ht="15.75" hidden="false" customHeight="false" outlineLevel="0" collapsed="false">
      <c r="B108" s="296" t="s">
        <v>936</v>
      </c>
      <c r="C108" s="154" t="s">
        <v>1940</v>
      </c>
      <c r="F108" s="293"/>
      <c r="G108" s="293"/>
      <c r="H108" s="293"/>
    </row>
    <row r="109" s="287" customFormat="true" ht="15" hidden="false" customHeight="false" outlineLevel="0" collapsed="false">
      <c r="B109" s="297" t="s">
        <v>764</v>
      </c>
      <c r="C109" s="298" t="s">
        <v>764</v>
      </c>
      <c r="F109" s="289"/>
      <c r="G109" s="289"/>
      <c r="H109" s="289"/>
    </row>
    <row r="110" s="9" customFormat="true" ht="12.75" hidden="false" customHeight="false" outlineLevel="0" collapsed="false">
      <c r="C110" s="299"/>
      <c r="F110" s="141"/>
      <c r="G110" s="141"/>
      <c r="H110" s="141"/>
    </row>
    <row r="111" s="9" customFormat="true" ht="12.75" hidden="false" customHeight="false" outlineLevel="0" collapsed="false">
      <c r="C111" s="299"/>
      <c r="F111" s="141"/>
      <c r="G111" s="141"/>
      <c r="H111" s="141"/>
    </row>
    <row r="112" s="290" customFormat="true" ht="15.75" hidden="false" customHeight="false" outlineLevel="0" collapsed="false">
      <c r="B112" s="296" t="s">
        <v>2110</v>
      </c>
      <c r="C112" s="154" t="s">
        <v>1940</v>
      </c>
      <c r="F112" s="293"/>
      <c r="G112" s="293"/>
      <c r="H112" s="293"/>
    </row>
    <row r="113" s="9" customFormat="true" ht="15" hidden="false" customHeight="false" outlineLevel="0" collapsed="false">
      <c r="B113" s="297" t="s">
        <v>764</v>
      </c>
      <c r="C113" s="298" t="s">
        <v>764</v>
      </c>
      <c r="F113" s="141"/>
      <c r="G113" s="141"/>
      <c r="H113" s="141"/>
    </row>
    <row r="114" s="9" customFormat="true" ht="12.75" hidden="false" customHeight="false" outlineLevel="0" collapsed="false">
      <c r="C114" s="299"/>
      <c r="F114" s="141"/>
      <c r="G114" s="141"/>
      <c r="H114" s="141"/>
    </row>
    <row r="115" s="9" customFormat="true" ht="12.75" hidden="false" customHeight="false" outlineLevel="0" collapsed="false">
      <c r="C115" s="299"/>
      <c r="F115" s="141"/>
      <c r="G115" s="141"/>
      <c r="H115" s="141"/>
    </row>
    <row r="116" s="290" customFormat="true" ht="15.75" hidden="false" customHeight="false" outlineLevel="0" collapsed="false">
      <c r="B116" s="300" t="s">
        <v>1930</v>
      </c>
      <c r="C116" s="154" t="s">
        <v>1942</v>
      </c>
      <c r="F116" s="293"/>
      <c r="G116" s="293"/>
      <c r="H116" s="293"/>
    </row>
    <row r="117" s="9" customFormat="true" ht="15" hidden="false" customHeight="false" outlineLevel="0" collapsed="false">
      <c r="B117" s="297" t="s">
        <v>764</v>
      </c>
      <c r="C117" s="298" t="s">
        <v>764</v>
      </c>
      <c r="F117" s="141"/>
      <c r="G117" s="141"/>
      <c r="H117" s="141"/>
    </row>
    <row r="118" s="9" customFormat="true" ht="12.75" hidden="false" customHeight="false" outlineLevel="0" collapsed="false">
      <c r="C118" s="299"/>
      <c r="F118" s="141"/>
      <c r="G118" s="141"/>
      <c r="H118" s="141"/>
    </row>
    <row r="119" s="290" customFormat="true" ht="15.75" hidden="false" customHeight="false" outlineLevel="0" collapsed="false">
      <c r="B119" s="300" t="s">
        <v>1932</v>
      </c>
      <c r="C119" s="154" t="s">
        <v>1942</v>
      </c>
      <c r="F119" s="293"/>
      <c r="G119" s="293"/>
      <c r="H119" s="293"/>
    </row>
    <row r="120" s="9" customFormat="true" ht="15" hidden="false" customHeight="false" outlineLevel="0" collapsed="false">
      <c r="B120" s="297" t="s">
        <v>764</v>
      </c>
      <c r="C120" s="298" t="s">
        <v>764</v>
      </c>
      <c r="F120" s="141"/>
      <c r="G120" s="141"/>
      <c r="H120" s="141"/>
    </row>
    <row r="121" s="9" customFormat="true" ht="12.75" hidden="false" customHeight="false" outlineLevel="0" collapsed="false">
      <c r="C121" s="299"/>
      <c r="F121" s="141"/>
      <c r="G121" s="141"/>
      <c r="H121" s="141"/>
    </row>
    <row r="122" s="290" customFormat="true" ht="15" hidden="false" customHeight="false" outlineLevel="0" collapsed="false">
      <c r="B122" s="301" t="s">
        <v>2111</v>
      </c>
      <c r="C122" s="298" t="s">
        <v>764</v>
      </c>
      <c r="F122" s="293"/>
      <c r="G122" s="293"/>
      <c r="H122" s="293"/>
    </row>
    <row r="123" s="9" customFormat="true" ht="12.75" hidden="false" customHeight="false" outlineLevel="0" collapsed="false">
      <c r="C123" s="299"/>
      <c r="F123" s="141"/>
      <c r="G123" s="141"/>
      <c r="H123" s="141"/>
    </row>
    <row r="124" s="9" customFormat="true" ht="12.75" hidden="false" customHeight="false" outlineLevel="0" collapsed="false">
      <c r="C124" s="299"/>
      <c r="F124" s="141"/>
      <c r="G124" s="141"/>
      <c r="H124" s="141"/>
    </row>
    <row r="125" s="9" customFormat="true" ht="15" hidden="false" customHeight="false" outlineLevel="0" collapsed="false">
      <c r="B125" s="184" t="s">
        <v>1935</v>
      </c>
      <c r="C125" s="183" t="n">
        <v>44651</v>
      </c>
      <c r="D125" s="116"/>
      <c r="E125" s="302"/>
      <c r="F125" s="303"/>
      <c r="G125" s="141"/>
      <c r="H125" s="141"/>
    </row>
    <row r="126" s="9" customFormat="true" ht="51" hidden="false" customHeight="false" outlineLevel="0" collapsed="false">
      <c r="B126" s="194" t="s">
        <v>790</v>
      </c>
      <c r="C126" s="194" t="s">
        <v>1936</v>
      </c>
      <c r="D126" s="120" t="s">
        <v>792</v>
      </c>
      <c r="E126" s="195" t="s">
        <v>793</v>
      </c>
      <c r="F126" s="186" t="s">
        <v>794</v>
      </c>
      <c r="G126" s="141"/>
      <c r="H126" s="141"/>
    </row>
    <row r="127" s="287" customFormat="true" ht="12.75" hidden="false" customHeight="false" outlineLevel="0" collapsed="false">
      <c r="B127" s="304" t="s">
        <v>764</v>
      </c>
      <c r="C127" s="305" t="s">
        <v>764</v>
      </c>
      <c r="D127" s="125" t="s">
        <v>764</v>
      </c>
      <c r="E127" s="125" t="s">
        <v>764</v>
      </c>
      <c r="F127" s="125" t="s">
        <v>764</v>
      </c>
      <c r="G127" s="289"/>
      <c r="H127" s="289"/>
    </row>
    <row r="128" s="9" customFormat="true" ht="12.75" hidden="false" customHeight="false" outlineLevel="0" collapsed="false">
      <c r="B128" s="306"/>
      <c r="C128" s="306"/>
      <c r="D128" s="306"/>
      <c r="E128" s="306"/>
      <c r="F128" s="303"/>
      <c r="G128" s="141"/>
      <c r="H128" s="141"/>
    </row>
    <row r="129" s="9" customFormat="true" ht="12.75" hidden="false" customHeight="false" outlineLevel="0" collapsed="false">
      <c r="B129" s="306"/>
      <c r="C129" s="306"/>
      <c r="D129" s="306"/>
      <c r="E129" s="306"/>
      <c r="F129" s="303"/>
      <c r="G129" s="141"/>
      <c r="H129" s="141"/>
    </row>
    <row r="130" s="9" customFormat="true" ht="12.75" hidden="false" customHeight="false" outlineLevel="0" collapsed="false">
      <c r="B130" s="9" t="s">
        <v>1937</v>
      </c>
      <c r="C130" s="305" t="s">
        <v>764</v>
      </c>
      <c r="D130" s="306"/>
      <c r="E130" s="306"/>
      <c r="F130" s="303"/>
      <c r="G130" s="141"/>
      <c r="H130" s="141"/>
    </row>
    <row r="131" s="9" customFormat="true" ht="12.75" hidden="false" customHeight="false" outlineLevel="0" collapsed="false">
      <c r="B131" s="306"/>
      <c r="C131" s="306"/>
      <c r="D131" s="306"/>
      <c r="E131" s="306"/>
      <c r="F131" s="303"/>
      <c r="G131" s="141"/>
      <c r="H131" s="141"/>
    </row>
    <row r="132" s="9" customFormat="true" ht="15" hidden="false" customHeight="false" outlineLevel="0" collapsed="false">
      <c r="B132" s="294" t="s">
        <v>2115</v>
      </c>
      <c r="C132" s="306"/>
      <c r="E132" s="306"/>
      <c r="F132" s="303"/>
      <c r="G132" s="141"/>
      <c r="H132" s="141"/>
    </row>
    <row r="133" s="9" customFormat="true" ht="12.75" hidden="false" customHeight="false" outlineLevel="0" collapsed="false">
      <c r="B133" s="306"/>
      <c r="C133" s="306"/>
      <c r="E133" s="306"/>
      <c r="F133" s="303"/>
      <c r="G133" s="141"/>
      <c r="H133" s="141"/>
    </row>
    <row r="134" s="9" customFormat="true" ht="15" hidden="false" customHeight="false" outlineLevel="0" collapsed="false">
      <c r="B134" s="307" t="s">
        <v>1939</v>
      </c>
      <c r="C134" s="130" t="s">
        <v>1940</v>
      </c>
      <c r="E134" s="306"/>
      <c r="F134" s="303"/>
      <c r="G134" s="141"/>
      <c r="H134" s="141"/>
    </row>
    <row r="135" s="9" customFormat="true" ht="15" hidden="false" customHeight="false" outlineLevel="0" collapsed="false">
      <c r="B135" s="297" t="s">
        <v>764</v>
      </c>
      <c r="C135" s="298" t="s">
        <v>764</v>
      </c>
      <c r="E135" s="306"/>
      <c r="F135" s="303"/>
      <c r="G135" s="141"/>
      <c r="H135" s="141"/>
    </row>
    <row r="136" s="9" customFormat="true" ht="15" hidden="false" customHeight="false" outlineLevel="0" collapsed="false">
      <c r="B136" s="308"/>
      <c r="C136" s="204"/>
      <c r="E136" s="306"/>
      <c r="F136" s="303"/>
      <c r="G136" s="141"/>
      <c r="H136" s="141"/>
    </row>
    <row r="137" s="9" customFormat="true" ht="12.75" hidden="false" customHeight="false" outlineLevel="0" collapsed="false">
      <c r="E137" s="306"/>
      <c r="F137" s="303"/>
      <c r="G137" s="141"/>
      <c r="H137" s="141"/>
    </row>
    <row r="138" s="9" customFormat="true" ht="15" hidden="false" customHeight="false" outlineLevel="0" collapsed="false">
      <c r="B138" s="309" t="s">
        <v>1929</v>
      </c>
      <c r="C138" s="135" t="s">
        <v>1940</v>
      </c>
      <c r="E138" s="306"/>
      <c r="F138" s="303"/>
      <c r="G138" s="141"/>
      <c r="H138" s="141"/>
    </row>
    <row r="139" s="9" customFormat="true" ht="15" hidden="false" customHeight="false" outlineLevel="0" collapsed="false">
      <c r="B139" s="297" t="s">
        <v>764</v>
      </c>
      <c r="C139" s="298" t="s">
        <v>764</v>
      </c>
      <c r="E139" s="306"/>
      <c r="F139" s="303"/>
      <c r="G139" s="141"/>
      <c r="H139" s="141"/>
    </row>
    <row r="140" s="9" customFormat="true" ht="15" hidden="false" customHeight="false" outlineLevel="0" collapsed="false">
      <c r="B140" s="310"/>
      <c r="C140" s="311"/>
      <c r="E140" s="306"/>
      <c r="F140" s="303"/>
      <c r="G140" s="141"/>
      <c r="H140" s="141"/>
    </row>
    <row r="141" s="9" customFormat="true" ht="12.75" hidden="false" customHeight="false" outlineLevel="0" collapsed="false">
      <c r="C141" s="287"/>
      <c r="E141" s="306"/>
      <c r="F141" s="303"/>
      <c r="G141" s="141"/>
      <c r="H141" s="141"/>
    </row>
    <row r="142" s="9" customFormat="true" ht="15" hidden="false" customHeight="false" outlineLevel="0" collapsed="false">
      <c r="B142" s="307" t="s">
        <v>1941</v>
      </c>
      <c r="C142" s="130" t="s">
        <v>1942</v>
      </c>
      <c r="E142" s="306"/>
      <c r="F142" s="303"/>
      <c r="G142" s="141"/>
      <c r="H142" s="141"/>
    </row>
    <row r="143" s="9" customFormat="true" ht="15" hidden="false" customHeight="false" outlineLevel="0" collapsed="false">
      <c r="B143" s="297" t="s">
        <v>764</v>
      </c>
      <c r="C143" s="298" t="s">
        <v>764</v>
      </c>
      <c r="E143" s="306"/>
      <c r="F143" s="303"/>
      <c r="G143" s="141"/>
      <c r="H143" s="141"/>
    </row>
    <row r="144" s="9" customFormat="true" ht="12.75" hidden="false" customHeight="false" outlineLevel="0" collapsed="false">
      <c r="C144" s="287"/>
      <c r="F144" s="141"/>
      <c r="G144" s="141"/>
      <c r="H144" s="141"/>
    </row>
    <row r="145" s="9" customFormat="true" ht="15" hidden="false" customHeight="false" outlineLevel="0" collapsed="false">
      <c r="B145" s="309" t="s">
        <v>1943</v>
      </c>
      <c r="C145" s="136" t="s">
        <v>1942</v>
      </c>
      <c r="F145" s="141"/>
      <c r="G145" s="141"/>
      <c r="H145" s="141"/>
    </row>
    <row r="146" s="9" customFormat="true" ht="15" hidden="false" customHeight="false" outlineLevel="0" collapsed="false">
      <c r="B146" s="297" t="s">
        <v>764</v>
      </c>
      <c r="C146" s="298" t="s">
        <v>764</v>
      </c>
      <c r="F146" s="141"/>
      <c r="G146" s="141"/>
      <c r="H146" s="141"/>
    </row>
    <row r="147" s="9" customFormat="true" ht="12.75" hidden="false" customHeight="false" outlineLevel="0" collapsed="false">
      <c r="C147" s="287"/>
      <c r="F147" s="141"/>
      <c r="G147" s="141"/>
      <c r="H147" s="141"/>
    </row>
    <row r="148" s="9" customFormat="true" ht="15" hidden="false" customHeight="false" outlineLevel="0" collapsed="false">
      <c r="B148" s="312" t="s">
        <v>1944</v>
      </c>
      <c r="C148" s="298" t="s">
        <v>764</v>
      </c>
      <c r="F148" s="141"/>
      <c r="G148" s="141"/>
      <c r="H148" s="141"/>
    </row>
  </sheetData>
  <mergeCells count="3">
    <mergeCell ref="B1:E1"/>
    <mergeCell ref="C3:C7"/>
    <mergeCell ref="D3:D7"/>
  </mergeCells>
  <conditionalFormatting sqref="C136">
    <cfRule type="expression" priority="2" aboveAverage="0" equalAverage="0" bottom="0" percent="0" rank="0" text="" dxfId="277">
      <formula>#ref!="Total"</formula>
    </cfRule>
  </conditionalFormatting>
  <conditionalFormatting sqref="C136">
    <cfRule type="expression" priority="3" aboveAverage="0" equalAverage="0" bottom="0" percent="0" rank="0" text="" dxfId="278">
      <formula>$C136="Total"</formula>
    </cfRule>
  </conditionalFormatting>
  <conditionalFormatting sqref="C136">
    <cfRule type="expression" priority="4" aboveAverage="0" equalAverage="0" bottom="0" percent="0" rank="0" text="" dxfId="279">
      <formula>#ref!="Total"</formula>
    </cfRule>
  </conditionalFormatting>
  <conditionalFormatting sqref="C136">
    <cfRule type="expression" priority="5" aboveAverage="0" equalAverage="0" bottom="0" percent="0" rank="0" text="" dxfId="280">
      <formula>#ref!="Total"</formula>
    </cfRule>
  </conditionalFormatting>
  <conditionalFormatting sqref="C136">
    <cfRule type="expression" priority="6" aboveAverage="0" equalAverage="0" bottom="0" percent="0" rank="0" text="" dxfId="281">
      <formula>#ref!="Total"</formula>
    </cfRule>
  </conditionalFormatting>
  <conditionalFormatting sqref="C136">
    <cfRule type="expression" priority="7" aboveAverage="0" equalAverage="0" bottom="0" percent="0" rank="0" text="" dxfId="282">
      <formula>#ref!="Total"</formula>
    </cfRule>
  </conditionalFormatting>
  <conditionalFormatting sqref="C136">
    <cfRule type="expression" priority="8" aboveAverage="0" equalAverage="0" bottom="0" percent="0" rank="0" text="" dxfId="283">
      <formula>#ref!="Total"</formula>
    </cfRule>
  </conditionalFormatting>
  <conditionalFormatting sqref="C136">
    <cfRule type="expression" priority="9" aboveAverage="0" equalAverage="0" bottom="0" percent="0" rank="0" text="" dxfId="284">
      <formula>#ref!="Total"</formula>
    </cfRule>
  </conditionalFormatting>
  <conditionalFormatting sqref="C136">
    <cfRule type="expression" priority="10" aboveAverage="0" equalAverage="0" bottom="0" percent="0" rank="0" text="" dxfId="285">
      <formula>#ref!="Total"</formula>
    </cfRule>
  </conditionalFormatting>
  <conditionalFormatting sqref="C136">
    <cfRule type="expression" priority="11" aboveAverage="0" equalAverage="0" bottom="0" percent="0" rank="0" text="" dxfId="286">
      <formula>#ref!="Total"</formula>
    </cfRule>
  </conditionalFormatting>
  <conditionalFormatting sqref="C136">
    <cfRule type="expression" priority="12" aboveAverage="0" equalAverage="0" bottom="0" percent="0" rank="0" text="" dxfId="287">
      <formula>#ref!="Total"</formula>
    </cfRule>
  </conditionalFormatting>
  <conditionalFormatting sqref="C136">
    <cfRule type="expression" priority="13" aboveAverage="0" equalAverage="0" bottom="0" percent="0" rank="0" text="" dxfId="288">
      <formula>#ref!="Total"</formula>
    </cfRule>
  </conditionalFormatting>
  <conditionalFormatting sqref="C136">
    <cfRule type="expression" priority="14" aboveAverage="0" equalAverage="0" bottom="0" percent="0" rank="0" text="" dxfId="289">
      <formula>#ref!="Total"</formula>
    </cfRule>
  </conditionalFormatting>
  <conditionalFormatting sqref="C136">
    <cfRule type="expression" priority="15" aboveAverage="0" equalAverage="0" bottom="0" percent="0" rank="0" text="" dxfId="290">
      <formula>$A136="Total"</formula>
    </cfRule>
  </conditionalFormatting>
  <conditionalFormatting sqref="C136">
    <cfRule type="expression" priority="16" aboveAverage="0" equalAverage="0" bottom="0" percent="0" rank="0" text="" dxfId="291">
      <formula>#ref!="Total"</formula>
    </cfRule>
  </conditionalFormatting>
  <conditionalFormatting sqref="C136">
    <cfRule type="expression" priority="17" aboveAverage="0" equalAverage="0" bottom="0" percent="0" rank="0" text="" dxfId="292">
      <formula>#ref!="Total"</formula>
    </cfRule>
  </conditionalFormatting>
  <conditionalFormatting sqref="C136">
    <cfRule type="expression" priority="18" aboveAverage="0" equalAverage="0" bottom="0" percent="0" rank="0" text="" dxfId="293">
      <formula>#ref!="Total"</formula>
    </cfRule>
  </conditionalFormatting>
  <conditionalFormatting sqref="C136">
    <cfRule type="expression" priority="19" aboveAverage="0" equalAverage="0" bottom="0" percent="0" rank="0" text="" dxfId="294">
      <formula>#ref!="Total"</formula>
    </cfRule>
  </conditionalFormatting>
  <conditionalFormatting sqref="C136">
    <cfRule type="expression" priority="20" aboveAverage="0" equalAverage="0" bottom="0" percent="0" rank="0" text="" dxfId="295">
      <formula>#ref!="Total"</formula>
    </cfRule>
  </conditionalFormatting>
  <conditionalFormatting sqref="C136">
    <cfRule type="expression" priority="21" aboveAverage="0" equalAverage="0" bottom="0" percent="0" rank="0" text="" dxfId="296">
      <formula>#ref!="Total"</formula>
    </cfRule>
  </conditionalFormatting>
  <conditionalFormatting sqref="C136">
    <cfRule type="expression" priority="22" aboveAverage="0" equalAverage="0" bottom="0" percent="0" rank="0" text="" dxfId="297">
      <formula>#ref!="Total"</formula>
    </cfRule>
  </conditionalFormatting>
  <conditionalFormatting sqref="C136">
    <cfRule type="expression" priority="23" aboveAverage="0" equalAverage="0" bottom="0" percent="0" rank="0" text="" dxfId="298">
      <formula>#ref!="Total"</formula>
    </cfRule>
  </conditionalFormatting>
  <conditionalFormatting sqref="C136">
    <cfRule type="expression" priority="24" aboveAverage="0" equalAverage="0" bottom="0" percent="0" rank="0" text="" dxfId="299">
      <formula>#ref!="Total"</formula>
    </cfRule>
  </conditionalFormatting>
  <conditionalFormatting sqref="C136">
    <cfRule type="expression" priority="25" aboveAverage="0" equalAverage="0" bottom="0" percent="0" rank="0" text="" dxfId="300">
      <formula>#ref!="Total"</formula>
    </cfRule>
  </conditionalFormatting>
  <conditionalFormatting sqref="C136">
    <cfRule type="expression" priority="26" aboveAverage="0" equalAverage="0" bottom="0" percent="0" rank="0" text="" dxfId="301">
      <formula>#ref!="Total"</formula>
    </cfRule>
  </conditionalFormatting>
  <conditionalFormatting sqref="C136">
    <cfRule type="expression" priority="27" aboveAverage="0" equalAverage="0" bottom="0" percent="0" rank="0" text="" dxfId="302">
      <formula>#ref!="Total"</formula>
    </cfRule>
  </conditionalFormatting>
  <conditionalFormatting sqref="C136">
    <cfRule type="expression" priority="28" aboveAverage="0" equalAverage="0" bottom="0" percent="0" rank="0" text="" dxfId="303">
      <formula>#ref!="Total"</formula>
    </cfRule>
  </conditionalFormatting>
  <conditionalFormatting sqref="C136">
    <cfRule type="expression" priority="29" aboveAverage="0" equalAverage="0" bottom="0" percent="0" rank="0" text="" dxfId="304">
      <formula>#ref!="Total"</formula>
    </cfRule>
  </conditionalFormatting>
  <conditionalFormatting sqref="C136">
    <cfRule type="expression" priority="30" aboveAverage="0" equalAverage="0" bottom="0" percent="0" rank="0" text="" dxfId="305">
      <formula>#ref!="Total"</formula>
    </cfRule>
  </conditionalFormatting>
  <conditionalFormatting sqref="C136">
    <cfRule type="expression" priority="31" aboveAverage="0" equalAverage="0" bottom="0" percent="0" rank="0" text="" dxfId="306">
      <formula>#ref!="Total"</formula>
    </cfRule>
  </conditionalFormatting>
  <conditionalFormatting sqref="C136">
    <cfRule type="expression" priority="32" aboveAverage="0" equalAverage="0" bottom="0" percent="0" rank="0" text="" dxfId="307">
      <formula>#ref!="Total"</formula>
    </cfRule>
  </conditionalFormatting>
  <conditionalFormatting sqref="C136">
    <cfRule type="expression" priority="33" aboveAverage="0" equalAverage="0" bottom="0" percent="0" rank="0" text="" dxfId="308">
      <formula>#ref!="Total"</formula>
    </cfRule>
  </conditionalFormatting>
  <conditionalFormatting sqref="C136">
    <cfRule type="expression" priority="34" aboveAverage="0" equalAverage="0" bottom="0" percent="0" rank="0" text="" dxfId="309">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94</v>
      </c>
      <c r="C1" s="64"/>
      <c r="D1" s="64"/>
      <c r="E1" s="64"/>
    </row>
    <row r="2" customFormat="false" ht="13.5" hidden="false" customHeight="false" outlineLevel="0" collapsed="false"/>
    <row r="3" s="9" customFormat="true" ht="15" hidden="false" customHeight="false" outlineLevel="0" collapsed="false">
      <c r="B3" s="138" t="s">
        <v>2604</v>
      </c>
      <c r="C3" s="139"/>
      <c r="D3" s="140"/>
      <c r="F3" s="141"/>
      <c r="G3" s="141"/>
      <c r="H3" s="141"/>
    </row>
    <row r="4" s="9" customFormat="true" ht="15" hidden="false" customHeight="false" outlineLevel="0" collapsed="false">
      <c r="B4" s="144" t="s">
        <v>2605</v>
      </c>
      <c r="C4" s="139"/>
      <c r="D4" s="140"/>
      <c r="F4" s="141"/>
      <c r="G4" s="141"/>
      <c r="H4" s="141"/>
    </row>
    <row r="5" s="9" customFormat="true" ht="15" hidden="false" customHeight="false" outlineLevel="0" collapsed="false">
      <c r="B5" s="144" t="s">
        <v>204</v>
      </c>
      <c r="C5" s="139"/>
      <c r="D5" s="140"/>
      <c r="F5" s="141"/>
      <c r="G5" s="141"/>
      <c r="H5" s="141"/>
    </row>
    <row r="6" s="9" customFormat="true" ht="15" hidden="false" customHeight="false" outlineLevel="0" collapsed="false">
      <c r="B6" s="144" t="s">
        <v>2195</v>
      </c>
      <c r="C6" s="139"/>
      <c r="D6" s="140"/>
      <c r="F6" s="141"/>
      <c r="G6" s="141"/>
      <c r="H6" s="141"/>
    </row>
    <row r="7" s="9" customFormat="true" ht="15.75" hidden="false" customHeight="false" outlineLevel="0" collapsed="false">
      <c r="B7" s="175" t="s">
        <v>2606</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2607</v>
      </c>
      <c r="C16" s="271" t="s">
        <v>220</v>
      </c>
      <c r="D16" s="1" t="s">
        <v>333</v>
      </c>
      <c r="E16" s="1" t="s">
        <v>2608</v>
      </c>
      <c r="F16" s="65" t="n">
        <v>3088000</v>
      </c>
      <c r="G16" s="65" t="n">
        <v>11067.39</v>
      </c>
      <c r="H16" s="65" t="n">
        <v>5.72</v>
      </c>
    </row>
    <row r="17" customFormat="false" ht="12.75" hidden="false" customHeight="false" outlineLevel="0" collapsed="false">
      <c r="B17" s="1" t="s">
        <v>2401</v>
      </c>
      <c r="C17" s="271" t="s">
        <v>220</v>
      </c>
      <c r="D17" s="1" t="s">
        <v>376</v>
      </c>
      <c r="E17" s="1" t="s">
        <v>2402</v>
      </c>
      <c r="F17" s="65" t="n">
        <v>300000</v>
      </c>
      <c r="G17" s="65" t="n">
        <v>9278.7</v>
      </c>
      <c r="H17" s="65" t="n">
        <v>4.8</v>
      </c>
    </row>
    <row r="18" customFormat="false" ht="12.75" hidden="false" customHeight="false" outlineLevel="0" collapsed="false">
      <c r="B18" s="1" t="s">
        <v>2609</v>
      </c>
      <c r="C18" s="271" t="s">
        <v>220</v>
      </c>
      <c r="D18" s="1" t="s">
        <v>295</v>
      </c>
      <c r="E18" s="1" t="s">
        <v>2610</v>
      </c>
      <c r="F18" s="65" t="n">
        <v>4200000</v>
      </c>
      <c r="G18" s="65" t="n">
        <v>9235.8</v>
      </c>
      <c r="H18" s="65" t="n">
        <v>4.78</v>
      </c>
    </row>
    <row r="19" customFormat="false" ht="12.75" hidden="false" customHeight="false" outlineLevel="0" collapsed="false">
      <c r="B19" s="1" t="s">
        <v>2403</v>
      </c>
      <c r="C19" s="271" t="s">
        <v>220</v>
      </c>
      <c r="D19" s="1" t="s">
        <v>2404</v>
      </c>
      <c r="E19" s="1" t="s">
        <v>2405</v>
      </c>
      <c r="F19" s="65" t="n">
        <v>5700000</v>
      </c>
      <c r="G19" s="65" t="n">
        <v>8262.15</v>
      </c>
      <c r="H19" s="65" t="n">
        <v>4.27</v>
      </c>
    </row>
    <row r="20" customFormat="false" ht="12.75" hidden="false" customHeight="false" outlineLevel="0" collapsed="false">
      <c r="B20" s="1" t="s">
        <v>2408</v>
      </c>
      <c r="C20" s="271" t="s">
        <v>220</v>
      </c>
      <c r="D20" s="1" t="s">
        <v>409</v>
      </c>
      <c r="E20" s="1" t="s">
        <v>2409</v>
      </c>
      <c r="F20" s="65" t="n">
        <v>424460</v>
      </c>
      <c r="G20" s="65" t="n">
        <v>6896.2</v>
      </c>
      <c r="H20" s="65" t="n">
        <v>3.57</v>
      </c>
    </row>
    <row r="21" customFormat="false" ht="12.75" hidden="false" customHeight="false" outlineLevel="0" collapsed="false">
      <c r="B21" s="1" t="s">
        <v>2414</v>
      </c>
      <c r="C21" s="271" t="s">
        <v>220</v>
      </c>
      <c r="D21" s="1" t="s">
        <v>277</v>
      </c>
      <c r="E21" s="1" t="s">
        <v>2415</v>
      </c>
      <c r="F21" s="65" t="n">
        <v>817581</v>
      </c>
      <c r="G21" s="65" t="n">
        <v>6857.87</v>
      </c>
      <c r="H21" s="65" t="n">
        <v>3.55</v>
      </c>
    </row>
    <row r="22" customFormat="false" ht="12.75" hidden="false" customHeight="false" outlineLevel="0" collapsed="false">
      <c r="B22" s="1" t="s">
        <v>2611</v>
      </c>
      <c r="C22" s="271" t="s">
        <v>220</v>
      </c>
      <c r="D22" s="1" t="s">
        <v>258</v>
      </c>
      <c r="E22" s="1" t="s">
        <v>2612</v>
      </c>
      <c r="F22" s="65" t="n">
        <v>9746586</v>
      </c>
      <c r="G22" s="65" t="n">
        <v>6764.13</v>
      </c>
      <c r="H22" s="65" t="n">
        <v>3.5</v>
      </c>
    </row>
    <row r="23" customFormat="false" ht="12.75" hidden="false" customHeight="false" outlineLevel="0" collapsed="false">
      <c r="B23" s="1" t="s">
        <v>2613</v>
      </c>
      <c r="C23" s="271" t="s">
        <v>220</v>
      </c>
      <c r="D23" s="1" t="s">
        <v>423</v>
      </c>
      <c r="E23" s="1" t="s">
        <v>2614</v>
      </c>
      <c r="F23" s="65" t="n">
        <v>1579890</v>
      </c>
      <c r="G23" s="65" t="n">
        <v>6447.53</v>
      </c>
      <c r="H23" s="65" t="n">
        <v>3.33</v>
      </c>
    </row>
    <row r="24" customFormat="false" ht="12.75" hidden="false" customHeight="false" outlineLevel="0" collapsed="false">
      <c r="B24" s="1" t="s">
        <v>2406</v>
      </c>
      <c r="C24" s="271" t="s">
        <v>220</v>
      </c>
      <c r="D24" s="1" t="s">
        <v>2404</v>
      </c>
      <c r="E24" s="1" t="s">
        <v>2407</v>
      </c>
      <c r="F24" s="65" t="n">
        <v>970000</v>
      </c>
      <c r="G24" s="65" t="n">
        <v>6392.79</v>
      </c>
      <c r="H24" s="65" t="n">
        <v>3.31</v>
      </c>
    </row>
    <row r="25" customFormat="false" ht="12.75" hidden="false" customHeight="false" outlineLevel="0" collapsed="false">
      <c r="B25" s="1" t="s">
        <v>2556</v>
      </c>
      <c r="C25" s="271" t="s">
        <v>220</v>
      </c>
      <c r="D25" s="1" t="s">
        <v>423</v>
      </c>
      <c r="E25" s="1" t="s">
        <v>2557</v>
      </c>
      <c r="F25" s="65" t="n">
        <v>173076</v>
      </c>
      <c r="G25" s="65" t="n">
        <v>5952.43</v>
      </c>
      <c r="H25" s="65" t="n">
        <v>3.08</v>
      </c>
    </row>
    <row r="26" customFormat="false" ht="12.75" hidden="false" customHeight="false" outlineLevel="0" collapsed="false">
      <c r="B26" s="1" t="s">
        <v>1978</v>
      </c>
      <c r="C26" s="271" t="s">
        <v>220</v>
      </c>
      <c r="D26" s="1" t="s">
        <v>295</v>
      </c>
      <c r="E26" s="1" t="s">
        <v>1979</v>
      </c>
      <c r="F26" s="65" t="n">
        <v>287484</v>
      </c>
      <c r="G26" s="65" t="n">
        <v>5486.78</v>
      </c>
      <c r="H26" s="65" t="n">
        <v>2.84</v>
      </c>
    </row>
    <row r="27" customFormat="false" ht="12.75" hidden="false" customHeight="false" outlineLevel="0" collapsed="false">
      <c r="B27" s="1" t="s">
        <v>2615</v>
      </c>
      <c r="C27" s="271" t="s">
        <v>220</v>
      </c>
      <c r="D27" s="1" t="s">
        <v>428</v>
      </c>
      <c r="E27" s="1" t="s">
        <v>2616</v>
      </c>
      <c r="F27" s="65" t="n">
        <v>1350000</v>
      </c>
      <c r="G27" s="65" t="n">
        <v>5458.05</v>
      </c>
      <c r="H27" s="65" t="n">
        <v>2.82</v>
      </c>
    </row>
    <row r="28" customFormat="false" ht="12.75" hidden="false" customHeight="false" outlineLevel="0" collapsed="false">
      <c r="B28" s="1" t="s">
        <v>2617</v>
      </c>
      <c r="C28" s="271" t="s">
        <v>220</v>
      </c>
      <c r="D28" s="1" t="s">
        <v>343</v>
      </c>
      <c r="E28" s="1" t="s">
        <v>2618</v>
      </c>
      <c r="F28" s="65" t="n">
        <v>600000</v>
      </c>
      <c r="G28" s="65" t="n">
        <v>5327.7</v>
      </c>
      <c r="H28" s="65" t="n">
        <v>2.75</v>
      </c>
    </row>
    <row r="29" customFormat="false" ht="12.75" hidden="false" customHeight="false" outlineLevel="0" collapsed="false">
      <c r="B29" s="1" t="s">
        <v>2418</v>
      </c>
      <c r="C29" s="271" t="s">
        <v>220</v>
      </c>
      <c r="D29" s="1" t="s">
        <v>235</v>
      </c>
      <c r="E29" s="1" t="s">
        <v>2419</v>
      </c>
      <c r="F29" s="65" t="n">
        <v>6740729</v>
      </c>
      <c r="G29" s="65" t="n">
        <v>5149.92</v>
      </c>
      <c r="H29" s="65" t="n">
        <v>2.66</v>
      </c>
    </row>
    <row r="30" customFormat="false" ht="12.75" hidden="false" customHeight="false" outlineLevel="0" collapsed="false">
      <c r="B30" s="1" t="s">
        <v>2619</v>
      </c>
      <c r="C30" s="271" t="s">
        <v>220</v>
      </c>
      <c r="D30" s="1" t="s">
        <v>2208</v>
      </c>
      <c r="E30" s="1" t="s">
        <v>2620</v>
      </c>
      <c r="F30" s="65" t="n">
        <v>395430</v>
      </c>
      <c r="G30" s="65" t="n">
        <v>4879.61</v>
      </c>
      <c r="H30" s="65" t="n">
        <v>2.52</v>
      </c>
    </row>
    <row r="31" customFormat="false" ht="12.75" hidden="false" customHeight="false" outlineLevel="0" collapsed="false">
      <c r="B31" s="1" t="s">
        <v>2621</v>
      </c>
      <c r="C31" s="271" t="s">
        <v>220</v>
      </c>
      <c r="D31" s="1" t="s">
        <v>477</v>
      </c>
      <c r="E31" s="1" t="s">
        <v>2622</v>
      </c>
      <c r="F31" s="65" t="n">
        <v>1758900</v>
      </c>
      <c r="G31" s="65" t="n">
        <v>4747.27</v>
      </c>
      <c r="H31" s="65" t="n">
        <v>2.45</v>
      </c>
    </row>
    <row r="32" customFormat="false" ht="12.75" hidden="false" customHeight="false" outlineLevel="0" collapsed="false">
      <c r="B32" s="1" t="s">
        <v>2623</v>
      </c>
      <c r="C32" s="271" t="s">
        <v>220</v>
      </c>
      <c r="D32" s="1" t="s">
        <v>477</v>
      </c>
      <c r="E32" s="1" t="s">
        <v>2624</v>
      </c>
      <c r="F32" s="65" t="n">
        <v>950000</v>
      </c>
      <c r="G32" s="65" t="n">
        <v>4642.65</v>
      </c>
      <c r="H32" s="65" t="n">
        <v>2.4</v>
      </c>
    </row>
    <row r="33" customFormat="false" ht="12.75" hidden="false" customHeight="false" outlineLevel="0" collapsed="false">
      <c r="B33" s="1" t="s">
        <v>2625</v>
      </c>
      <c r="C33" s="271" t="s">
        <v>220</v>
      </c>
      <c r="D33" s="1" t="s">
        <v>340</v>
      </c>
      <c r="E33" s="1" t="s">
        <v>2626</v>
      </c>
      <c r="F33" s="65" t="n">
        <v>2380950</v>
      </c>
      <c r="G33" s="65" t="n">
        <v>4172.61</v>
      </c>
      <c r="H33" s="65" t="n">
        <v>2.16</v>
      </c>
    </row>
    <row r="34" customFormat="false" ht="12.75" hidden="false" customHeight="false" outlineLevel="0" collapsed="false">
      <c r="B34" s="1" t="s">
        <v>2627</v>
      </c>
      <c r="C34" s="271" t="s">
        <v>220</v>
      </c>
      <c r="D34" s="1" t="s">
        <v>324</v>
      </c>
      <c r="E34" s="1" t="s">
        <v>2628</v>
      </c>
      <c r="F34" s="65" t="n">
        <v>1600000</v>
      </c>
      <c r="G34" s="65" t="n">
        <v>3808.8</v>
      </c>
      <c r="H34" s="65" t="n">
        <v>1.97</v>
      </c>
    </row>
    <row r="35" customFormat="false" ht="12.75" hidden="false" customHeight="false" outlineLevel="0" collapsed="false">
      <c r="B35" s="1" t="s">
        <v>2629</v>
      </c>
      <c r="C35" s="271" t="s">
        <v>220</v>
      </c>
      <c r="D35" s="1" t="s">
        <v>302</v>
      </c>
      <c r="E35" s="1" t="s">
        <v>2630</v>
      </c>
      <c r="F35" s="65" t="n">
        <v>1640000</v>
      </c>
      <c r="G35" s="65" t="n">
        <v>3457.12</v>
      </c>
      <c r="H35" s="65" t="n">
        <v>1.79</v>
      </c>
    </row>
    <row r="36" customFormat="false" ht="12.75" hidden="false" customHeight="false" outlineLevel="0" collapsed="false">
      <c r="B36" s="1" t="s">
        <v>2631</v>
      </c>
      <c r="C36" s="271" t="s">
        <v>220</v>
      </c>
      <c r="D36" s="1" t="s">
        <v>333</v>
      </c>
      <c r="E36" s="1" t="s">
        <v>2632</v>
      </c>
      <c r="F36" s="65" t="n">
        <v>539300</v>
      </c>
      <c r="G36" s="65" t="n">
        <v>3230.95</v>
      </c>
      <c r="H36" s="65" t="n">
        <v>1.67</v>
      </c>
    </row>
    <row r="37" customFormat="false" ht="12.75" hidden="false" customHeight="false" outlineLevel="0" collapsed="false">
      <c r="B37" s="1" t="s">
        <v>483</v>
      </c>
      <c r="C37" s="271" t="s">
        <v>220</v>
      </c>
      <c r="D37" s="1" t="s">
        <v>391</v>
      </c>
      <c r="E37" s="1" t="s">
        <v>484</v>
      </c>
      <c r="F37" s="65" t="n">
        <v>1200000</v>
      </c>
      <c r="G37" s="65" t="n">
        <v>3108.6</v>
      </c>
      <c r="H37" s="65" t="n">
        <v>1.61</v>
      </c>
    </row>
    <row r="38" customFormat="false" ht="12.75" hidden="false" customHeight="false" outlineLevel="0" collapsed="false">
      <c r="B38" s="1" t="s">
        <v>2633</v>
      </c>
      <c r="C38" s="271" t="s">
        <v>220</v>
      </c>
      <c r="D38" s="1" t="s">
        <v>409</v>
      </c>
      <c r="E38" s="1" t="s">
        <v>2634</v>
      </c>
      <c r="F38" s="65" t="n">
        <v>1800000</v>
      </c>
      <c r="G38" s="65" t="n">
        <v>3093.3</v>
      </c>
      <c r="H38" s="65" t="n">
        <v>1.6</v>
      </c>
    </row>
    <row r="39" customFormat="false" ht="12.75" hidden="false" customHeight="false" outlineLevel="0" collapsed="false">
      <c r="B39" s="1" t="s">
        <v>2635</v>
      </c>
      <c r="C39" s="271" t="s">
        <v>220</v>
      </c>
      <c r="D39" s="1" t="s">
        <v>423</v>
      </c>
      <c r="E39" s="1" t="s">
        <v>2636</v>
      </c>
      <c r="F39" s="65" t="n">
        <v>800000</v>
      </c>
      <c r="G39" s="65" t="n">
        <v>3021.2</v>
      </c>
      <c r="H39" s="65" t="n">
        <v>1.56</v>
      </c>
    </row>
    <row r="40" customFormat="false" ht="12.75" hidden="false" customHeight="false" outlineLevel="0" collapsed="false">
      <c r="B40" s="1" t="s">
        <v>2637</v>
      </c>
      <c r="C40" s="271" t="s">
        <v>220</v>
      </c>
      <c r="D40" s="1" t="s">
        <v>272</v>
      </c>
      <c r="E40" s="1" t="s">
        <v>2638</v>
      </c>
      <c r="F40" s="65" t="n">
        <v>739096</v>
      </c>
      <c r="G40" s="65" t="n">
        <v>2973.38</v>
      </c>
      <c r="H40" s="65" t="n">
        <v>1.54</v>
      </c>
    </row>
    <row r="41" customFormat="false" ht="12.75" hidden="false" customHeight="false" outlineLevel="0" collapsed="false">
      <c r="B41" s="1" t="s">
        <v>2212</v>
      </c>
      <c r="C41" s="271" t="s">
        <v>220</v>
      </c>
      <c r="D41" s="1" t="s">
        <v>428</v>
      </c>
      <c r="E41" s="1" t="s">
        <v>2213</v>
      </c>
      <c r="F41" s="65" t="n">
        <v>400000</v>
      </c>
      <c r="G41" s="65" t="n">
        <v>2907.2</v>
      </c>
      <c r="H41" s="65" t="n">
        <v>1.5</v>
      </c>
    </row>
    <row r="42" customFormat="false" ht="12.75" hidden="false" customHeight="false" outlineLevel="0" collapsed="false">
      <c r="B42" s="1" t="s">
        <v>2591</v>
      </c>
      <c r="C42" s="271" t="s">
        <v>220</v>
      </c>
      <c r="D42" s="1" t="s">
        <v>423</v>
      </c>
      <c r="E42" s="1" t="s">
        <v>2592</v>
      </c>
      <c r="F42" s="65" t="n">
        <v>268000</v>
      </c>
      <c r="G42" s="65" t="n">
        <v>2733.47</v>
      </c>
      <c r="H42" s="65" t="n">
        <v>1.41</v>
      </c>
    </row>
    <row r="43" customFormat="false" ht="12.75" hidden="false" customHeight="false" outlineLevel="0" collapsed="false">
      <c r="B43" s="1" t="s">
        <v>2639</v>
      </c>
      <c r="C43" s="271" t="s">
        <v>220</v>
      </c>
      <c r="D43" s="1" t="s">
        <v>2640</v>
      </c>
      <c r="E43" s="1" t="s">
        <v>2641</v>
      </c>
      <c r="F43" s="65" t="n">
        <v>812167</v>
      </c>
      <c r="G43" s="65" t="n">
        <v>2720.76</v>
      </c>
      <c r="H43" s="65" t="n">
        <v>1.41</v>
      </c>
    </row>
    <row r="44" customFormat="false" ht="12.75" hidden="false" customHeight="false" outlineLevel="0" collapsed="false">
      <c r="B44" s="1" t="s">
        <v>2579</v>
      </c>
      <c r="C44" s="271" t="s">
        <v>220</v>
      </c>
      <c r="D44" s="1" t="s">
        <v>287</v>
      </c>
      <c r="E44" s="1" t="s">
        <v>2580</v>
      </c>
      <c r="F44" s="65" t="n">
        <v>250000</v>
      </c>
      <c r="G44" s="65" t="n">
        <v>2486.5</v>
      </c>
      <c r="H44" s="65" t="n">
        <v>1.29</v>
      </c>
    </row>
    <row r="45" customFormat="false" ht="12.75" hidden="false" customHeight="false" outlineLevel="0" collapsed="false">
      <c r="B45" s="1" t="s">
        <v>2642</v>
      </c>
      <c r="C45" s="271" t="s">
        <v>220</v>
      </c>
      <c r="D45" s="1" t="s">
        <v>379</v>
      </c>
      <c r="E45" s="1" t="s">
        <v>2643</v>
      </c>
      <c r="F45" s="65" t="n">
        <v>719259</v>
      </c>
      <c r="G45" s="65" t="n">
        <v>2478.93</v>
      </c>
      <c r="H45" s="65" t="n">
        <v>1.28</v>
      </c>
    </row>
    <row r="46" customFormat="false" ht="12.75" hidden="false" customHeight="false" outlineLevel="0" collapsed="false">
      <c r="B46" s="1" t="s">
        <v>2644</v>
      </c>
      <c r="C46" s="271" t="s">
        <v>220</v>
      </c>
      <c r="D46" s="1" t="s">
        <v>309</v>
      </c>
      <c r="E46" s="1" t="s">
        <v>2645</v>
      </c>
      <c r="F46" s="65" t="n">
        <v>1663248</v>
      </c>
      <c r="G46" s="65" t="n">
        <v>2387.59</v>
      </c>
      <c r="H46" s="65" t="n">
        <v>1.23</v>
      </c>
    </row>
    <row r="47" customFormat="false" ht="12.75" hidden="false" customHeight="false" outlineLevel="0" collapsed="false">
      <c r="B47" s="1" t="s">
        <v>2646</v>
      </c>
      <c r="C47" s="271" t="s">
        <v>220</v>
      </c>
      <c r="D47" s="1" t="s">
        <v>423</v>
      </c>
      <c r="E47" s="1" t="s">
        <v>2647</v>
      </c>
      <c r="F47" s="65" t="n">
        <v>174000</v>
      </c>
      <c r="G47" s="65" t="n">
        <v>2295.84</v>
      </c>
      <c r="H47" s="65" t="n">
        <v>1.19</v>
      </c>
    </row>
    <row r="48" customFormat="false" ht="12.75" hidden="false" customHeight="false" outlineLevel="0" collapsed="false">
      <c r="B48" s="1" t="s">
        <v>351</v>
      </c>
      <c r="C48" s="271" t="s">
        <v>220</v>
      </c>
      <c r="D48" s="1" t="s">
        <v>232</v>
      </c>
      <c r="E48" s="1" t="s">
        <v>352</v>
      </c>
      <c r="F48" s="65" t="n">
        <v>3700000</v>
      </c>
      <c r="G48" s="65" t="n">
        <v>2284.75</v>
      </c>
      <c r="H48" s="65" t="n">
        <v>1.18</v>
      </c>
    </row>
    <row r="49" customFormat="false" ht="12.75" hidden="false" customHeight="false" outlineLevel="0" collapsed="false">
      <c r="B49" s="1" t="s">
        <v>2648</v>
      </c>
      <c r="C49" s="271" t="s">
        <v>220</v>
      </c>
      <c r="D49" s="1" t="s">
        <v>246</v>
      </c>
      <c r="E49" s="1" t="s">
        <v>2649</v>
      </c>
      <c r="F49" s="65" t="n">
        <v>3900000</v>
      </c>
      <c r="G49" s="65" t="n">
        <v>2283.45</v>
      </c>
      <c r="H49" s="65" t="n">
        <v>1.18</v>
      </c>
    </row>
    <row r="50" customFormat="false" ht="12.75" hidden="false" customHeight="false" outlineLevel="0" collapsed="false">
      <c r="B50" s="1" t="s">
        <v>2650</v>
      </c>
      <c r="C50" s="271" t="s">
        <v>220</v>
      </c>
      <c r="D50" s="1" t="s">
        <v>409</v>
      </c>
      <c r="E50" s="1" t="s">
        <v>2651</v>
      </c>
      <c r="F50" s="65" t="n">
        <v>95823</v>
      </c>
      <c r="G50" s="65" t="n">
        <v>2259.89</v>
      </c>
      <c r="H50" s="65" t="n">
        <v>1.17</v>
      </c>
    </row>
    <row r="51" customFormat="false" ht="12.75" hidden="false" customHeight="false" outlineLevel="0" collapsed="false">
      <c r="B51" s="1" t="s">
        <v>2652</v>
      </c>
      <c r="C51" s="271" t="s">
        <v>220</v>
      </c>
      <c r="D51" s="1" t="s">
        <v>423</v>
      </c>
      <c r="E51" s="1" t="s">
        <v>2653</v>
      </c>
      <c r="F51" s="65" t="n">
        <v>1432500</v>
      </c>
      <c r="G51" s="65" t="n">
        <v>2215.36</v>
      </c>
      <c r="H51" s="65" t="n">
        <v>1.15</v>
      </c>
    </row>
    <row r="52" customFormat="false" ht="12.75" hidden="false" customHeight="false" outlineLevel="0" collapsed="false">
      <c r="B52" s="1" t="s">
        <v>2654</v>
      </c>
      <c r="C52" s="271" t="s">
        <v>220</v>
      </c>
      <c r="D52" s="1" t="s">
        <v>376</v>
      </c>
      <c r="E52" s="1" t="s">
        <v>2655</v>
      </c>
      <c r="F52" s="65" t="n">
        <v>55000</v>
      </c>
      <c r="G52" s="65" t="n">
        <v>2203.11</v>
      </c>
      <c r="H52" s="65" t="n">
        <v>1.14</v>
      </c>
    </row>
    <row r="53" customFormat="false" ht="12.75" hidden="false" customHeight="false" outlineLevel="0" collapsed="false">
      <c r="B53" s="1" t="s">
        <v>2656</v>
      </c>
      <c r="C53" s="271" t="s">
        <v>220</v>
      </c>
      <c r="D53" s="1" t="s">
        <v>265</v>
      </c>
      <c r="E53" s="1" t="s">
        <v>2657</v>
      </c>
      <c r="F53" s="65" t="n">
        <v>277522</v>
      </c>
      <c r="G53" s="65" t="n">
        <v>1305.88</v>
      </c>
      <c r="H53" s="65" t="n">
        <v>0.68</v>
      </c>
    </row>
    <row r="54" customFormat="false" ht="12.75" hidden="false" customHeight="false" outlineLevel="0" collapsed="false">
      <c r="B54" s="1" t="s">
        <v>2658</v>
      </c>
      <c r="C54" s="271" t="s">
        <v>220</v>
      </c>
      <c r="D54" s="1" t="s">
        <v>2659</v>
      </c>
      <c r="E54" s="1" t="s">
        <v>2660</v>
      </c>
      <c r="F54" s="65" t="n">
        <v>30000</v>
      </c>
      <c r="G54" s="65" t="n">
        <v>919.56</v>
      </c>
      <c r="H54" s="65" t="n">
        <v>0.48</v>
      </c>
    </row>
    <row r="55" customFormat="false" ht="12.75" hidden="false" customHeight="false" outlineLevel="0" collapsed="false">
      <c r="B55" s="1" t="s">
        <v>2661</v>
      </c>
      <c r="C55" s="271" t="s">
        <v>220</v>
      </c>
      <c r="D55" s="1" t="s">
        <v>423</v>
      </c>
      <c r="E55" s="1" t="s">
        <v>2662</v>
      </c>
      <c r="F55" s="65" t="n">
        <v>108420</v>
      </c>
      <c r="G55" s="65" t="n">
        <v>916.96</v>
      </c>
      <c r="H55" s="65" t="n">
        <v>0.47</v>
      </c>
    </row>
    <row r="56" customFormat="false" ht="12.75" hidden="false" customHeight="false" outlineLevel="0" collapsed="false">
      <c r="B56" s="1" t="s">
        <v>2663</v>
      </c>
      <c r="C56" s="271" t="s">
        <v>220</v>
      </c>
      <c r="D56" s="1" t="s">
        <v>321</v>
      </c>
      <c r="E56" s="1" t="s">
        <v>2664</v>
      </c>
      <c r="F56" s="65" t="n">
        <v>431650</v>
      </c>
      <c r="G56" s="65" t="n">
        <v>879.27</v>
      </c>
      <c r="H56" s="65" t="n">
        <v>0.45</v>
      </c>
    </row>
    <row r="57" customFormat="false" ht="12.75" hidden="false" customHeight="false" outlineLevel="0" collapsed="false">
      <c r="B57" s="1" t="s">
        <v>2665</v>
      </c>
      <c r="C57" s="271" t="s">
        <v>220</v>
      </c>
      <c r="D57" s="1" t="s">
        <v>227</v>
      </c>
      <c r="E57" s="1" t="s">
        <v>2666</v>
      </c>
      <c r="F57" s="65" t="n">
        <v>38626</v>
      </c>
      <c r="G57" s="65" t="n">
        <v>583.52</v>
      </c>
      <c r="H57" s="65" t="n">
        <v>0.3</v>
      </c>
    </row>
    <row r="58" customFormat="false" ht="12.75" hidden="false" customHeight="false" outlineLevel="0" collapsed="false">
      <c r="B58" s="316" t="s">
        <v>1986</v>
      </c>
      <c r="C58" s="271"/>
      <c r="G58" s="273" t="n">
        <f aca="false">SUM(G16:G57)</f>
        <v>173574.97</v>
      </c>
      <c r="H58" s="273" t="n">
        <f aca="false">SUM(H16:H57)</f>
        <v>89.7600000000001</v>
      </c>
    </row>
    <row r="59" s="9" customFormat="true" ht="12.75" hidden="false" customHeight="false" outlineLevel="0" collapsed="false">
      <c r="B59" s="274" t="s">
        <v>2142</v>
      </c>
      <c r="C59" s="289"/>
      <c r="F59" s="141"/>
      <c r="G59" s="275"/>
      <c r="H59" s="275"/>
    </row>
    <row r="60" s="9" customFormat="true" ht="12.75" hidden="false" customHeight="false" outlineLevel="0" collapsed="false">
      <c r="B60" s="274" t="s">
        <v>2143</v>
      </c>
      <c r="C60" s="289"/>
      <c r="F60" s="141"/>
      <c r="G60" s="275"/>
      <c r="H60" s="275"/>
    </row>
    <row r="61" customFormat="false" ht="12.75" hidden="false" customHeight="false" outlineLevel="0" collapsed="false">
      <c r="B61" s="1" t="s">
        <v>2144</v>
      </c>
      <c r="C61" s="271" t="s">
        <v>220</v>
      </c>
      <c r="D61" s="1" t="s">
        <v>249</v>
      </c>
      <c r="E61" s="1" t="s">
        <v>2145</v>
      </c>
      <c r="F61" s="65" t="n">
        <v>1043500</v>
      </c>
      <c r="G61" s="65" t="n">
        <v>1397.25</v>
      </c>
      <c r="H61" s="65" t="n">
        <v>0.72</v>
      </c>
    </row>
    <row r="62" s="9" customFormat="true" ht="12.75" hidden="false" customHeight="false" outlineLevel="0" collapsed="false">
      <c r="B62" s="274" t="s">
        <v>1991</v>
      </c>
      <c r="C62" s="289"/>
      <c r="F62" s="141"/>
      <c r="G62" s="275" t="n">
        <f aca="false">SUM(G61)</f>
        <v>1397.25</v>
      </c>
      <c r="H62" s="275" t="n">
        <f aca="false">SUM(H61)</f>
        <v>0.72</v>
      </c>
    </row>
    <row r="63" s="9" customFormat="true" ht="12.75" hidden="false" customHeight="false" outlineLevel="0" collapsed="false">
      <c r="B63" s="274" t="s">
        <v>1992</v>
      </c>
      <c r="C63" s="289"/>
      <c r="F63" s="141"/>
      <c r="G63" s="275" t="n">
        <f aca="false">+G58+G62</f>
        <v>174972.22</v>
      </c>
      <c r="H63" s="275" t="n">
        <f aca="false">+H58+H62</f>
        <v>90.4800000000001</v>
      </c>
    </row>
    <row r="64" customFormat="false" ht="12.75" hidden="false" customHeight="false" outlineLevel="0" collapsed="false">
      <c r="B64" s="3" t="s">
        <v>2667</v>
      </c>
      <c r="C64" s="276"/>
      <c r="D64" s="3"/>
      <c r="E64" s="3"/>
      <c r="F64" s="273"/>
      <c r="G64" s="273" t="n">
        <v>17994.58</v>
      </c>
      <c r="H64" s="273" t="n">
        <v>9.3</v>
      </c>
    </row>
    <row r="65" customFormat="false" ht="12.75" hidden="false" customHeight="false" outlineLevel="0" collapsed="false">
      <c r="B65" s="3" t="s">
        <v>2160</v>
      </c>
      <c r="C65" s="276"/>
      <c r="D65" s="3"/>
      <c r="E65" s="3"/>
      <c r="F65" s="273"/>
      <c r="G65" s="273" t="n">
        <v>929.45</v>
      </c>
      <c r="H65" s="273" t="n">
        <v>0.48</v>
      </c>
    </row>
    <row r="66" customFormat="false" ht="12.75" hidden="false" customHeight="false" outlineLevel="0" collapsed="false">
      <c r="B66" s="3" t="s">
        <v>756</v>
      </c>
      <c r="C66" s="276"/>
      <c r="D66" s="3"/>
      <c r="E66" s="3"/>
      <c r="F66" s="273"/>
      <c r="G66" s="273" t="n">
        <v>193896.25</v>
      </c>
      <c r="H66" s="273" t="n">
        <v>100.26</v>
      </c>
    </row>
    <row r="67" customFormat="false" ht="12.75" hidden="false" customHeight="false" outlineLevel="0" collapsed="false">
      <c r="B67" s="3" t="s">
        <v>2091</v>
      </c>
      <c r="C67" s="276"/>
      <c r="D67" s="3"/>
      <c r="E67" s="3"/>
      <c r="F67" s="273"/>
      <c r="G67" s="273" t="n">
        <v>-506.090449309998</v>
      </c>
      <c r="H67" s="273" t="n">
        <v>-0.260000000000005</v>
      </c>
    </row>
    <row r="68" customFormat="false" ht="12.75" hidden="false" customHeight="false" outlineLevel="0" collapsed="false">
      <c r="B68" s="3" t="s">
        <v>758</v>
      </c>
      <c r="C68" s="276"/>
      <c r="D68" s="3"/>
      <c r="E68" s="3"/>
      <c r="F68" s="273"/>
      <c r="G68" s="273" t="n">
        <v>193390.15955069</v>
      </c>
      <c r="H68" s="273" t="n">
        <v>100</v>
      </c>
    </row>
    <row r="69" customFormat="false" ht="12.75" hidden="false" customHeight="false" outlineLevel="0" collapsed="false">
      <c r="B69" s="1" t="s">
        <v>759</v>
      </c>
    </row>
    <row r="70" customFormat="false" ht="12.75" hidden="false" customHeight="false" outlineLevel="0" collapsed="false">
      <c r="B70" s="1" t="s">
        <v>760</v>
      </c>
    </row>
    <row r="71" customFormat="false" ht="12.75" hidden="false" customHeight="false" outlineLevel="0" collapsed="false">
      <c r="B71" s="1" t="s">
        <v>761</v>
      </c>
      <c r="C71" s="319" t="n">
        <v>44651</v>
      </c>
    </row>
    <row r="72" customFormat="false" ht="25.5" hidden="false" customHeight="false" outlineLevel="0" collapsed="false">
      <c r="B72" s="277" t="s">
        <v>763</v>
      </c>
      <c r="C72" s="66" t="s">
        <v>764</v>
      </c>
    </row>
    <row r="73" customFormat="false" ht="12.75" hidden="false" customHeight="false" outlineLevel="0" collapsed="false">
      <c r="B73" s="3"/>
    </row>
    <row r="74" customFormat="false" ht="12.75" hidden="false" customHeight="false" outlineLevel="0" collapsed="false">
      <c r="B74" s="3" t="s">
        <v>765</v>
      </c>
    </row>
    <row r="75" customFormat="false" ht="12.75" hidden="false" customHeight="false" outlineLevel="0" collapsed="false">
      <c r="B75" s="3" t="s">
        <v>766</v>
      </c>
    </row>
    <row r="76" customFormat="false" ht="12.75" hidden="false" customHeight="false" outlineLevel="0" collapsed="false">
      <c r="B76" s="3" t="s">
        <v>2475</v>
      </c>
    </row>
    <row r="77" customFormat="false" ht="12.75" hidden="false" customHeight="false" outlineLevel="0" collapsed="false">
      <c r="B77" s="3" t="s">
        <v>2668</v>
      </c>
      <c r="C77" s="276"/>
    </row>
    <row r="78" customFormat="false" ht="12.75" hidden="false" customHeight="false" outlineLevel="0" collapsed="false">
      <c r="B78" s="3" t="s">
        <v>2669</v>
      </c>
      <c r="C78" s="276"/>
    </row>
    <row r="79" customFormat="false" ht="12.75" hidden="false" customHeight="false" outlineLevel="0" collapsed="false">
      <c r="B79" s="3" t="s">
        <v>2670</v>
      </c>
      <c r="C79" s="276"/>
    </row>
    <row r="80" customFormat="false" ht="12.75" hidden="false" customHeight="false" outlineLevel="0" collapsed="false">
      <c r="B80" s="3" t="s">
        <v>2671</v>
      </c>
      <c r="C80" s="276"/>
    </row>
    <row r="81" customFormat="false" ht="12.75" hidden="false" customHeight="false" outlineLevel="0" collapsed="false">
      <c r="B81" s="3" t="s">
        <v>2672</v>
      </c>
      <c r="C81" s="276"/>
    </row>
    <row r="82" customFormat="false" ht="12.75" hidden="false" customHeight="false" outlineLevel="0" collapsed="false">
      <c r="B82" s="3" t="s">
        <v>2673</v>
      </c>
      <c r="C82" s="276"/>
    </row>
    <row r="83" customFormat="false" ht="12.75" hidden="false" customHeight="false" outlineLevel="0" collapsed="false">
      <c r="B83" s="3" t="s">
        <v>2674</v>
      </c>
      <c r="C83" s="276"/>
    </row>
    <row r="84" customFormat="false" ht="12.75" hidden="false" customHeight="false" outlineLevel="0" collapsed="false">
      <c r="B84" s="3" t="s">
        <v>2675</v>
      </c>
      <c r="C84" s="276"/>
    </row>
    <row r="85" customFormat="false" ht="12.75" hidden="false" customHeight="false" outlineLevel="0" collapsed="false">
      <c r="B85" s="317" t="s">
        <v>2676</v>
      </c>
      <c r="C85" s="276"/>
    </row>
    <row r="86" customFormat="false" ht="12.75" hidden="false" customHeight="false" outlineLevel="0" collapsed="false">
      <c r="B86" s="317" t="s">
        <v>777</v>
      </c>
    </row>
    <row r="87" customFormat="false" ht="12.75" hidden="false" customHeight="false" outlineLevel="0" collapsed="false">
      <c r="B87" s="317" t="s">
        <v>779</v>
      </c>
    </row>
    <row r="89" s="9" customFormat="true" ht="15" hidden="false" customHeight="false" outlineLevel="0" collapsed="false">
      <c r="B89" s="182" t="s">
        <v>789</v>
      </c>
      <c r="C89" s="183" t="n">
        <v>44651</v>
      </c>
      <c r="F89" s="141"/>
      <c r="G89" s="141"/>
      <c r="H89" s="141"/>
    </row>
    <row r="90" s="9" customFormat="true" ht="60" hidden="false" customHeight="false" outlineLevel="0" collapsed="false">
      <c r="B90" s="285" t="s">
        <v>790</v>
      </c>
      <c r="C90" s="285" t="s">
        <v>791</v>
      </c>
      <c r="D90" s="99" t="s">
        <v>792</v>
      </c>
      <c r="E90" s="285" t="s">
        <v>793</v>
      </c>
      <c r="F90" s="286" t="s">
        <v>794</v>
      </c>
      <c r="G90" s="141"/>
      <c r="H90" s="141"/>
    </row>
    <row r="91" s="287" customFormat="true" ht="12.75" hidden="false" customHeight="false" outlineLevel="0" collapsed="false">
      <c r="B91" s="7" t="s">
        <v>764</v>
      </c>
      <c r="C91" s="7" t="s">
        <v>764</v>
      </c>
      <c r="D91" s="7" t="s">
        <v>764</v>
      </c>
      <c r="E91" s="7" t="s">
        <v>764</v>
      </c>
      <c r="F91" s="288"/>
      <c r="G91" s="289"/>
      <c r="H91" s="289"/>
    </row>
    <row r="92" s="9" customFormat="true" ht="12.75" hidden="false" customHeight="false" outlineLevel="0" collapsed="false">
      <c r="C92" s="289"/>
      <c r="F92" s="141"/>
      <c r="G92" s="141"/>
      <c r="H92" s="141"/>
    </row>
    <row r="93" s="290" customFormat="true" ht="12.75" hidden="false" customHeight="false" outlineLevel="0" collapsed="false">
      <c r="B93" s="291" t="s">
        <v>2490</v>
      </c>
      <c r="C93" s="292" t="s">
        <v>764</v>
      </c>
      <c r="F93" s="293"/>
      <c r="G93" s="293"/>
      <c r="H93" s="293"/>
    </row>
    <row r="94" s="290" customFormat="true" ht="12.75" hidden="false" customHeight="false" outlineLevel="0" collapsed="false">
      <c r="B94" s="291"/>
      <c r="C94" s="292"/>
      <c r="F94" s="293"/>
      <c r="G94" s="293"/>
      <c r="H94" s="293"/>
    </row>
    <row r="95" s="290" customFormat="true" ht="15" hidden="false" customHeight="false" outlineLevel="0" collapsed="false">
      <c r="B95" s="294" t="s">
        <v>935</v>
      </c>
      <c r="C95" s="295"/>
      <c r="F95" s="293"/>
      <c r="G95" s="293"/>
      <c r="H95" s="293"/>
    </row>
    <row r="96" s="290" customFormat="true" ht="15.75" hidden="false" customHeight="false" outlineLevel="0" collapsed="false">
      <c r="B96" s="296" t="s">
        <v>936</v>
      </c>
      <c r="C96" s="154" t="s">
        <v>1940</v>
      </c>
      <c r="F96" s="293"/>
      <c r="G96" s="293"/>
      <c r="H96" s="293"/>
    </row>
    <row r="97" s="287" customFormat="true" ht="15" hidden="false" customHeight="false" outlineLevel="0" collapsed="false">
      <c r="B97" s="297" t="s">
        <v>764</v>
      </c>
      <c r="C97" s="298" t="s">
        <v>764</v>
      </c>
      <c r="F97" s="289"/>
      <c r="G97" s="289"/>
      <c r="H97" s="289"/>
    </row>
    <row r="98" s="9" customFormat="true" ht="12.75" hidden="false" customHeight="false" outlineLevel="0" collapsed="false">
      <c r="C98" s="299"/>
      <c r="F98" s="141"/>
      <c r="G98" s="141"/>
      <c r="H98" s="141"/>
    </row>
    <row r="99" s="9" customFormat="true" ht="12.75" hidden="false" customHeight="false" outlineLevel="0" collapsed="false">
      <c r="C99" s="299"/>
      <c r="F99" s="141"/>
      <c r="G99" s="141"/>
      <c r="H99" s="141"/>
    </row>
    <row r="100" s="290" customFormat="true" ht="15.75" hidden="false" customHeight="false" outlineLevel="0" collapsed="false">
      <c r="B100" s="296" t="s">
        <v>2110</v>
      </c>
      <c r="C100" s="154" t="s">
        <v>1940</v>
      </c>
      <c r="F100" s="293"/>
      <c r="G100" s="293"/>
      <c r="H100" s="293"/>
    </row>
    <row r="101" s="9" customFormat="true" ht="15" hidden="false" customHeight="false" outlineLevel="0" collapsed="false">
      <c r="B101" s="297" t="s">
        <v>764</v>
      </c>
      <c r="C101" s="298" t="s">
        <v>764</v>
      </c>
      <c r="F101" s="141"/>
      <c r="G101" s="141"/>
      <c r="H101" s="141"/>
    </row>
    <row r="102" s="9" customFormat="true" ht="12.75" hidden="false" customHeight="false" outlineLevel="0" collapsed="false">
      <c r="C102" s="299"/>
      <c r="F102" s="141"/>
      <c r="G102" s="141"/>
      <c r="H102" s="141"/>
    </row>
    <row r="103" s="9" customFormat="true" ht="12.75" hidden="false" customHeight="false" outlineLevel="0" collapsed="false">
      <c r="C103" s="299"/>
      <c r="F103" s="141"/>
      <c r="G103" s="141"/>
      <c r="H103" s="141"/>
    </row>
    <row r="104" s="290" customFormat="true" ht="15.75" hidden="false" customHeight="false" outlineLevel="0" collapsed="false">
      <c r="B104" s="300" t="s">
        <v>1930</v>
      </c>
      <c r="C104" s="154" t="s">
        <v>1942</v>
      </c>
      <c r="F104" s="293"/>
      <c r="G104" s="293"/>
      <c r="H104" s="293"/>
    </row>
    <row r="105" s="9" customFormat="true" ht="15" hidden="false" customHeight="false" outlineLevel="0" collapsed="false">
      <c r="B105" s="297" t="s">
        <v>764</v>
      </c>
      <c r="C105" s="298" t="s">
        <v>764</v>
      </c>
      <c r="F105" s="141"/>
      <c r="G105" s="141"/>
      <c r="H105" s="141"/>
    </row>
    <row r="106" s="9" customFormat="true" ht="12.75" hidden="false" customHeight="false" outlineLevel="0" collapsed="false">
      <c r="C106" s="299"/>
      <c r="F106" s="141"/>
      <c r="G106" s="141"/>
      <c r="H106" s="141"/>
    </row>
    <row r="107" s="290" customFormat="true" ht="15.75" hidden="false" customHeight="false" outlineLevel="0" collapsed="false">
      <c r="B107" s="300" t="s">
        <v>1932</v>
      </c>
      <c r="C107" s="154" t="s">
        <v>1942</v>
      </c>
      <c r="F107" s="293"/>
      <c r="G107" s="293"/>
      <c r="H107" s="293"/>
    </row>
    <row r="108" s="9" customFormat="true" ht="15" hidden="false" customHeight="false" outlineLevel="0" collapsed="false">
      <c r="B108" s="297" t="s">
        <v>764</v>
      </c>
      <c r="C108" s="298" t="s">
        <v>764</v>
      </c>
      <c r="F108" s="141"/>
      <c r="G108" s="141"/>
      <c r="H108" s="141"/>
    </row>
    <row r="109" s="9" customFormat="true" ht="12.75" hidden="false" customHeight="false" outlineLevel="0" collapsed="false">
      <c r="C109" s="299"/>
      <c r="F109" s="141"/>
      <c r="G109" s="141"/>
      <c r="H109" s="141"/>
    </row>
    <row r="110" s="290" customFormat="true" ht="15" hidden="false" customHeight="false" outlineLevel="0" collapsed="false">
      <c r="B110" s="301" t="s">
        <v>2111</v>
      </c>
      <c r="C110" s="298" t="s">
        <v>764</v>
      </c>
      <c r="F110" s="293"/>
      <c r="G110" s="293"/>
      <c r="H110" s="293"/>
    </row>
    <row r="111" s="9" customFormat="true" ht="12.75" hidden="false" customHeight="false" outlineLevel="0" collapsed="false">
      <c r="C111" s="299"/>
      <c r="F111" s="141"/>
      <c r="G111" s="141"/>
      <c r="H111" s="141"/>
    </row>
    <row r="112" s="9" customFormat="true" ht="12.75" hidden="false" customHeight="false" outlineLevel="0" collapsed="false">
      <c r="C112" s="299"/>
      <c r="F112" s="141"/>
      <c r="G112" s="141"/>
      <c r="H112" s="141"/>
    </row>
    <row r="113" s="9" customFormat="true" ht="15" hidden="false" customHeight="false" outlineLevel="0" collapsed="false">
      <c r="B113" s="184" t="s">
        <v>1935</v>
      </c>
      <c r="C113" s="183" t="n">
        <v>44651</v>
      </c>
      <c r="D113" s="116"/>
      <c r="E113" s="302"/>
      <c r="F113" s="303"/>
      <c r="G113" s="141"/>
      <c r="H113" s="141"/>
    </row>
    <row r="114" s="9" customFormat="true" ht="51" hidden="false" customHeight="false" outlineLevel="0" collapsed="false">
      <c r="B114" s="194" t="s">
        <v>790</v>
      </c>
      <c r="C114" s="194" t="s">
        <v>1936</v>
      </c>
      <c r="D114" s="120" t="s">
        <v>792</v>
      </c>
      <c r="E114" s="195" t="s">
        <v>793</v>
      </c>
      <c r="F114" s="186" t="s">
        <v>794</v>
      </c>
      <c r="G114" s="141"/>
      <c r="H114" s="141"/>
    </row>
    <row r="115" s="287" customFormat="true" ht="12.75" hidden="false" customHeight="false" outlineLevel="0" collapsed="false">
      <c r="B115" s="304" t="s">
        <v>764</v>
      </c>
      <c r="C115" s="305" t="s">
        <v>764</v>
      </c>
      <c r="D115" s="125" t="s">
        <v>764</v>
      </c>
      <c r="E115" s="125" t="s">
        <v>764</v>
      </c>
      <c r="F115" s="125" t="s">
        <v>764</v>
      </c>
      <c r="G115" s="289"/>
      <c r="H115" s="289"/>
    </row>
    <row r="116" s="9" customFormat="true" ht="12.75" hidden="false" customHeight="false" outlineLevel="0" collapsed="false">
      <c r="B116" s="306"/>
      <c r="C116" s="306"/>
      <c r="D116" s="306"/>
      <c r="E116" s="306"/>
      <c r="F116" s="303"/>
      <c r="G116" s="141"/>
      <c r="H116" s="141"/>
    </row>
    <row r="117" s="9" customFormat="true" ht="12.75" hidden="false" customHeight="false" outlineLevel="0" collapsed="false">
      <c r="B117" s="306"/>
      <c r="C117" s="306"/>
      <c r="D117" s="306"/>
      <c r="E117" s="306"/>
      <c r="F117" s="303"/>
      <c r="G117" s="141"/>
      <c r="H117" s="141"/>
    </row>
    <row r="118" s="9" customFormat="true" ht="12.75" hidden="false" customHeight="false" outlineLevel="0" collapsed="false">
      <c r="B118" s="9" t="s">
        <v>1937</v>
      </c>
      <c r="C118" s="305" t="s">
        <v>764</v>
      </c>
      <c r="D118" s="306"/>
      <c r="E118" s="306"/>
      <c r="F118" s="303"/>
      <c r="G118" s="141"/>
      <c r="H118" s="141"/>
    </row>
    <row r="119" s="9" customFormat="true" ht="12.75" hidden="false" customHeight="false" outlineLevel="0" collapsed="false">
      <c r="B119" s="306"/>
      <c r="C119" s="306"/>
      <c r="D119" s="306"/>
      <c r="E119" s="306"/>
      <c r="F119" s="303"/>
      <c r="G119" s="141"/>
      <c r="H119" s="141"/>
    </row>
    <row r="120" s="9" customFormat="true" ht="15" hidden="false" customHeight="false" outlineLevel="0" collapsed="false">
      <c r="B120" s="294" t="s">
        <v>2115</v>
      </c>
      <c r="C120" s="306"/>
      <c r="E120" s="306"/>
      <c r="F120" s="303"/>
      <c r="G120" s="141"/>
      <c r="H120" s="141"/>
    </row>
    <row r="121" s="9" customFormat="true" ht="12.75" hidden="false" customHeight="false" outlineLevel="0" collapsed="false">
      <c r="B121" s="306"/>
      <c r="C121" s="306"/>
      <c r="E121" s="306"/>
      <c r="F121" s="303"/>
      <c r="G121" s="141"/>
      <c r="H121" s="141"/>
    </row>
    <row r="122" s="9" customFormat="true" ht="15" hidden="false" customHeight="false" outlineLevel="0" collapsed="false">
      <c r="B122" s="307" t="s">
        <v>1939</v>
      </c>
      <c r="C122" s="130" t="s">
        <v>1940</v>
      </c>
      <c r="E122" s="306"/>
      <c r="F122" s="303"/>
      <c r="G122" s="141"/>
      <c r="H122" s="141"/>
    </row>
    <row r="123" s="9" customFormat="true" ht="15" hidden="false" customHeight="false" outlineLevel="0" collapsed="false">
      <c r="B123" s="297" t="s">
        <v>764</v>
      </c>
      <c r="C123" s="298" t="s">
        <v>764</v>
      </c>
      <c r="E123" s="306"/>
      <c r="F123" s="303"/>
      <c r="G123" s="141"/>
      <c r="H123" s="141"/>
    </row>
    <row r="124" s="9" customFormat="true" ht="15" hidden="false" customHeight="false" outlineLevel="0" collapsed="false">
      <c r="B124" s="308"/>
      <c r="C124" s="204"/>
      <c r="E124" s="306"/>
      <c r="F124" s="303"/>
      <c r="G124" s="141"/>
      <c r="H124" s="141"/>
    </row>
    <row r="125" s="9" customFormat="true" ht="12.75" hidden="false" customHeight="false" outlineLevel="0" collapsed="false">
      <c r="E125" s="306"/>
      <c r="F125" s="303"/>
      <c r="G125" s="141"/>
      <c r="H125" s="141"/>
    </row>
    <row r="126" s="9" customFormat="true" ht="15" hidden="false" customHeight="false" outlineLevel="0" collapsed="false">
      <c r="B126" s="309" t="s">
        <v>1929</v>
      </c>
      <c r="C126" s="135" t="s">
        <v>1940</v>
      </c>
      <c r="E126" s="306"/>
      <c r="F126" s="303"/>
      <c r="G126" s="141"/>
      <c r="H126" s="141"/>
    </row>
    <row r="127" s="9" customFormat="true" ht="15" hidden="false" customHeight="false" outlineLevel="0" collapsed="false">
      <c r="B127" s="297" t="s">
        <v>764</v>
      </c>
      <c r="C127" s="298" t="s">
        <v>764</v>
      </c>
      <c r="E127" s="306"/>
      <c r="F127" s="303"/>
      <c r="G127" s="141"/>
      <c r="H127" s="141"/>
    </row>
    <row r="128" s="9" customFormat="true" ht="15" hidden="false" customHeight="false" outlineLevel="0" collapsed="false">
      <c r="B128" s="310"/>
      <c r="C128" s="311"/>
      <c r="E128" s="306"/>
      <c r="F128" s="303"/>
      <c r="G128" s="141"/>
      <c r="H128" s="141"/>
    </row>
    <row r="129" s="9" customFormat="true" ht="12.75" hidden="false" customHeight="false" outlineLevel="0" collapsed="false">
      <c r="C129" s="287"/>
      <c r="E129" s="306"/>
      <c r="F129" s="303"/>
      <c r="G129" s="141"/>
      <c r="H129" s="141"/>
    </row>
    <row r="130" s="9" customFormat="true" ht="15" hidden="false" customHeight="false" outlineLevel="0" collapsed="false">
      <c r="B130" s="307" t="s">
        <v>1941</v>
      </c>
      <c r="C130" s="130" t="s">
        <v>1942</v>
      </c>
      <c r="E130" s="306"/>
      <c r="F130" s="303"/>
      <c r="G130" s="141"/>
      <c r="H130" s="141"/>
    </row>
    <row r="131" s="9" customFormat="true" ht="15" hidden="false" customHeight="false" outlineLevel="0" collapsed="false">
      <c r="B131" s="297" t="s">
        <v>764</v>
      </c>
      <c r="C131" s="298" t="s">
        <v>764</v>
      </c>
      <c r="E131" s="306"/>
      <c r="F131" s="303"/>
      <c r="G131" s="141"/>
      <c r="H131" s="141"/>
    </row>
    <row r="132" s="9" customFormat="true" ht="12.75" hidden="false" customHeight="false" outlineLevel="0" collapsed="false">
      <c r="C132" s="287"/>
      <c r="F132" s="141"/>
      <c r="G132" s="141"/>
      <c r="H132" s="141"/>
    </row>
    <row r="133" s="9" customFormat="true" ht="15" hidden="false" customHeight="false" outlineLevel="0" collapsed="false">
      <c r="B133" s="309" t="s">
        <v>1943</v>
      </c>
      <c r="C133" s="136" t="s">
        <v>1942</v>
      </c>
      <c r="F133" s="141"/>
      <c r="G133" s="141"/>
      <c r="H133" s="141"/>
    </row>
    <row r="134" s="9" customFormat="true" ht="15" hidden="false" customHeight="false" outlineLevel="0" collapsed="false">
      <c r="B134" s="297" t="s">
        <v>764</v>
      </c>
      <c r="C134" s="298" t="s">
        <v>764</v>
      </c>
      <c r="F134" s="141"/>
      <c r="G134" s="141"/>
      <c r="H134" s="141"/>
    </row>
    <row r="135" s="9" customFormat="true" ht="12.75" hidden="false" customHeight="false" outlineLevel="0" collapsed="false">
      <c r="C135" s="287"/>
      <c r="F135" s="141"/>
      <c r="G135" s="141"/>
      <c r="H135" s="141"/>
    </row>
    <row r="136" s="9" customFormat="true" ht="15" hidden="false" customHeight="false" outlineLevel="0" collapsed="false">
      <c r="B136" s="312" t="s">
        <v>1944</v>
      </c>
      <c r="C136" s="298" t="s">
        <v>764</v>
      </c>
      <c r="F136" s="141"/>
      <c r="G136" s="141"/>
      <c r="H136" s="141"/>
    </row>
  </sheetData>
  <mergeCells count="3">
    <mergeCell ref="B1:E1"/>
    <mergeCell ref="C3:C7"/>
    <mergeCell ref="D3:D7"/>
  </mergeCells>
  <conditionalFormatting sqref="C124">
    <cfRule type="expression" priority="2" aboveAverage="0" equalAverage="0" bottom="0" percent="0" rank="0" text="" dxfId="310">
      <formula>#ref!="Total"</formula>
    </cfRule>
  </conditionalFormatting>
  <conditionalFormatting sqref="C124">
    <cfRule type="expression" priority="3" aboveAverage="0" equalAverage="0" bottom="0" percent="0" rank="0" text="" dxfId="311">
      <formula>$C124="Total"</formula>
    </cfRule>
  </conditionalFormatting>
  <conditionalFormatting sqref="C124">
    <cfRule type="expression" priority="4" aboveAverage="0" equalAverage="0" bottom="0" percent="0" rank="0" text="" dxfId="312">
      <formula>#ref!="Total"</formula>
    </cfRule>
  </conditionalFormatting>
  <conditionalFormatting sqref="C124">
    <cfRule type="expression" priority="5" aboveAverage="0" equalAverage="0" bottom="0" percent="0" rank="0" text="" dxfId="313">
      <formula>#ref!="Total"</formula>
    </cfRule>
  </conditionalFormatting>
  <conditionalFormatting sqref="C124">
    <cfRule type="expression" priority="6" aboveAverage="0" equalAverage="0" bottom="0" percent="0" rank="0" text="" dxfId="314">
      <formula>#ref!="Total"</formula>
    </cfRule>
  </conditionalFormatting>
  <conditionalFormatting sqref="C124">
    <cfRule type="expression" priority="7" aboveAverage="0" equalAverage="0" bottom="0" percent="0" rank="0" text="" dxfId="315">
      <formula>#ref!="Total"</formula>
    </cfRule>
  </conditionalFormatting>
  <conditionalFormatting sqref="C124">
    <cfRule type="expression" priority="8" aboveAverage="0" equalAverage="0" bottom="0" percent="0" rank="0" text="" dxfId="316">
      <formula>#ref!="Total"</formula>
    </cfRule>
  </conditionalFormatting>
  <conditionalFormatting sqref="C124">
    <cfRule type="expression" priority="9" aboveAverage="0" equalAverage="0" bottom="0" percent="0" rank="0" text="" dxfId="317">
      <formula>#ref!="Total"</formula>
    </cfRule>
  </conditionalFormatting>
  <conditionalFormatting sqref="C124">
    <cfRule type="expression" priority="10" aboveAverage="0" equalAverage="0" bottom="0" percent="0" rank="0" text="" dxfId="318">
      <formula>#ref!="Total"</formula>
    </cfRule>
  </conditionalFormatting>
  <conditionalFormatting sqref="C124">
    <cfRule type="expression" priority="11" aboveAverage="0" equalAverage="0" bottom="0" percent="0" rank="0" text="" dxfId="319">
      <formula>#ref!="Total"</formula>
    </cfRule>
  </conditionalFormatting>
  <conditionalFormatting sqref="C124">
    <cfRule type="expression" priority="12" aboveAverage="0" equalAverage="0" bottom="0" percent="0" rank="0" text="" dxfId="320">
      <formula>#ref!="Total"</formula>
    </cfRule>
  </conditionalFormatting>
  <conditionalFormatting sqref="C124">
    <cfRule type="expression" priority="13" aboveAverage="0" equalAverage="0" bottom="0" percent="0" rank="0" text="" dxfId="321">
      <formula>#ref!="Total"</formula>
    </cfRule>
  </conditionalFormatting>
  <conditionalFormatting sqref="C124">
    <cfRule type="expression" priority="14" aboveAverage="0" equalAverage="0" bottom="0" percent="0" rank="0" text="" dxfId="322">
      <formula>#ref!="Total"</formula>
    </cfRule>
  </conditionalFormatting>
  <conditionalFormatting sqref="C124">
    <cfRule type="expression" priority="15" aboveAverage="0" equalAverage="0" bottom="0" percent="0" rank="0" text="" dxfId="323">
      <formula>$A124="Total"</formula>
    </cfRule>
  </conditionalFormatting>
  <conditionalFormatting sqref="C124">
    <cfRule type="expression" priority="16" aboveAverage="0" equalAverage="0" bottom="0" percent="0" rank="0" text="" dxfId="324">
      <formula>#ref!="Total"</formula>
    </cfRule>
  </conditionalFormatting>
  <conditionalFormatting sqref="C124">
    <cfRule type="expression" priority="17" aboveAverage="0" equalAverage="0" bottom="0" percent="0" rank="0" text="" dxfId="325">
      <formula>#ref!="Total"</formula>
    </cfRule>
  </conditionalFormatting>
  <conditionalFormatting sqref="C124">
    <cfRule type="expression" priority="18" aboveAverage="0" equalAverage="0" bottom="0" percent="0" rank="0" text="" dxfId="326">
      <formula>#ref!="Total"</formula>
    </cfRule>
  </conditionalFormatting>
  <conditionalFormatting sqref="C124">
    <cfRule type="expression" priority="19" aboveAverage="0" equalAverage="0" bottom="0" percent="0" rank="0" text="" dxfId="327">
      <formula>#ref!="Total"</formula>
    </cfRule>
  </conditionalFormatting>
  <conditionalFormatting sqref="C124">
    <cfRule type="expression" priority="20" aboveAverage="0" equalAverage="0" bottom="0" percent="0" rank="0" text="" dxfId="328">
      <formula>#ref!="Total"</formula>
    </cfRule>
  </conditionalFormatting>
  <conditionalFormatting sqref="C124">
    <cfRule type="expression" priority="21" aboveAverage="0" equalAverage="0" bottom="0" percent="0" rank="0" text="" dxfId="329">
      <formula>#ref!="Total"</formula>
    </cfRule>
  </conditionalFormatting>
  <conditionalFormatting sqref="C124">
    <cfRule type="expression" priority="22" aboveAverage="0" equalAverage="0" bottom="0" percent="0" rank="0" text="" dxfId="330">
      <formula>#ref!="Total"</formula>
    </cfRule>
  </conditionalFormatting>
  <conditionalFormatting sqref="C124">
    <cfRule type="expression" priority="23" aboveAverage="0" equalAverage="0" bottom="0" percent="0" rank="0" text="" dxfId="331">
      <formula>#ref!="Total"</formula>
    </cfRule>
  </conditionalFormatting>
  <conditionalFormatting sqref="C124">
    <cfRule type="expression" priority="24" aboveAverage="0" equalAverage="0" bottom="0" percent="0" rank="0" text="" dxfId="332">
      <formula>#ref!="Total"</formula>
    </cfRule>
  </conditionalFormatting>
  <conditionalFormatting sqref="C124">
    <cfRule type="expression" priority="25" aboveAverage="0" equalAverage="0" bottom="0" percent="0" rank="0" text="" dxfId="333">
      <formula>#ref!="Total"</formula>
    </cfRule>
  </conditionalFormatting>
  <conditionalFormatting sqref="C124">
    <cfRule type="expression" priority="26" aboveAverage="0" equalAverage="0" bottom="0" percent="0" rank="0" text="" dxfId="334">
      <formula>#ref!="Total"</formula>
    </cfRule>
  </conditionalFormatting>
  <conditionalFormatting sqref="C124">
    <cfRule type="expression" priority="27" aboveAverage="0" equalAverage="0" bottom="0" percent="0" rank="0" text="" dxfId="335">
      <formula>#ref!="Total"</formula>
    </cfRule>
  </conditionalFormatting>
  <conditionalFormatting sqref="C124">
    <cfRule type="expression" priority="28" aboveAverage="0" equalAverage="0" bottom="0" percent="0" rank="0" text="" dxfId="336">
      <formula>#ref!="Total"</formula>
    </cfRule>
  </conditionalFormatting>
  <conditionalFormatting sqref="C124">
    <cfRule type="expression" priority="29" aboveAverage="0" equalAverage="0" bottom="0" percent="0" rank="0" text="" dxfId="337">
      <formula>#ref!="Total"</formula>
    </cfRule>
  </conditionalFormatting>
  <conditionalFormatting sqref="C124">
    <cfRule type="expression" priority="30" aboveAverage="0" equalAverage="0" bottom="0" percent="0" rank="0" text="" dxfId="338">
      <formula>#ref!="Total"</formula>
    </cfRule>
  </conditionalFormatting>
  <conditionalFormatting sqref="C124">
    <cfRule type="expression" priority="31" aboveAverage="0" equalAverage="0" bottom="0" percent="0" rank="0" text="" dxfId="339">
      <formula>#ref!="Total"</formula>
    </cfRule>
  </conditionalFormatting>
  <conditionalFormatting sqref="C124">
    <cfRule type="expression" priority="32" aboveAverage="0" equalAverage="0" bottom="0" percent="0" rank="0" text="" dxfId="340">
      <formula>#ref!="Total"</formula>
    </cfRule>
  </conditionalFormatting>
  <conditionalFormatting sqref="C124">
    <cfRule type="expression" priority="33" aboveAverage="0" equalAverage="0" bottom="0" percent="0" rank="0" text="" dxfId="341">
      <formula>#ref!="Total"</formula>
    </cfRule>
  </conditionalFormatting>
  <conditionalFormatting sqref="C124">
    <cfRule type="expression" priority="34" aboveAverage="0" equalAverage="0" bottom="0" percent="0" rank="0" text="" dxfId="342">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3.71"/>
    <col collapsed="false" customWidth="true" hidden="false" outlineLevel="0" max="6" min="6" style="65" width="11.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25</v>
      </c>
      <c r="C1" s="64"/>
      <c r="D1" s="64"/>
      <c r="E1" s="64"/>
    </row>
    <row r="2" customFormat="false" ht="13.5" hidden="false" customHeight="false" outlineLevel="0" collapsed="false"/>
    <row r="3" s="9" customFormat="true" ht="15" hidden="false" customHeight="false" outlineLevel="0" collapsed="false">
      <c r="B3" s="138" t="s">
        <v>2677</v>
      </c>
      <c r="C3" s="139"/>
      <c r="D3" s="140"/>
      <c r="F3" s="141"/>
      <c r="G3" s="141"/>
      <c r="H3" s="141"/>
    </row>
    <row r="4" s="9" customFormat="true" ht="15" hidden="false" customHeight="false" outlineLevel="0" collapsed="false">
      <c r="B4" s="144" t="s">
        <v>2678</v>
      </c>
      <c r="C4" s="139"/>
      <c r="D4" s="140"/>
      <c r="F4" s="141"/>
      <c r="G4" s="141"/>
      <c r="H4" s="141"/>
    </row>
    <row r="5" s="9" customFormat="true" ht="15" hidden="false" customHeight="false" outlineLevel="0" collapsed="false">
      <c r="B5" s="143" t="s">
        <v>204</v>
      </c>
      <c r="C5" s="139"/>
      <c r="D5" s="140"/>
      <c r="F5" s="141"/>
      <c r="G5" s="141"/>
      <c r="H5" s="141"/>
    </row>
    <row r="6" s="9" customFormat="true" ht="15" hidden="false" customHeight="false" outlineLevel="0" collapsed="false">
      <c r="B6" s="143" t="s">
        <v>2399</v>
      </c>
      <c r="C6" s="139"/>
      <c r="D6" s="140"/>
      <c r="F6" s="141"/>
      <c r="G6" s="141"/>
      <c r="H6" s="141"/>
    </row>
    <row r="7" s="9" customFormat="true" ht="30.75" hidden="false" customHeight="false" outlineLevel="0" collapsed="false">
      <c r="B7" s="175" t="s">
        <v>2679</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1949</v>
      </c>
      <c r="C16" s="271" t="s">
        <v>220</v>
      </c>
      <c r="D16" s="1" t="s">
        <v>258</v>
      </c>
      <c r="E16" s="1" t="s">
        <v>1950</v>
      </c>
      <c r="F16" s="65" t="n">
        <v>6030000</v>
      </c>
      <c r="G16" s="65" t="n">
        <v>44037.09</v>
      </c>
      <c r="H16" s="65" t="n">
        <v>8.75</v>
      </c>
    </row>
    <row r="17" customFormat="false" ht="12.75" hidden="false" customHeight="false" outlineLevel="0" collapsed="false">
      <c r="B17" s="1" t="s">
        <v>752</v>
      </c>
      <c r="C17" s="271" t="s">
        <v>220</v>
      </c>
      <c r="D17" s="1" t="s">
        <v>258</v>
      </c>
      <c r="E17" s="1" t="s">
        <v>1953</v>
      </c>
      <c r="F17" s="65" t="n">
        <v>2664000</v>
      </c>
      <c r="G17" s="65" t="n">
        <v>39170.12</v>
      </c>
      <c r="H17" s="65" t="n">
        <v>7.79</v>
      </c>
    </row>
    <row r="18" customFormat="false" ht="12.75" hidden="false" customHeight="false" outlineLevel="0" collapsed="false">
      <c r="B18" s="1" t="s">
        <v>219</v>
      </c>
      <c r="C18" s="271" t="s">
        <v>220</v>
      </c>
      <c r="D18" s="1" t="s">
        <v>221</v>
      </c>
      <c r="E18" s="1" t="s">
        <v>222</v>
      </c>
      <c r="F18" s="65" t="n">
        <v>1202000</v>
      </c>
      <c r="G18" s="65" t="n">
        <v>31669.7</v>
      </c>
      <c r="H18" s="65" t="n">
        <v>6.3</v>
      </c>
    </row>
    <row r="19" customFormat="false" ht="12.75" hidden="false" customHeight="false" outlineLevel="0" collapsed="false">
      <c r="B19" s="1" t="s">
        <v>393</v>
      </c>
      <c r="C19" s="271" t="s">
        <v>220</v>
      </c>
      <c r="D19" s="1" t="s">
        <v>224</v>
      </c>
      <c r="E19" s="1" t="s">
        <v>394</v>
      </c>
      <c r="F19" s="65" t="n">
        <v>12000000</v>
      </c>
      <c r="G19" s="65" t="n">
        <v>30078</v>
      </c>
      <c r="H19" s="65" t="n">
        <v>5.98</v>
      </c>
    </row>
    <row r="20" customFormat="false" ht="12.75" hidden="false" customHeight="false" outlineLevel="0" collapsed="false">
      <c r="B20" s="1" t="s">
        <v>229</v>
      </c>
      <c r="C20" s="271" t="s">
        <v>220</v>
      </c>
      <c r="D20" s="1" t="s">
        <v>227</v>
      </c>
      <c r="E20" s="1" t="s">
        <v>230</v>
      </c>
      <c r="F20" s="65" t="n">
        <v>1387000</v>
      </c>
      <c r="G20" s="65" t="n">
        <v>26448.01</v>
      </c>
      <c r="H20" s="65" t="n">
        <v>5.26</v>
      </c>
    </row>
    <row r="21" customFormat="false" ht="12.75" hidden="false" customHeight="false" outlineLevel="0" collapsed="false">
      <c r="B21" s="1" t="s">
        <v>231</v>
      </c>
      <c r="C21" s="271" t="s">
        <v>220</v>
      </c>
      <c r="D21" s="1" t="s">
        <v>232</v>
      </c>
      <c r="E21" s="1" t="s">
        <v>233</v>
      </c>
      <c r="F21" s="65" t="n">
        <v>1027300</v>
      </c>
      <c r="G21" s="65" t="n">
        <v>24556.58</v>
      </c>
      <c r="H21" s="65" t="n">
        <v>4.88</v>
      </c>
    </row>
    <row r="22" customFormat="false" ht="12.75" hidden="false" customHeight="false" outlineLevel="0" collapsed="false">
      <c r="B22" s="1" t="s">
        <v>262</v>
      </c>
      <c r="C22" s="271" t="s">
        <v>220</v>
      </c>
      <c r="D22" s="1" t="s">
        <v>249</v>
      </c>
      <c r="E22" s="1" t="s">
        <v>263</v>
      </c>
      <c r="F22" s="65" t="n">
        <v>10816666</v>
      </c>
      <c r="G22" s="65" t="n">
        <v>23450.53</v>
      </c>
      <c r="H22" s="65" t="n">
        <v>4.66</v>
      </c>
    </row>
    <row r="23" customFormat="false" ht="12.75" hidden="false" customHeight="false" outlineLevel="0" collapsed="false">
      <c r="B23" s="1" t="s">
        <v>404</v>
      </c>
      <c r="C23" s="271" t="s">
        <v>220</v>
      </c>
      <c r="D23" s="1" t="s">
        <v>302</v>
      </c>
      <c r="E23" s="1" t="s">
        <v>405</v>
      </c>
      <c r="F23" s="65" t="n">
        <v>965000</v>
      </c>
      <c r="G23" s="65" t="n">
        <v>20760.53</v>
      </c>
      <c r="H23" s="65" t="n">
        <v>4.13</v>
      </c>
    </row>
    <row r="24" customFormat="false" ht="12.75" hidden="false" customHeight="false" outlineLevel="0" collapsed="false">
      <c r="B24" s="1" t="s">
        <v>2680</v>
      </c>
      <c r="C24" s="271" t="s">
        <v>220</v>
      </c>
      <c r="D24" s="1" t="s">
        <v>295</v>
      </c>
      <c r="E24" s="1" t="s">
        <v>2681</v>
      </c>
      <c r="F24" s="65" t="n">
        <v>2938737</v>
      </c>
      <c r="G24" s="65" t="n">
        <v>17204.84</v>
      </c>
      <c r="H24" s="65" t="n">
        <v>3.42</v>
      </c>
    </row>
    <row r="25" customFormat="false" ht="12.75" hidden="false" customHeight="false" outlineLevel="0" collapsed="false">
      <c r="B25" s="1" t="s">
        <v>226</v>
      </c>
      <c r="C25" s="271" t="s">
        <v>220</v>
      </c>
      <c r="D25" s="1" t="s">
        <v>227</v>
      </c>
      <c r="E25" s="1" t="s">
        <v>228</v>
      </c>
      <c r="F25" s="65" t="n">
        <v>1350000</v>
      </c>
      <c r="G25" s="65" t="n">
        <v>15710.63</v>
      </c>
      <c r="H25" s="65" t="n">
        <v>3.12</v>
      </c>
    </row>
    <row r="26" customFormat="false" ht="12.75" hidden="false" customHeight="false" outlineLevel="0" collapsed="false">
      <c r="B26" s="1" t="s">
        <v>2134</v>
      </c>
      <c r="C26" s="271" t="s">
        <v>220</v>
      </c>
      <c r="D26" s="1" t="s">
        <v>255</v>
      </c>
      <c r="E26" s="1" t="s">
        <v>2135</v>
      </c>
      <c r="F26" s="65" t="n">
        <v>400165</v>
      </c>
      <c r="G26" s="65" t="n">
        <v>14618.03</v>
      </c>
      <c r="H26" s="65" t="n">
        <v>2.91</v>
      </c>
    </row>
    <row r="27" customFormat="false" ht="12.75" hidden="false" customHeight="false" outlineLevel="0" collapsed="false">
      <c r="B27" s="1" t="s">
        <v>311</v>
      </c>
      <c r="C27" s="271" t="s">
        <v>220</v>
      </c>
      <c r="D27" s="1" t="s">
        <v>258</v>
      </c>
      <c r="E27" s="1" t="s">
        <v>312</v>
      </c>
      <c r="F27" s="65" t="n">
        <v>1880000</v>
      </c>
      <c r="G27" s="65" t="n">
        <v>14309.62</v>
      </c>
      <c r="H27" s="65" t="n">
        <v>2.84</v>
      </c>
    </row>
    <row r="28" customFormat="false" ht="12.75" hidden="false" customHeight="false" outlineLevel="0" collapsed="false">
      <c r="B28" s="1" t="s">
        <v>2579</v>
      </c>
      <c r="C28" s="271" t="s">
        <v>220</v>
      </c>
      <c r="D28" s="1" t="s">
        <v>287</v>
      </c>
      <c r="E28" s="1" t="s">
        <v>2580</v>
      </c>
      <c r="F28" s="65" t="n">
        <v>1425000</v>
      </c>
      <c r="G28" s="65" t="n">
        <v>14173.05</v>
      </c>
      <c r="H28" s="65" t="n">
        <v>2.82</v>
      </c>
    </row>
    <row r="29" customFormat="false" ht="12.75" hidden="false" customHeight="false" outlineLevel="0" collapsed="false">
      <c r="B29" s="1" t="s">
        <v>2617</v>
      </c>
      <c r="C29" s="271" t="s">
        <v>220</v>
      </c>
      <c r="D29" s="1" t="s">
        <v>343</v>
      </c>
      <c r="E29" s="1" t="s">
        <v>2618</v>
      </c>
      <c r="F29" s="65" t="n">
        <v>1470000</v>
      </c>
      <c r="G29" s="65" t="n">
        <v>13052.87</v>
      </c>
      <c r="H29" s="65" t="n">
        <v>2.59</v>
      </c>
    </row>
    <row r="30" customFormat="false" ht="12.75" hidden="false" customHeight="false" outlineLevel="0" collapsed="false">
      <c r="B30" s="1" t="s">
        <v>493</v>
      </c>
      <c r="C30" s="271" t="s">
        <v>220</v>
      </c>
      <c r="D30" s="1" t="s">
        <v>258</v>
      </c>
      <c r="E30" s="1" t="s">
        <v>494</v>
      </c>
      <c r="F30" s="65" t="n">
        <v>2570000</v>
      </c>
      <c r="G30" s="65" t="n">
        <v>12684.24</v>
      </c>
      <c r="H30" s="65" t="n">
        <v>2.52</v>
      </c>
    </row>
    <row r="31" customFormat="false" ht="12.75" hidden="false" customHeight="false" outlineLevel="0" collapsed="false">
      <c r="B31" s="1" t="s">
        <v>366</v>
      </c>
      <c r="C31" s="271" t="s">
        <v>220</v>
      </c>
      <c r="D31" s="1" t="s">
        <v>255</v>
      </c>
      <c r="E31" s="1" t="s">
        <v>367</v>
      </c>
      <c r="F31" s="65" t="n">
        <v>550000</v>
      </c>
      <c r="G31" s="65" t="n">
        <v>12617.83</v>
      </c>
      <c r="H31" s="65" t="n">
        <v>2.51</v>
      </c>
    </row>
    <row r="32" customFormat="false" ht="12.75" hidden="false" customHeight="false" outlineLevel="0" collapsed="false">
      <c r="B32" s="1" t="s">
        <v>2509</v>
      </c>
      <c r="C32" s="271" t="s">
        <v>220</v>
      </c>
      <c r="D32" s="1" t="s">
        <v>287</v>
      </c>
      <c r="E32" s="1" t="s">
        <v>2510</v>
      </c>
      <c r="F32" s="65" t="n">
        <v>1915862</v>
      </c>
      <c r="G32" s="65" t="n">
        <v>11902.29</v>
      </c>
      <c r="H32" s="65" t="n">
        <v>2.37</v>
      </c>
    </row>
    <row r="33" customFormat="false" ht="12.75" hidden="false" customHeight="false" outlineLevel="0" collapsed="false">
      <c r="B33" s="1" t="s">
        <v>243</v>
      </c>
      <c r="C33" s="271" t="s">
        <v>220</v>
      </c>
      <c r="D33" s="1" t="s">
        <v>227</v>
      </c>
      <c r="E33" s="1" t="s">
        <v>244</v>
      </c>
      <c r="F33" s="65" t="n">
        <v>292623</v>
      </c>
      <c r="G33" s="65" t="n">
        <v>10943.95</v>
      </c>
      <c r="H33" s="65" t="n">
        <v>2.18</v>
      </c>
    </row>
    <row r="34" customFormat="false" ht="12.75" hidden="false" customHeight="false" outlineLevel="0" collapsed="false">
      <c r="B34" s="1" t="s">
        <v>2682</v>
      </c>
      <c r="C34" s="271" t="s">
        <v>220</v>
      </c>
      <c r="D34" s="1" t="s">
        <v>369</v>
      </c>
      <c r="E34" s="1" t="s">
        <v>2683</v>
      </c>
      <c r="F34" s="65" t="n">
        <v>702000</v>
      </c>
      <c r="G34" s="65" t="n">
        <v>10424</v>
      </c>
      <c r="H34" s="65" t="n">
        <v>2.07</v>
      </c>
    </row>
    <row r="35" customFormat="false" ht="12.75" hidden="false" customHeight="false" outlineLevel="0" collapsed="false">
      <c r="B35" s="1" t="s">
        <v>512</v>
      </c>
      <c r="C35" s="271" t="s">
        <v>220</v>
      </c>
      <c r="D35" s="1" t="s">
        <v>227</v>
      </c>
      <c r="E35" s="1" t="s">
        <v>513</v>
      </c>
      <c r="F35" s="65" t="n">
        <v>264000</v>
      </c>
      <c r="G35" s="65" t="n">
        <v>9471.66</v>
      </c>
      <c r="H35" s="65" t="n">
        <v>1.88</v>
      </c>
    </row>
    <row r="36" customFormat="false" ht="12.75" hidden="false" customHeight="false" outlineLevel="0" collapsed="false">
      <c r="B36" s="1" t="s">
        <v>532</v>
      </c>
      <c r="C36" s="271" t="s">
        <v>220</v>
      </c>
      <c r="D36" s="1" t="s">
        <v>533</v>
      </c>
      <c r="E36" s="1" t="s">
        <v>534</v>
      </c>
      <c r="F36" s="65" t="n">
        <v>5000000</v>
      </c>
      <c r="G36" s="65" t="n">
        <v>9152.5</v>
      </c>
      <c r="H36" s="65" t="n">
        <v>1.82</v>
      </c>
    </row>
    <row r="37" customFormat="false" ht="12.75" hidden="false" customHeight="false" outlineLevel="0" collapsed="false">
      <c r="B37" s="1" t="s">
        <v>497</v>
      </c>
      <c r="C37" s="271" t="s">
        <v>220</v>
      </c>
      <c r="D37" s="1" t="s">
        <v>391</v>
      </c>
      <c r="E37" s="1" t="s">
        <v>498</v>
      </c>
      <c r="F37" s="65" t="n">
        <v>5500000</v>
      </c>
      <c r="G37" s="65" t="n">
        <v>8560.75</v>
      </c>
      <c r="H37" s="65" t="n">
        <v>1.7</v>
      </c>
    </row>
    <row r="38" customFormat="false" ht="12.75" hidden="false" customHeight="false" outlineLevel="0" collapsed="false">
      <c r="B38" s="1" t="s">
        <v>472</v>
      </c>
      <c r="C38" s="271" t="s">
        <v>220</v>
      </c>
      <c r="D38" s="1" t="s">
        <v>321</v>
      </c>
      <c r="E38" s="1" t="s">
        <v>473</v>
      </c>
      <c r="F38" s="65" t="n">
        <v>1620000</v>
      </c>
      <c r="G38" s="65" t="n">
        <v>7935.57</v>
      </c>
      <c r="H38" s="65" t="n">
        <v>1.58</v>
      </c>
    </row>
    <row r="39" customFormat="false" ht="12.75" hidden="false" customHeight="false" outlineLevel="0" collapsed="false">
      <c r="B39" s="1" t="s">
        <v>395</v>
      </c>
      <c r="C39" s="271" t="s">
        <v>220</v>
      </c>
      <c r="D39" s="1" t="s">
        <v>391</v>
      </c>
      <c r="E39" s="1" t="s">
        <v>396</v>
      </c>
      <c r="F39" s="65" t="n">
        <v>1930000</v>
      </c>
      <c r="G39" s="65" t="n">
        <v>7201.8</v>
      </c>
      <c r="H39" s="65" t="n">
        <v>1.43</v>
      </c>
    </row>
    <row r="40" customFormat="false" ht="12.75" hidden="false" customHeight="false" outlineLevel="0" collapsed="false">
      <c r="B40" s="1" t="s">
        <v>2684</v>
      </c>
      <c r="C40" s="271" t="s">
        <v>220</v>
      </c>
      <c r="D40" s="1" t="s">
        <v>510</v>
      </c>
      <c r="E40" s="1" t="s">
        <v>2685</v>
      </c>
      <c r="F40" s="65" t="n">
        <v>390484</v>
      </c>
      <c r="G40" s="65" t="n">
        <v>6602.5</v>
      </c>
      <c r="H40" s="65" t="n">
        <v>1.31</v>
      </c>
    </row>
    <row r="41" customFormat="false" ht="12.75" hidden="false" customHeight="false" outlineLevel="0" collapsed="false">
      <c r="B41" s="1" t="s">
        <v>356</v>
      </c>
      <c r="C41" s="271" t="s">
        <v>220</v>
      </c>
      <c r="D41" s="1" t="s">
        <v>232</v>
      </c>
      <c r="E41" s="1" t="s">
        <v>357</v>
      </c>
      <c r="F41" s="65" t="n">
        <v>450000</v>
      </c>
      <c r="G41" s="65" t="n">
        <v>5989.28</v>
      </c>
      <c r="H41" s="65" t="n">
        <v>1.19</v>
      </c>
    </row>
    <row r="42" customFormat="false" ht="12.75" hidden="false" customHeight="false" outlineLevel="0" collapsed="false">
      <c r="B42" s="1" t="s">
        <v>2216</v>
      </c>
      <c r="C42" s="271" t="s">
        <v>220</v>
      </c>
      <c r="D42" s="1" t="s">
        <v>2217</v>
      </c>
      <c r="E42" s="1" t="s">
        <v>2218</v>
      </c>
      <c r="F42" s="65" t="n">
        <v>29410</v>
      </c>
      <c r="G42" s="65" t="n">
        <v>5792.98</v>
      </c>
      <c r="H42" s="65" t="n">
        <v>1.15</v>
      </c>
    </row>
    <row r="43" customFormat="false" ht="12.75" hidden="false" customHeight="false" outlineLevel="0" collapsed="false">
      <c r="B43" s="1" t="s">
        <v>528</v>
      </c>
      <c r="C43" s="271" t="s">
        <v>220</v>
      </c>
      <c r="D43" s="1" t="s">
        <v>255</v>
      </c>
      <c r="E43" s="1" t="s">
        <v>529</v>
      </c>
      <c r="F43" s="65" t="n">
        <v>650000</v>
      </c>
      <c r="G43" s="65" t="n">
        <v>5242.58</v>
      </c>
      <c r="H43" s="65" t="n">
        <v>1.04</v>
      </c>
    </row>
    <row r="44" customFormat="false" ht="12.75" hidden="false" customHeight="false" outlineLevel="0" collapsed="false">
      <c r="B44" s="1" t="s">
        <v>402</v>
      </c>
      <c r="C44" s="271" t="s">
        <v>220</v>
      </c>
      <c r="D44" s="1" t="s">
        <v>302</v>
      </c>
      <c r="E44" s="1" t="s">
        <v>403</v>
      </c>
      <c r="F44" s="65" t="n">
        <v>315000</v>
      </c>
      <c r="G44" s="65" t="n">
        <v>5241.6</v>
      </c>
      <c r="H44" s="65" t="n">
        <v>1.04</v>
      </c>
    </row>
    <row r="45" customFormat="false" ht="12.75" hidden="false" customHeight="false" outlineLevel="0" collapsed="false">
      <c r="B45" s="1" t="s">
        <v>2132</v>
      </c>
      <c r="C45" s="271" t="s">
        <v>220</v>
      </c>
      <c r="D45" s="1" t="s">
        <v>295</v>
      </c>
      <c r="E45" s="1" t="s">
        <v>2133</v>
      </c>
      <c r="F45" s="65" t="n">
        <v>390000</v>
      </c>
      <c r="G45" s="65" t="n">
        <v>4857.06</v>
      </c>
      <c r="H45" s="65" t="n">
        <v>0.97</v>
      </c>
    </row>
    <row r="46" customFormat="false" ht="12.75" hidden="false" customHeight="false" outlineLevel="0" collapsed="false">
      <c r="B46" s="1" t="s">
        <v>276</v>
      </c>
      <c r="C46" s="271" t="s">
        <v>220</v>
      </c>
      <c r="D46" s="1" t="s">
        <v>277</v>
      </c>
      <c r="E46" s="1" t="s">
        <v>278</v>
      </c>
      <c r="F46" s="65" t="n">
        <v>619000</v>
      </c>
      <c r="G46" s="65" t="n">
        <v>4812.11</v>
      </c>
      <c r="H46" s="65" t="n">
        <v>0.96</v>
      </c>
    </row>
    <row r="47" customFormat="false" ht="12.75" hidden="false" customHeight="false" outlineLevel="0" collapsed="false">
      <c r="B47" s="1" t="s">
        <v>462</v>
      </c>
      <c r="C47" s="271" t="s">
        <v>220</v>
      </c>
      <c r="D47" s="1" t="s">
        <v>232</v>
      </c>
      <c r="E47" s="1" t="s">
        <v>463</v>
      </c>
      <c r="F47" s="65" t="n">
        <v>475000</v>
      </c>
      <c r="G47" s="65" t="n">
        <v>4045.58</v>
      </c>
      <c r="H47" s="65" t="n">
        <v>0.8</v>
      </c>
    </row>
    <row r="48" customFormat="false" ht="12.75" hidden="false" customHeight="false" outlineLevel="0" collapsed="false">
      <c r="B48" s="1" t="s">
        <v>339</v>
      </c>
      <c r="C48" s="271" t="s">
        <v>220</v>
      </c>
      <c r="D48" s="1" t="s">
        <v>340</v>
      </c>
      <c r="E48" s="1" t="s">
        <v>341</v>
      </c>
      <c r="F48" s="65" t="n">
        <v>150000</v>
      </c>
      <c r="G48" s="65" t="n">
        <v>3954.75</v>
      </c>
      <c r="H48" s="65" t="n">
        <v>0.79</v>
      </c>
    </row>
    <row r="49" customFormat="false" ht="12.75" hidden="false" customHeight="false" outlineLevel="0" collapsed="false">
      <c r="B49" s="1" t="s">
        <v>2627</v>
      </c>
      <c r="C49" s="271" t="s">
        <v>220</v>
      </c>
      <c r="D49" s="1" t="s">
        <v>324</v>
      </c>
      <c r="E49" s="1" t="s">
        <v>2628</v>
      </c>
      <c r="F49" s="65" t="n">
        <v>1660000</v>
      </c>
      <c r="G49" s="65" t="n">
        <v>3951.63</v>
      </c>
      <c r="H49" s="65" t="n">
        <v>0.79</v>
      </c>
    </row>
    <row r="50" customFormat="false" ht="12.75" hidden="false" customHeight="false" outlineLevel="0" collapsed="false">
      <c r="B50" s="1" t="s">
        <v>2686</v>
      </c>
      <c r="C50" s="271" t="s">
        <v>220</v>
      </c>
      <c r="D50" s="1" t="s">
        <v>409</v>
      </c>
      <c r="E50" s="1" t="s">
        <v>2687</v>
      </c>
      <c r="F50" s="65" t="n">
        <v>329000</v>
      </c>
      <c r="G50" s="65" t="n">
        <v>3066.77</v>
      </c>
      <c r="H50" s="65" t="n">
        <v>0.61</v>
      </c>
    </row>
    <row r="51" customFormat="false" ht="12.75" hidden="false" customHeight="false" outlineLevel="0" collapsed="false">
      <c r="B51" s="1" t="s">
        <v>479</v>
      </c>
      <c r="C51" s="271" t="s">
        <v>220</v>
      </c>
      <c r="D51" s="1" t="s">
        <v>258</v>
      </c>
      <c r="E51" s="1" t="s">
        <v>480</v>
      </c>
      <c r="F51" s="65" t="n">
        <v>1500000</v>
      </c>
      <c r="G51" s="65" t="n">
        <v>1461</v>
      </c>
      <c r="H51" s="65" t="n">
        <v>0.29</v>
      </c>
    </row>
    <row r="52" customFormat="false" ht="12.75" hidden="false" customHeight="false" outlineLevel="0" collapsed="false">
      <c r="B52" s="3" t="s">
        <v>679</v>
      </c>
      <c r="C52" s="272"/>
      <c r="D52" s="3"/>
      <c r="E52" s="3"/>
      <c r="F52" s="273"/>
      <c r="G52" s="273" t="n">
        <f aca="false">SUM(G13:G51)</f>
        <v>485152.03</v>
      </c>
      <c r="H52" s="273" t="n">
        <f aca="false">SUM(H13:H51)</f>
        <v>96.45</v>
      </c>
    </row>
    <row r="53" customFormat="false" ht="12.75" hidden="false" customHeight="false" outlineLevel="0" collapsed="false">
      <c r="B53" s="3" t="s">
        <v>2667</v>
      </c>
      <c r="C53" s="272"/>
      <c r="D53" s="3"/>
      <c r="E53" s="3"/>
      <c r="F53" s="273"/>
      <c r="G53" s="273" t="n">
        <v>17994.58</v>
      </c>
      <c r="H53" s="273" t="n">
        <v>3.58</v>
      </c>
    </row>
    <row r="54" customFormat="false" ht="12.75" hidden="false" customHeight="false" outlineLevel="0" collapsed="false">
      <c r="B54" s="3" t="s">
        <v>2160</v>
      </c>
      <c r="C54" s="276"/>
      <c r="D54" s="3"/>
      <c r="E54" s="3"/>
      <c r="F54" s="273"/>
      <c r="G54" s="273" t="n">
        <v>959.65</v>
      </c>
      <c r="H54" s="273" t="n">
        <v>0.19</v>
      </c>
    </row>
    <row r="55" customFormat="false" ht="12.75" hidden="false" customHeight="false" outlineLevel="0" collapsed="false">
      <c r="B55" s="3" t="s">
        <v>756</v>
      </c>
      <c r="C55" s="276"/>
      <c r="D55" s="3"/>
      <c r="E55" s="3"/>
      <c r="F55" s="273"/>
      <c r="G55" s="273" t="n">
        <v>504106.26</v>
      </c>
      <c r="H55" s="273" t="n">
        <v>100.21</v>
      </c>
    </row>
    <row r="56" customFormat="false" ht="12.75" hidden="false" customHeight="false" outlineLevel="0" collapsed="false">
      <c r="B56" s="3" t="s">
        <v>2091</v>
      </c>
      <c r="C56" s="276"/>
      <c r="D56" s="3"/>
      <c r="E56" s="3"/>
      <c r="F56" s="273"/>
      <c r="G56" s="273" t="n">
        <v>-1060.61818508003</v>
      </c>
      <c r="H56" s="273" t="n">
        <v>-0.209999999999994</v>
      </c>
    </row>
    <row r="57" customFormat="false" ht="12.75" hidden="false" customHeight="false" outlineLevel="0" collapsed="false">
      <c r="B57" s="3" t="s">
        <v>758</v>
      </c>
      <c r="C57" s="276"/>
      <c r="D57" s="3"/>
      <c r="E57" s="3"/>
      <c r="F57" s="273"/>
      <c r="G57" s="273" t="n">
        <v>503045.64181492</v>
      </c>
      <c r="H57" s="273" t="n">
        <v>100</v>
      </c>
    </row>
    <row r="58" customFormat="false" ht="12.75" hidden="false" customHeight="false" outlineLevel="0" collapsed="false">
      <c r="B58" s="1" t="s">
        <v>759</v>
      </c>
    </row>
    <row r="59" customFormat="false" ht="12.75" hidden="false" customHeight="false" outlineLevel="0" collapsed="false">
      <c r="B59" s="1" t="s">
        <v>760</v>
      </c>
    </row>
    <row r="60" customFormat="false" ht="12.75" hidden="false" customHeight="false" outlineLevel="0" collapsed="false">
      <c r="B60" s="1" t="s">
        <v>761</v>
      </c>
      <c r="C60" s="319" t="n">
        <v>44651</v>
      </c>
    </row>
    <row r="61" customFormat="false" ht="25.5" hidden="false" customHeight="false" outlineLevel="0" collapsed="false">
      <c r="B61" s="277" t="s">
        <v>763</v>
      </c>
      <c r="C61" s="66" t="s">
        <v>764</v>
      </c>
    </row>
    <row r="62" customFormat="false" ht="12.75" hidden="false" customHeight="false" outlineLevel="0" collapsed="false">
      <c r="B62" s="3"/>
    </row>
    <row r="63" customFormat="false" ht="12.75" hidden="false" customHeight="false" outlineLevel="0" collapsed="false">
      <c r="B63" s="3" t="s">
        <v>765</v>
      </c>
    </row>
    <row r="64" customFormat="false" ht="12.75" hidden="false" customHeight="false" outlineLevel="0" collapsed="false">
      <c r="B64" s="3" t="s">
        <v>766</v>
      </c>
    </row>
    <row r="65" customFormat="false" ht="12.75" hidden="false" customHeight="false" outlineLevel="0" collapsed="false">
      <c r="B65" s="3" t="s">
        <v>2475</v>
      </c>
    </row>
    <row r="66" customFormat="false" ht="12.75" hidden="false" customHeight="false" outlineLevel="0" collapsed="false">
      <c r="B66" s="3" t="s">
        <v>2688</v>
      </c>
      <c r="C66" s="276"/>
    </row>
    <row r="67" customFormat="false" ht="12.75" hidden="false" customHeight="false" outlineLevel="0" collapsed="false">
      <c r="B67" s="3" t="s">
        <v>2689</v>
      </c>
      <c r="C67" s="276"/>
    </row>
    <row r="68" customFormat="false" ht="12.75" hidden="false" customHeight="false" outlineLevel="0" collapsed="false">
      <c r="B68" s="3" t="s">
        <v>2690</v>
      </c>
      <c r="C68" s="276"/>
    </row>
    <row r="69" customFormat="false" ht="12.75" hidden="false" customHeight="false" outlineLevel="0" collapsed="false">
      <c r="B69" s="3" t="s">
        <v>2691</v>
      </c>
      <c r="C69" s="276"/>
    </row>
    <row r="70" customFormat="false" ht="12.75" hidden="false" customHeight="false" outlineLevel="0" collapsed="false">
      <c r="B70" s="3" t="s">
        <v>2692</v>
      </c>
      <c r="C70" s="276"/>
    </row>
    <row r="71" customFormat="false" ht="12.75" hidden="false" customHeight="false" outlineLevel="0" collapsed="false">
      <c r="B71" s="3" t="s">
        <v>2693</v>
      </c>
      <c r="C71" s="276"/>
    </row>
    <row r="72" customFormat="false" ht="12.75" hidden="false" customHeight="false" outlineLevel="0" collapsed="false">
      <c r="B72" s="3" t="s">
        <v>2694</v>
      </c>
      <c r="C72" s="276"/>
    </row>
    <row r="73" customFormat="false" ht="12.75" hidden="false" customHeight="false" outlineLevel="0" collapsed="false">
      <c r="B73" s="3" t="s">
        <v>2695</v>
      </c>
      <c r="C73" s="276"/>
    </row>
    <row r="74" customFormat="false" ht="12.75" hidden="false" customHeight="false" outlineLevel="0" collapsed="false">
      <c r="B74" s="3" t="s">
        <v>2696</v>
      </c>
      <c r="C74" s="276"/>
    </row>
    <row r="75" customFormat="false" ht="12.75" hidden="false" customHeight="false" outlineLevel="0" collapsed="false">
      <c r="B75" s="3" t="s">
        <v>2697</v>
      </c>
      <c r="C75" s="276"/>
    </row>
    <row r="76" customFormat="false" ht="12.75" hidden="false" customHeight="false" outlineLevel="0" collapsed="false">
      <c r="B76" s="3" t="s">
        <v>2698</v>
      </c>
      <c r="C76" s="276"/>
    </row>
    <row r="77" customFormat="false" ht="12.75" hidden="false" customHeight="false" outlineLevel="0" collapsed="false">
      <c r="B77" s="3" t="s">
        <v>2699</v>
      </c>
      <c r="C77" s="276"/>
    </row>
    <row r="78" customFormat="false" ht="12.75" hidden="false" customHeight="false" outlineLevel="0" collapsed="false">
      <c r="B78" s="317" t="s">
        <v>2700</v>
      </c>
      <c r="C78" s="276"/>
    </row>
    <row r="79" customFormat="false" ht="12.75" hidden="false" customHeight="false" outlineLevel="0" collapsed="false">
      <c r="B79" s="321" t="s">
        <v>2174</v>
      </c>
    </row>
    <row r="80" customFormat="false" ht="12.75" hidden="false" customHeight="false" outlineLevel="0" collapsed="false">
      <c r="B80" s="3" t="s">
        <v>779</v>
      </c>
    </row>
    <row r="82" s="9" customFormat="true" ht="15" hidden="false" customHeight="false" outlineLevel="0" collapsed="false">
      <c r="B82" s="182" t="s">
        <v>789</v>
      </c>
      <c r="C82" s="183" t="n">
        <v>44651</v>
      </c>
      <c r="F82" s="141"/>
      <c r="G82" s="141"/>
      <c r="H82" s="141"/>
    </row>
    <row r="83" s="9" customFormat="true" ht="45" hidden="false" customHeight="false" outlineLevel="0" collapsed="false">
      <c r="B83" s="285" t="s">
        <v>790</v>
      </c>
      <c r="C83" s="285" t="s">
        <v>791</v>
      </c>
      <c r="D83" s="99" t="s">
        <v>792</v>
      </c>
      <c r="E83" s="285" t="s">
        <v>793</v>
      </c>
      <c r="F83" s="286" t="s">
        <v>794</v>
      </c>
      <c r="G83" s="141"/>
      <c r="H83" s="141"/>
    </row>
    <row r="84" s="287" customFormat="true" ht="12.75" hidden="false" customHeight="false" outlineLevel="0" collapsed="false">
      <c r="B84" s="7" t="s">
        <v>764</v>
      </c>
      <c r="C84" s="7" t="s">
        <v>764</v>
      </c>
      <c r="D84" s="7" t="s">
        <v>764</v>
      </c>
      <c r="E84" s="7" t="s">
        <v>764</v>
      </c>
      <c r="F84" s="288"/>
      <c r="G84" s="289"/>
      <c r="H84" s="289"/>
    </row>
    <row r="85" s="9" customFormat="true" ht="12.75" hidden="false" customHeight="false" outlineLevel="0" collapsed="false">
      <c r="C85" s="289"/>
      <c r="F85" s="141"/>
      <c r="G85" s="141"/>
      <c r="H85" s="141"/>
    </row>
    <row r="86" s="290" customFormat="true" ht="12.75" hidden="false" customHeight="false" outlineLevel="0" collapsed="false">
      <c r="B86" s="291" t="s">
        <v>2490</v>
      </c>
      <c r="C86" s="292" t="s">
        <v>764</v>
      </c>
      <c r="F86" s="293"/>
      <c r="G86" s="293"/>
      <c r="H86" s="293"/>
    </row>
    <row r="87" s="290" customFormat="true" ht="12.75" hidden="false" customHeight="false" outlineLevel="0" collapsed="false">
      <c r="B87" s="291"/>
      <c r="C87" s="292"/>
      <c r="F87" s="293"/>
      <c r="G87" s="293"/>
      <c r="H87" s="293"/>
    </row>
    <row r="88" s="290" customFormat="true" ht="15" hidden="false" customHeight="false" outlineLevel="0" collapsed="false">
      <c r="B88" s="294" t="s">
        <v>935</v>
      </c>
      <c r="C88" s="295"/>
      <c r="F88" s="293"/>
      <c r="G88" s="293"/>
      <c r="H88" s="293"/>
    </row>
    <row r="89" s="290" customFormat="true" ht="15.75" hidden="false" customHeight="false" outlineLevel="0" collapsed="false">
      <c r="B89" s="296" t="s">
        <v>936</v>
      </c>
      <c r="C89" s="154" t="s">
        <v>1940</v>
      </c>
      <c r="F89" s="293"/>
      <c r="G89" s="293"/>
      <c r="H89" s="293"/>
    </row>
    <row r="90" s="287" customFormat="true" ht="15" hidden="false" customHeight="false" outlineLevel="0" collapsed="false">
      <c r="B90" s="297" t="s">
        <v>764</v>
      </c>
      <c r="C90" s="298" t="s">
        <v>764</v>
      </c>
      <c r="F90" s="289"/>
      <c r="G90" s="289"/>
      <c r="H90" s="289"/>
    </row>
    <row r="91" s="9" customFormat="true" ht="12.75" hidden="false" customHeight="false" outlineLevel="0" collapsed="false">
      <c r="C91" s="299"/>
      <c r="F91" s="141"/>
      <c r="G91" s="141"/>
      <c r="H91" s="141"/>
    </row>
    <row r="92" s="9" customFormat="true" ht="12.75" hidden="false" customHeight="false" outlineLevel="0" collapsed="false">
      <c r="C92" s="299"/>
      <c r="F92" s="141"/>
      <c r="G92" s="141"/>
      <c r="H92" s="141"/>
    </row>
    <row r="93" s="290" customFormat="true" ht="15.75" hidden="false" customHeight="false" outlineLevel="0" collapsed="false">
      <c r="B93" s="296" t="s">
        <v>2110</v>
      </c>
      <c r="C93" s="154" t="s">
        <v>1940</v>
      </c>
      <c r="F93" s="293"/>
      <c r="G93" s="293"/>
      <c r="H93" s="293"/>
    </row>
    <row r="94" s="9" customFormat="true" ht="15" hidden="false" customHeight="false" outlineLevel="0" collapsed="false">
      <c r="B94" s="297" t="s">
        <v>764</v>
      </c>
      <c r="C94" s="298" t="s">
        <v>764</v>
      </c>
      <c r="F94" s="141"/>
      <c r="G94" s="141"/>
      <c r="H94" s="141"/>
    </row>
    <row r="95" s="9" customFormat="true" ht="12.75" hidden="false" customHeight="false" outlineLevel="0" collapsed="false">
      <c r="C95" s="299"/>
      <c r="F95" s="141"/>
      <c r="G95" s="141"/>
      <c r="H95" s="141"/>
    </row>
    <row r="96" s="9" customFormat="true" ht="12.75" hidden="false" customHeight="false" outlineLevel="0" collapsed="false">
      <c r="C96" s="299"/>
      <c r="F96" s="141"/>
      <c r="G96" s="141"/>
      <c r="H96" s="141"/>
    </row>
    <row r="97" s="290" customFormat="true" ht="15.75" hidden="false" customHeight="false" outlineLevel="0" collapsed="false">
      <c r="B97" s="300" t="s">
        <v>1930</v>
      </c>
      <c r="C97" s="154" t="s">
        <v>1942</v>
      </c>
      <c r="F97" s="293"/>
      <c r="G97" s="293"/>
      <c r="H97" s="293"/>
    </row>
    <row r="98" s="9" customFormat="true" ht="15" hidden="false" customHeight="false" outlineLevel="0" collapsed="false">
      <c r="B98" s="297" t="s">
        <v>764</v>
      </c>
      <c r="C98" s="298" t="s">
        <v>764</v>
      </c>
      <c r="F98" s="141"/>
      <c r="G98" s="141"/>
      <c r="H98" s="141"/>
    </row>
    <row r="99" s="9" customFormat="true" ht="12.75" hidden="false" customHeight="false" outlineLevel="0" collapsed="false">
      <c r="C99" s="299"/>
      <c r="F99" s="141"/>
      <c r="G99" s="141"/>
      <c r="H99" s="141"/>
    </row>
    <row r="100" s="290" customFormat="true" ht="15.75" hidden="false" customHeight="false" outlineLevel="0" collapsed="false">
      <c r="B100" s="300" t="s">
        <v>1932</v>
      </c>
      <c r="C100" s="154" t="s">
        <v>1942</v>
      </c>
      <c r="F100" s="293"/>
      <c r="G100" s="293"/>
      <c r="H100" s="293"/>
    </row>
    <row r="101" s="9" customFormat="true" ht="15" hidden="false" customHeight="false" outlineLevel="0" collapsed="false">
      <c r="B101" s="297" t="s">
        <v>764</v>
      </c>
      <c r="C101" s="298" t="s">
        <v>764</v>
      </c>
      <c r="F101" s="141"/>
      <c r="G101" s="141"/>
      <c r="H101" s="141"/>
    </row>
    <row r="102" s="9" customFormat="true" ht="12.75" hidden="false" customHeight="false" outlineLevel="0" collapsed="false">
      <c r="C102" s="299"/>
      <c r="F102" s="141"/>
      <c r="G102" s="141"/>
      <c r="H102" s="141"/>
    </row>
    <row r="103" s="290" customFormat="true" ht="15" hidden="false" customHeight="false" outlineLevel="0" collapsed="false">
      <c r="B103" s="301" t="s">
        <v>2111</v>
      </c>
      <c r="C103" s="298" t="s">
        <v>764</v>
      </c>
      <c r="F103" s="293"/>
      <c r="G103" s="293"/>
      <c r="H103" s="293"/>
    </row>
    <row r="104" s="9" customFormat="true" ht="12.75" hidden="false" customHeight="false" outlineLevel="0" collapsed="false">
      <c r="C104" s="299"/>
      <c r="F104" s="141"/>
      <c r="G104" s="141"/>
      <c r="H104" s="141"/>
    </row>
    <row r="105" s="9" customFormat="true" ht="12.75" hidden="false" customHeight="false" outlineLevel="0" collapsed="false">
      <c r="C105" s="299"/>
      <c r="F105" s="141"/>
      <c r="G105" s="141"/>
      <c r="H105" s="141"/>
    </row>
    <row r="106" s="9" customFormat="true" ht="15" hidden="false" customHeight="false" outlineLevel="0" collapsed="false">
      <c r="B106" s="184" t="s">
        <v>1935</v>
      </c>
      <c r="C106" s="183" t="n">
        <v>44651</v>
      </c>
      <c r="D106" s="116"/>
      <c r="E106" s="302"/>
      <c r="F106" s="303"/>
      <c r="G106" s="141"/>
      <c r="H106" s="141"/>
    </row>
    <row r="107" s="9" customFormat="true" ht="45" hidden="false" customHeight="false" outlineLevel="0" collapsed="false">
      <c r="B107" s="194" t="s">
        <v>790</v>
      </c>
      <c r="C107" s="194" t="s">
        <v>1936</v>
      </c>
      <c r="D107" s="120" t="s">
        <v>792</v>
      </c>
      <c r="E107" s="195" t="s">
        <v>793</v>
      </c>
      <c r="F107" s="186" t="s">
        <v>794</v>
      </c>
      <c r="G107" s="141"/>
      <c r="H107" s="141"/>
    </row>
    <row r="108" s="287" customFormat="true" ht="12.75" hidden="false" customHeight="false" outlineLevel="0" collapsed="false">
      <c r="B108" s="304" t="s">
        <v>764</v>
      </c>
      <c r="C108" s="305" t="s">
        <v>764</v>
      </c>
      <c r="D108" s="125" t="s">
        <v>764</v>
      </c>
      <c r="E108" s="125" t="s">
        <v>764</v>
      </c>
      <c r="F108" s="125" t="s">
        <v>764</v>
      </c>
      <c r="G108" s="289"/>
      <c r="H108" s="289"/>
    </row>
    <row r="109" s="9" customFormat="true" ht="12.75" hidden="false" customHeight="false" outlineLevel="0" collapsed="false">
      <c r="B109" s="306"/>
      <c r="C109" s="306"/>
      <c r="D109" s="306"/>
      <c r="E109" s="306"/>
      <c r="F109" s="303"/>
      <c r="G109" s="141"/>
      <c r="H109" s="141"/>
    </row>
    <row r="110" s="9" customFormat="true" ht="12.75" hidden="false" customHeight="false" outlineLevel="0" collapsed="false">
      <c r="B110" s="306"/>
      <c r="C110" s="306"/>
      <c r="D110" s="306"/>
      <c r="E110" s="306"/>
      <c r="F110" s="303"/>
      <c r="G110" s="141"/>
      <c r="H110" s="141"/>
    </row>
    <row r="111" s="9" customFormat="true" ht="12.75" hidden="false" customHeight="false" outlineLevel="0" collapsed="false">
      <c r="B111" s="9" t="s">
        <v>1937</v>
      </c>
      <c r="C111" s="305" t="s">
        <v>764</v>
      </c>
      <c r="D111" s="306"/>
      <c r="E111" s="306"/>
      <c r="F111" s="303"/>
      <c r="G111" s="141"/>
      <c r="H111" s="141"/>
    </row>
    <row r="112" s="9" customFormat="true" ht="12.75" hidden="false" customHeight="false" outlineLevel="0" collapsed="false">
      <c r="B112" s="306"/>
      <c r="C112" s="306"/>
      <c r="D112" s="306"/>
      <c r="E112" s="306"/>
      <c r="F112" s="303"/>
      <c r="G112" s="141"/>
      <c r="H112" s="141"/>
    </row>
    <row r="113" s="9" customFormat="true" ht="15" hidden="false" customHeight="false" outlineLevel="0" collapsed="false">
      <c r="B113" s="294" t="s">
        <v>2115</v>
      </c>
      <c r="C113" s="306"/>
      <c r="E113" s="306"/>
      <c r="F113" s="303"/>
      <c r="G113" s="141"/>
      <c r="H113" s="141"/>
    </row>
    <row r="114" s="9" customFormat="true" ht="12.75" hidden="false" customHeight="false" outlineLevel="0" collapsed="false">
      <c r="B114" s="306"/>
      <c r="C114" s="306"/>
      <c r="E114" s="306"/>
      <c r="F114" s="303"/>
      <c r="G114" s="141"/>
      <c r="H114" s="141"/>
    </row>
    <row r="115" s="9" customFormat="true" ht="15" hidden="false" customHeight="false" outlineLevel="0" collapsed="false">
      <c r="B115" s="307" t="s">
        <v>1939</v>
      </c>
      <c r="C115" s="130" t="s">
        <v>1940</v>
      </c>
      <c r="E115" s="306"/>
      <c r="F115" s="303"/>
      <c r="G115" s="141"/>
      <c r="H115" s="141"/>
    </row>
    <row r="116" s="9" customFormat="true" ht="15" hidden="false" customHeight="false" outlineLevel="0" collapsed="false">
      <c r="B116" s="297" t="s">
        <v>764</v>
      </c>
      <c r="C116" s="298" t="s">
        <v>764</v>
      </c>
      <c r="E116" s="306"/>
      <c r="F116" s="303"/>
      <c r="G116" s="141"/>
      <c r="H116" s="141"/>
    </row>
    <row r="117" s="9" customFormat="true" ht="15" hidden="false" customHeight="false" outlineLevel="0" collapsed="false">
      <c r="B117" s="308"/>
      <c r="C117" s="204"/>
      <c r="E117" s="306"/>
      <c r="F117" s="303"/>
      <c r="G117" s="141"/>
      <c r="H117" s="141"/>
    </row>
    <row r="118" s="9" customFormat="true" ht="12.75" hidden="false" customHeight="false" outlineLevel="0" collapsed="false">
      <c r="E118" s="306"/>
      <c r="F118" s="303"/>
      <c r="G118" s="141"/>
      <c r="H118" s="141"/>
    </row>
    <row r="119" s="9" customFormat="true" ht="15" hidden="false" customHeight="false" outlineLevel="0" collapsed="false">
      <c r="B119" s="309" t="s">
        <v>1929</v>
      </c>
      <c r="C119" s="135" t="s">
        <v>1940</v>
      </c>
      <c r="E119" s="306"/>
      <c r="F119" s="303"/>
      <c r="G119" s="141"/>
      <c r="H119" s="141"/>
    </row>
    <row r="120" s="9" customFormat="true" ht="15" hidden="false" customHeight="false" outlineLevel="0" collapsed="false">
      <c r="B120" s="297" t="s">
        <v>764</v>
      </c>
      <c r="C120" s="298" t="s">
        <v>764</v>
      </c>
      <c r="E120" s="306"/>
      <c r="F120" s="303"/>
      <c r="G120" s="141"/>
      <c r="H120" s="141"/>
    </row>
    <row r="121" s="9" customFormat="true" ht="15" hidden="false" customHeight="false" outlineLevel="0" collapsed="false">
      <c r="B121" s="310"/>
      <c r="C121" s="311"/>
      <c r="E121" s="306"/>
      <c r="F121" s="303"/>
      <c r="G121" s="141"/>
      <c r="H121" s="141"/>
    </row>
    <row r="122" s="9" customFormat="true" ht="12.75" hidden="false" customHeight="false" outlineLevel="0" collapsed="false">
      <c r="C122" s="287"/>
      <c r="E122" s="306"/>
      <c r="F122" s="303"/>
      <c r="G122" s="141"/>
      <c r="H122" s="141"/>
    </row>
    <row r="123" s="9" customFormat="true" ht="15" hidden="false" customHeight="false" outlineLevel="0" collapsed="false">
      <c r="B123" s="307" t="s">
        <v>1941</v>
      </c>
      <c r="C123" s="130" t="s">
        <v>1942</v>
      </c>
      <c r="E123" s="306"/>
      <c r="F123" s="303"/>
      <c r="G123" s="141"/>
      <c r="H123" s="141"/>
    </row>
    <row r="124" s="9" customFormat="true" ht="15" hidden="false" customHeight="false" outlineLevel="0" collapsed="false">
      <c r="B124" s="297" t="s">
        <v>764</v>
      </c>
      <c r="C124" s="298" t="s">
        <v>764</v>
      </c>
      <c r="E124" s="306"/>
      <c r="F124" s="303"/>
      <c r="G124" s="141"/>
      <c r="H124" s="141"/>
    </row>
    <row r="125" s="9" customFormat="true" ht="12.75" hidden="false" customHeight="false" outlineLevel="0" collapsed="false">
      <c r="C125" s="287"/>
      <c r="F125" s="141"/>
      <c r="G125" s="141"/>
      <c r="H125" s="141"/>
    </row>
    <row r="126" s="9" customFormat="true" ht="15" hidden="false" customHeight="false" outlineLevel="0" collapsed="false">
      <c r="B126" s="309" t="s">
        <v>1943</v>
      </c>
      <c r="C126" s="136" t="s">
        <v>1942</v>
      </c>
      <c r="F126" s="141"/>
      <c r="G126" s="141"/>
      <c r="H126" s="141"/>
    </row>
    <row r="127" s="9" customFormat="true" ht="15" hidden="false" customHeight="false" outlineLevel="0" collapsed="false">
      <c r="B127" s="297" t="s">
        <v>764</v>
      </c>
      <c r="C127" s="298" t="s">
        <v>764</v>
      </c>
      <c r="F127" s="141"/>
      <c r="G127" s="141"/>
      <c r="H127" s="141"/>
    </row>
    <row r="128" s="9" customFormat="true" ht="12.75" hidden="false" customHeight="false" outlineLevel="0" collapsed="false">
      <c r="C128" s="287"/>
      <c r="F128" s="141"/>
      <c r="G128" s="141"/>
      <c r="H128" s="141"/>
    </row>
    <row r="129" s="9" customFormat="true" ht="15" hidden="false" customHeight="false" outlineLevel="0" collapsed="false">
      <c r="B129" s="312" t="s">
        <v>1944</v>
      </c>
      <c r="C129" s="298" t="s">
        <v>764</v>
      </c>
      <c r="F129" s="141"/>
      <c r="G129" s="141"/>
      <c r="H129" s="141"/>
    </row>
  </sheetData>
  <mergeCells count="3">
    <mergeCell ref="B1:E1"/>
    <mergeCell ref="C3:C7"/>
    <mergeCell ref="D3:D7"/>
  </mergeCells>
  <conditionalFormatting sqref="C117">
    <cfRule type="expression" priority="2" aboveAverage="0" equalAverage="0" bottom="0" percent="0" rank="0" text="" dxfId="343">
      <formula>#ref!="Total"</formula>
    </cfRule>
  </conditionalFormatting>
  <conditionalFormatting sqref="C117">
    <cfRule type="expression" priority="3" aboveAverage="0" equalAverage="0" bottom="0" percent="0" rank="0" text="" dxfId="344">
      <formula>$C117="Total"</formula>
    </cfRule>
  </conditionalFormatting>
  <conditionalFormatting sqref="C117">
    <cfRule type="expression" priority="4" aboveAverage="0" equalAverage="0" bottom="0" percent="0" rank="0" text="" dxfId="345">
      <formula>#ref!="Total"</formula>
    </cfRule>
  </conditionalFormatting>
  <conditionalFormatting sqref="C117">
    <cfRule type="expression" priority="5" aboveAverage="0" equalAverage="0" bottom="0" percent="0" rank="0" text="" dxfId="346">
      <formula>#ref!="Total"</formula>
    </cfRule>
  </conditionalFormatting>
  <conditionalFormatting sqref="C117">
    <cfRule type="expression" priority="6" aboveAverage="0" equalAverage="0" bottom="0" percent="0" rank="0" text="" dxfId="347">
      <formula>#ref!="Total"</formula>
    </cfRule>
  </conditionalFormatting>
  <conditionalFormatting sqref="C117">
    <cfRule type="expression" priority="7" aboveAverage="0" equalAverage="0" bottom="0" percent="0" rank="0" text="" dxfId="348">
      <formula>#ref!="Total"</formula>
    </cfRule>
  </conditionalFormatting>
  <conditionalFormatting sqref="C117">
    <cfRule type="expression" priority="8" aboveAverage="0" equalAverage="0" bottom="0" percent="0" rank="0" text="" dxfId="349">
      <formula>#ref!="Total"</formula>
    </cfRule>
  </conditionalFormatting>
  <conditionalFormatting sqref="C117">
    <cfRule type="expression" priority="9" aboveAverage="0" equalAverage="0" bottom="0" percent="0" rank="0" text="" dxfId="350">
      <formula>#ref!="Total"</formula>
    </cfRule>
  </conditionalFormatting>
  <conditionalFormatting sqref="C117">
    <cfRule type="expression" priority="10" aboveAverage="0" equalAverage="0" bottom="0" percent="0" rank="0" text="" dxfId="351">
      <formula>#ref!="Total"</formula>
    </cfRule>
  </conditionalFormatting>
  <conditionalFormatting sqref="C117">
    <cfRule type="expression" priority="11" aboveAverage="0" equalAverage="0" bottom="0" percent="0" rank="0" text="" dxfId="352">
      <formula>#ref!="Total"</formula>
    </cfRule>
  </conditionalFormatting>
  <conditionalFormatting sqref="C117">
    <cfRule type="expression" priority="12" aboveAverage="0" equalAverage="0" bottom="0" percent="0" rank="0" text="" dxfId="353">
      <formula>#ref!="Total"</formula>
    </cfRule>
  </conditionalFormatting>
  <conditionalFormatting sqref="C117">
    <cfRule type="expression" priority="13" aboveAverage="0" equalAverage="0" bottom="0" percent="0" rank="0" text="" dxfId="354">
      <formula>#ref!="Total"</formula>
    </cfRule>
  </conditionalFormatting>
  <conditionalFormatting sqref="C117">
    <cfRule type="expression" priority="14" aboveAverage="0" equalAverage="0" bottom="0" percent="0" rank="0" text="" dxfId="355">
      <formula>#ref!="Total"</formula>
    </cfRule>
  </conditionalFormatting>
  <conditionalFormatting sqref="C117">
    <cfRule type="expression" priority="15" aboveAverage="0" equalAverage="0" bottom="0" percent="0" rank="0" text="" dxfId="356">
      <formula>$A117="Total"</formula>
    </cfRule>
  </conditionalFormatting>
  <conditionalFormatting sqref="C117">
    <cfRule type="expression" priority="16" aboveAverage="0" equalAverage="0" bottom="0" percent="0" rank="0" text="" dxfId="357">
      <formula>#ref!="Total"</formula>
    </cfRule>
  </conditionalFormatting>
  <conditionalFormatting sqref="C117">
    <cfRule type="expression" priority="17" aboveAverage="0" equalAverage="0" bottom="0" percent="0" rank="0" text="" dxfId="358">
      <formula>#ref!="Total"</formula>
    </cfRule>
  </conditionalFormatting>
  <conditionalFormatting sqref="C117">
    <cfRule type="expression" priority="18" aboveAverage="0" equalAverage="0" bottom="0" percent="0" rank="0" text="" dxfId="359">
      <formula>#ref!="Total"</formula>
    </cfRule>
  </conditionalFormatting>
  <conditionalFormatting sqref="C117">
    <cfRule type="expression" priority="19" aboveAverage="0" equalAverage="0" bottom="0" percent="0" rank="0" text="" dxfId="360">
      <formula>#ref!="Total"</formula>
    </cfRule>
  </conditionalFormatting>
  <conditionalFormatting sqref="C117">
    <cfRule type="expression" priority="20" aboveAverage="0" equalAverage="0" bottom="0" percent="0" rank="0" text="" dxfId="361">
      <formula>#ref!="Total"</formula>
    </cfRule>
  </conditionalFormatting>
  <conditionalFormatting sqref="C117">
    <cfRule type="expression" priority="21" aboveAverage="0" equalAverage="0" bottom="0" percent="0" rank="0" text="" dxfId="362">
      <formula>#ref!="Total"</formula>
    </cfRule>
  </conditionalFormatting>
  <conditionalFormatting sqref="C117">
    <cfRule type="expression" priority="22" aboveAverage="0" equalAverage="0" bottom="0" percent="0" rank="0" text="" dxfId="363">
      <formula>#ref!="Total"</formula>
    </cfRule>
  </conditionalFormatting>
  <conditionalFormatting sqref="C117">
    <cfRule type="expression" priority="23" aboveAverage="0" equalAverage="0" bottom="0" percent="0" rank="0" text="" dxfId="364">
      <formula>#ref!="Total"</formula>
    </cfRule>
  </conditionalFormatting>
  <conditionalFormatting sqref="C117">
    <cfRule type="expression" priority="24" aboveAverage="0" equalAverage="0" bottom="0" percent="0" rank="0" text="" dxfId="365">
      <formula>#ref!="Total"</formula>
    </cfRule>
  </conditionalFormatting>
  <conditionalFormatting sqref="C117">
    <cfRule type="expression" priority="25" aboveAverage="0" equalAverage="0" bottom="0" percent="0" rank="0" text="" dxfId="366">
      <formula>#ref!="Total"</formula>
    </cfRule>
  </conditionalFormatting>
  <conditionalFormatting sqref="C117">
    <cfRule type="expression" priority="26" aboveAverage="0" equalAverage="0" bottom="0" percent="0" rank="0" text="" dxfId="367">
      <formula>#ref!="Total"</formula>
    </cfRule>
  </conditionalFormatting>
  <conditionalFormatting sqref="C117">
    <cfRule type="expression" priority="27" aboveAverage="0" equalAverage="0" bottom="0" percent="0" rank="0" text="" dxfId="368">
      <formula>#ref!="Total"</formula>
    </cfRule>
  </conditionalFormatting>
  <conditionalFormatting sqref="C117">
    <cfRule type="expression" priority="28" aboveAverage="0" equalAverage="0" bottom="0" percent="0" rank="0" text="" dxfId="369">
      <formula>#ref!="Total"</formula>
    </cfRule>
  </conditionalFormatting>
  <conditionalFormatting sqref="C117">
    <cfRule type="expression" priority="29" aboveAverage="0" equalAverage="0" bottom="0" percent="0" rank="0" text="" dxfId="370">
      <formula>#ref!="Total"</formula>
    </cfRule>
  </conditionalFormatting>
  <conditionalFormatting sqref="C117">
    <cfRule type="expression" priority="30" aboveAverage="0" equalAverage="0" bottom="0" percent="0" rank="0" text="" dxfId="371">
      <formula>#ref!="Total"</formula>
    </cfRule>
  </conditionalFormatting>
  <conditionalFormatting sqref="C117">
    <cfRule type="expression" priority="31" aboveAverage="0" equalAverage="0" bottom="0" percent="0" rank="0" text="" dxfId="372">
      <formula>#ref!="Total"</formula>
    </cfRule>
  </conditionalFormatting>
  <conditionalFormatting sqref="C117">
    <cfRule type="expression" priority="32" aboveAverage="0" equalAverage="0" bottom="0" percent="0" rank="0" text="" dxfId="373">
      <formula>#ref!="Total"</formula>
    </cfRule>
  </conditionalFormatting>
  <conditionalFormatting sqref="C117">
    <cfRule type="expression" priority="33" aboveAverage="0" equalAverage="0" bottom="0" percent="0" rank="0" text="" dxfId="374">
      <formula>#ref!="Total"</formula>
    </cfRule>
  </conditionalFormatting>
  <conditionalFormatting sqref="C117">
    <cfRule type="expression" priority="34" aboveAverage="0" equalAverage="0" bottom="0" percent="0" rank="0" text="" dxfId="375">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33</v>
      </c>
      <c r="C1" s="64"/>
      <c r="D1" s="64"/>
      <c r="E1" s="64"/>
    </row>
    <row r="2" customFormat="false" ht="13.5" hidden="false" customHeight="false" outlineLevel="0" collapsed="false"/>
    <row r="3" s="9" customFormat="true" ht="15" hidden="false" customHeight="false" outlineLevel="0" collapsed="false">
      <c r="B3" s="138" t="s">
        <v>2701</v>
      </c>
      <c r="C3" s="139"/>
      <c r="D3" s="140"/>
      <c r="F3" s="141"/>
      <c r="G3" s="141"/>
      <c r="H3" s="141"/>
    </row>
    <row r="4" s="9" customFormat="true" ht="30" hidden="false" customHeight="false" outlineLevel="0" collapsed="false">
      <c r="B4" s="143" t="s">
        <v>2702</v>
      </c>
      <c r="C4" s="139"/>
      <c r="D4" s="140"/>
      <c r="F4" s="141"/>
      <c r="G4" s="141"/>
      <c r="H4" s="141"/>
    </row>
    <row r="5" s="9" customFormat="true" ht="15" hidden="false" customHeight="false" outlineLevel="0" collapsed="false">
      <c r="B5" s="143" t="s">
        <v>204</v>
      </c>
      <c r="C5" s="139"/>
      <c r="D5" s="140"/>
      <c r="F5" s="141"/>
      <c r="G5" s="141"/>
      <c r="H5" s="141"/>
    </row>
    <row r="6" s="9" customFormat="true" ht="15" hidden="false" customHeight="false" outlineLevel="0" collapsed="false">
      <c r="B6" s="144" t="s">
        <v>2703</v>
      </c>
      <c r="C6" s="139"/>
      <c r="D6" s="140"/>
      <c r="F6" s="141"/>
      <c r="G6" s="141"/>
      <c r="H6" s="141"/>
    </row>
    <row r="7" s="9" customFormat="true" ht="30.75" hidden="false" customHeight="false" outlineLevel="0" collapsed="false">
      <c r="B7" s="175" t="s">
        <v>2704</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1949</v>
      </c>
      <c r="C16" s="271" t="s">
        <v>220</v>
      </c>
      <c r="D16" s="1" t="s">
        <v>258</v>
      </c>
      <c r="E16" s="1" t="s">
        <v>1950</v>
      </c>
      <c r="F16" s="65" t="n">
        <v>2511440</v>
      </c>
      <c r="G16" s="65" t="n">
        <v>18341.05</v>
      </c>
      <c r="H16" s="65" t="n">
        <v>8.6</v>
      </c>
    </row>
    <row r="17" customFormat="false" ht="12.75" hidden="false" customHeight="false" outlineLevel="0" collapsed="false">
      <c r="B17" s="1" t="s">
        <v>219</v>
      </c>
      <c r="C17" s="271" t="s">
        <v>220</v>
      </c>
      <c r="D17" s="1" t="s">
        <v>221</v>
      </c>
      <c r="E17" s="1" t="s">
        <v>222</v>
      </c>
      <c r="F17" s="65" t="n">
        <v>555000</v>
      </c>
      <c r="G17" s="65" t="n">
        <v>14622.86</v>
      </c>
      <c r="H17" s="65" t="n">
        <v>6.85</v>
      </c>
    </row>
    <row r="18" customFormat="false" ht="12.75" hidden="false" customHeight="false" outlineLevel="0" collapsed="false">
      <c r="B18" s="1" t="s">
        <v>229</v>
      </c>
      <c r="C18" s="271" t="s">
        <v>220</v>
      </c>
      <c r="D18" s="1" t="s">
        <v>227</v>
      </c>
      <c r="E18" s="1" t="s">
        <v>230</v>
      </c>
      <c r="F18" s="65" t="n">
        <v>720000</v>
      </c>
      <c r="G18" s="65" t="n">
        <v>13729.32</v>
      </c>
      <c r="H18" s="65" t="n">
        <v>6.43</v>
      </c>
    </row>
    <row r="19" customFormat="false" ht="12.75" hidden="false" customHeight="false" outlineLevel="0" collapsed="false">
      <c r="B19" s="1" t="s">
        <v>752</v>
      </c>
      <c r="C19" s="271" t="s">
        <v>220</v>
      </c>
      <c r="D19" s="1" t="s">
        <v>258</v>
      </c>
      <c r="E19" s="1" t="s">
        <v>1953</v>
      </c>
      <c r="F19" s="65" t="n">
        <v>780000</v>
      </c>
      <c r="G19" s="65" t="n">
        <v>11468.73</v>
      </c>
      <c r="H19" s="65" t="n">
        <v>5.37</v>
      </c>
    </row>
    <row r="20" customFormat="false" ht="12.75" hidden="false" customHeight="false" outlineLevel="0" collapsed="false">
      <c r="B20" s="1" t="s">
        <v>243</v>
      </c>
      <c r="C20" s="271" t="s">
        <v>220</v>
      </c>
      <c r="D20" s="1" t="s">
        <v>227</v>
      </c>
      <c r="E20" s="1" t="s">
        <v>244</v>
      </c>
      <c r="F20" s="65" t="n">
        <v>283652</v>
      </c>
      <c r="G20" s="65" t="n">
        <v>10608.44</v>
      </c>
      <c r="H20" s="65" t="n">
        <v>4.97</v>
      </c>
    </row>
    <row r="21" customFormat="false" ht="12.75" hidden="false" customHeight="false" outlineLevel="0" collapsed="false">
      <c r="B21" s="1" t="s">
        <v>393</v>
      </c>
      <c r="C21" s="271" t="s">
        <v>220</v>
      </c>
      <c r="D21" s="1" t="s">
        <v>224</v>
      </c>
      <c r="E21" s="1" t="s">
        <v>394</v>
      </c>
      <c r="F21" s="65" t="n">
        <v>3210000</v>
      </c>
      <c r="G21" s="65" t="n">
        <v>8045.87</v>
      </c>
      <c r="H21" s="65" t="n">
        <v>3.77</v>
      </c>
    </row>
    <row r="22" customFormat="false" ht="12.75" hidden="false" customHeight="false" outlineLevel="0" collapsed="false">
      <c r="B22" s="1" t="s">
        <v>226</v>
      </c>
      <c r="C22" s="271" t="s">
        <v>220</v>
      </c>
      <c r="D22" s="1" t="s">
        <v>227</v>
      </c>
      <c r="E22" s="1" t="s">
        <v>228</v>
      </c>
      <c r="F22" s="65" t="n">
        <v>525000</v>
      </c>
      <c r="G22" s="65" t="n">
        <v>6109.69</v>
      </c>
      <c r="H22" s="65" t="n">
        <v>2.86</v>
      </c>
    </row>
    <row r="23" customFormat="false" ht="12.75" hidden="false" customHeight="false" outlineLevel="0" collapsed="false">
      <c r="B23" s="1" t="s">
        <v>301</v>
      </c>
      <c r="C23" s="271" t="s">
        <v>220</v>
      </c>
      <c r="D23" s="1" t="s">
        <v>302</v>
      </c>
      <c r="E23" s="1" t="s">
        <v>303</v>
      </c>
      <c r="F23" s="65" t="n">
        <v>2000000</v>
      </c>
      <c r="G23" s="65" t="n">
        <v>5985</v>
      </c>
      <c r="H23" s="65" t="n">
        <v>2.8</v>
      </c>
    </row>
    <row r="24" customFormat="false" ht="12.75" hidden="false" customHeight="false" outlineLevel="0" collapsed="false">
      <c r="B24" s="1" t="s">
        <v>2680</v>
      </c>
      <c r="C24" s="271" t="s">
        <v>220</v>
      </c>
      <c r="D24" s="1" t="s">
        <v>295</v>
      </c>
      <c r="E24" s="1" t="s">
        <v>2681</v>
      </c>
      <c r="F24" s="65" t="n">
        <v>945000</v>
      </c>
      <c r="G24" s="65" t="n">
        <v>5532.5</v>
      </c>
      <c r="H24" s="65" t="n">
        <v>2.59</v>
      </c>
    </row>
    <row r="25" customFormat="false" ht="12.75" hidden="false" customHeight="false" outlineLevel="0" collapsed="false">
      <c r="B25" s="1" t="s">
        <v>462</v>
      </c>
      <c r="C25" s="271" t="s">
        <v>220</v>
      </c>
      <c r="D25" s="1" t="s">
        <v>232</v>
      </c>
      <c r="E25" s="1" t="s">
        <v>463</v>
      </c>
      <c r="F25" s="65" t="n">
        <v>605000</v>
      </c>
      <c r="G25" s="65" t="n">
        <v>5152.79</v>
      </c>
      <c r="H25" s="65" t="n">
        <v>2.41</v>
      </c>
    </row>
    <row r="26" customFormat="false" ht="12.75" hidden="false" customHeight="false" outlineLevel="0" collapsed="false">
      <c r="B26" s="1" t="s">
        <v>311</v>
      </c>
      <c r="C26" s="271" t="s">
        <v>220</v>
      </c>
      <c r="D26" s="1" t="s">
        <v>258</v>
      </c>
      <c r="E26" s="1" t="s">
        <v>312</v>
      </c>
      <c r="F26" s="65" t="n">
        <v>631500</v>
      </c>
      <c r="G26" s="65" t="n">
        <v>4806.66</v>
      </c>
      <c r="H26" s="65" t="n">
        <v>2.25</v>
      </c>
    </row>
    <row r="27" customFormat="false" ht="12.75" hidden="false" customHeight="false" outlineLevel="0" collapsed="false">
      <c r="B27" s="1" t="s">
        <v>1962</v>
      </c>
      <c r="C27" s="271" t="s">
        <v>220</v>
      </c>
      <c r="D27" s="1" t="s">
        <v>423</v>
      </c>
      <c r="E27" s="1" t="s">
        <v>1963</v>
      </c>
      <c r="F27" s="65" t="n">
        <v>200000</v>
      </c>
      <c r="G27" s="65" t="n">
        <v>4728.8</v>
      </c>
      <c r="H27" s="65" t="n">
        <v>2.22</v>
      </c>
    </row>
    <row r="28" customFormat="false" ht="12.75" hidden="false" customHeight="false" outlineLevel="0" collapsed="false">
      <c r="B28" s="1" t="s">
        <v>474</v>
      </c>
      <c r="C28" s="271" t="s">
        <v>220</v>
      </c>
      <c r="D28" s="1" t="s">
        <v>295</v>
      </c>
      <c r="E28" s="1" t="s">
        <v>475</v>
      </c>
      <c r="F28" s="65" t="n">
        <v>185000</v>
      </c>
      <c r="G28" s="65" t="n">
        <v>4691.88</v>
      </c>
      <c r="H28" s="65" t="n">
        <v>2.2</v>
      </c>
    </row>
    <row r="29" customFormat="false" ht="12.75" hidden="false" customHeight="false" outlineLevel="0" collapsed="false">
      <c r="B29" s="1" t="s">
        <v>262</v>
      </c>
      <c r="C29" s="271" t="s">
        <v>220</v>
      </c>
      <c r="D29" s="1" t="s">
        <v>249</v>
      </c>
      <c r="E29" s="1" t="s">
        <v>263</v>
      </c>
      <c r="F29" s="65" t="n">
        <v>2106666</v>
      </c>
      <c r="G29" s="65" t="n">
        <v>4567.25</v>
      </c>
      <c r="H29" s="65" t="n">
        <v>2.14</v>
      </c>
    </row>
    <row r="30" customFormat="false" ht="12.75" hidden="false" customHeight="false" outlineLevel="0" collapsed="false">
      <c r="B30" s="1" t="s">
        <v>342</v>
      </c>
      <c r="C30" s="271" t="s">
        <v>220</v>
      </c>
      <c r="D30" s="1" t="s">
        <v>343</v>
      </c>
      <c r="E30" s="1" t="s">
        <v>344</v>
      </c>
      <c r="F30" s="65" t="n">
        <v>490000</v>
      </c>
      <c r="G30" s="65" t="n">
        <v>4352.92</v>
      </c>
      <c r="H30" s="65" t="n">
        <v>2.04</v>
      </c>
    </row>
    <row r="31" customFormat="false" ht="12.75" hidden="false" customHeight="false" outlineLevel="0" collapsed="false">
      <c r="B31" s="1" t="s">
        <v>339</v>
      </c>
      <c r="C31" s="271" t="s">
        <v>220</v>
      </c>
      <c r="D31" s="1" t="s">
        <v>340</v>
      </c>
      <c r="E31" s="1" t="s">
        <v>341</v>
      </c>
      <c r="F31" s="65" t="n">
        <v>160000</v>
      </c>
      <c r="G31" s="65" t="n">
        <v>4218.4</v>
      </c>
      <c r="H31" s="65" t="n">
        <v>1.98</v>
      </c>
    </row>
    <row r="32" customFormat="false" ht="12.75" hidden="false" customHeight="false" outlineLevel="0" collapsed="false">
      <c r="B32" s="1" t="s">
        <v>276</v>
      </c>
      <c r="C32" s="271" t="s">
        <v>220</v>
      </c>
      <c r="D32" s="1" t="s">
        <v>277</v>
      </c>
      <c r="E32" s="1" t="s">
        <v>278</v>
      </c>
      <c r="F32" s="65" t="n">
        <v>539426</v>
      </c>
      <c r="G32" s="65" t="n">
        <v>4193.5</v>
      </c>
      <c r="H32" s="65" t="n">
        <v>1.97</v>
      </c>
    </row>
    <row r="33" customFormat="false" ht="12.75" hidden="false" customHeight="false" outlineLevel="0" collapsed="false">
      <c r="B33" s="1" t="s">
        <v>269</v>
      </c>
      <c r="C33" s="271" t="s">
        <v>220</v>
      </c>
      <c r="D33" s="1" t="s">
        <v>258</v>
      </c>
      <c r="E33" s="1" t="s">
        <v>270</v>
      </c>
      <c r="F33" s="65" t="n">
        <v>230000</v>
      </c>
      <c r="G33" s="65" t="n">
        <v>4033.86</v>
      </c>
      <c r="H33" s="65" t="n">
        <v>1.89</v>
      </c>
    </row>
    <row r="34" customFormat="false" ht="12.75" hidden="false" customHeight="false" outlineLevel="0" collapsed="false">
      <c r="B34" s="1" t="s">
        <v>444</v>
      </c>
      <c r="C34" s="271" t="s">
        <v>220</v>
      </c>
      <c r="D34" s="1" t="s">
        <v>295</v>
      </c>
      <c r="E34" s="1" t="s">
        <v>445</v>
      </c>
      <c r="F34" s="65" t="n">
        <v>130000</v>
      </c>
      <c r="G34" s="65" t="n">
        <v>4003.94</v>
      </c>
      <c r="H34" s="65" t="n">
        <v>1.88</v>
      </c>
    </row>
    <row r="35" customFormat="false" ht="12.75" hidden="false" customHeight="false" outlineLevel="0" collapsed="false">
      <c r="B35" s="1" t="s">
        <v>2501</v>
      </c>
      <c r="C35" s="271" t="s">
        <v>220</v>
      </c>
      <c r="D35" s="1" t="s">
        <v>295</v>
      </c>
      <c r="E35" s="1" t="s">
        <v>2502</v>
      </c>
      <c r="F35" s="65" t="n">
        <v>81400</v>
      </c>
      <c r="G35" s="65" t="n">
        <v>3507.36</v>
      </c>
      <c r="H35" s="65" t="n">
        <v>1.64</v>
      </c>
    </row>
    <row r="36" customFormat="false" ht="12.75" hidden="false" customHeight="false" outlineLevel="0" collapsed="false">
      <c r="B36" s="1" t="s">
        <v>2132</v>
      </c>
      <c r="C36" s="271" t="s">
        <v>220</v>
      </c>
      <c r="D36" s="1" t="s">
        <v>295</v>
      </c>
      <c r="E36" s="1" t="s">
        <v>2133</v>
      </c>
      <c r="F36" s="65" t="n">
        <v>280000</v>
      </c>
      <c r="G36" s="65" t="n">
        <v>3487.12</v>
      </c>
      <c r="H36" s="65" t="n">
        <v>1.63</v>
      </c>
    </row>
    <row r="37" customFormat="false" ht="12.75" hidden="false" customHeight="false" outlineLevel="0" collapsed="false">
      <c r="B37" s="1" t="s">
        <v>2705</v>
      </c>
      <c r="C37" s="271" t="s">
        <v>220</v>
      </c>
      <c r="D37" s="1" t="s">
        <v>423</v>
      </c>
      <c r="E37" s="1" t="s">
        <v>2706</v>
      </c>
      <c r="F37" s="65" t="n">
        <v>191000</v>
      </c>
      <c r="G37" s="65" t="n">
        <v>3437.9</v>
      </c>
      <c r="H37" s="65" t="n">
        <v>1.61</v>
      </c>
    </row>
    <row r="38" customFormat="false" ht="12.75" hidden="false" customHeight="false" outlineLevel="0" collapsed="false">
      <c r="B38" s="1" t="s">
        <v>2216</v>
      </c>
      <c r="C38" s="271" t="s">
        <v>220</v>
      </c>
      <c r="D38" s="1" t="s">
        <v>2217</v>
      </c>
      <c r="E38" s="1" t="s">
        <v>2218</v>
      </c>
      <c r="F38" s="65" t="n">
        <v>17340</v>
      </c>
      <c r="G38" s="65" t="n">
        <v>3415.51</v>
      </c>
      <c r="H38" s="65" t="n">
        <v>1.6</v>
      </c>
    </row>
    <row r="39" customFormat="false" ht="12.75" hidden="false" customHeight="false" outlineLevel="0" collapsed="false">
      <c r="B39" s="1" t="s">
        <v>264</v>
      </c>
      <c r="C39" s="271" t="s">
        <v>220</v>
      </c>
      <c r="D39" s="1" t="s">
        <v>265</v>
      </c>
      <c r="E39" s="1" t="s">
        <v>266</v>
      </c>
      <c r="F39" s="65" t="n">
        <v>68470</v>
      </c>
      <c r="G39" s="65" t="n">
        <v>3087.62</v>
      </c>
      <c r="H39" s="65" t="n">
        <v>1.45</v>
      </c>
    </row>
    <row r="40" customFormat="false" ht="12.75" hidden="false" customHeight="false" outlineLevel="0" collapsed="false">
      <c r="B40" s="1" t="s">
        <v>294</v>
      </c>
      <c r="C40" s="271" t="s">
        <v>220</v>
      </c>
      <c r="D40" s="1" t="s">
        <v>295</v>
      </c>
      <c r="E40" s="1" t="s">
        <v>296</v>
      </c>
      <c r="F40" s="65" t="n">
        <v>245000</v>
      </c>
      <c r="G40" s="65" t="n">
        <v>2823.75</v>
      </c>
      <c r="H40" s="65" t="n">
        <v>1.32</v>
      </c>
    </row>
    <row r="41" customFormat="false" ht="12.75" hidden="false" customHeight="false" outlineLevel="0" collapsed="false">
      <c r="B41" s="1" t="s">
        <v>420</v>
      </c>
      <c r="C41" s="271" t="s">
        <v>220</v>
      </c>
      <c r="D41" s="1" t="s">
        <v>227</v>
      </c>
      <c r="E41" s="1" t="s">
        <v>421</v>
      </c>
      <c r="F41" s="65" t="n">
        <v>611000</v>
      </c>
      <c r="G41" s="65" t="n">
        <v>2779.74</v>
      </c>
      <c r="H41" s="65" t="n">
        <v>1.3</v>
      </c>
    </row>
    <row r="42" customFormat="false" ht="12.75" hidden="false" customHeight="false" outlineLevel="0" collapsed="false">
      <c r="B42" s="1" t="s">
        <v>2707</v>
      </c>
      <c r="C42" s="271" t="s">
        <v>220</v>
      </c>
      <c r="D42" s="1" t="s">
        <v>265</v>
      </c>
      <c r="E42" s="1" t="s">
        <v>2708</v>
      </c>
      <c r="F42" s="65" t="n">
        <v>406000</v>
      </c>
      <c r="G42" s="65" t="n">
        <v>2723.25</v>
      </c>
      <c r="H42" s="65" t="n">
        <v>1.28</v>
      </c>
    </row>
    <row r="43" customFormat="false" ht="12.75" hidden="false" customHeight="false" outlineLevel="0" collapsed="false">
      <c r="B43" s="1" t="s">
        <v>512</v>
      </c>
      <c r="C43" s="271" t="s">
        <v>220</v>
      </c>
      <c r="D43" s="1" t="s">
        <v>227</v>
      </c>
      <c r="E43" s="1" t="s">
        <v>513</v>
      </c>
      <c r="F43" s="65" t="n">
        <v>73200</v>
      </c>
      <c r="G43" s="65" t="n">
        <v>2626.23</v>
      </c>
      <c r="H43" s="65" t="n">
        <v>1.23</v>
      </c>
    </row>
    <row r="44" customFormat="false" ht="12.75" hidden="false" customHeight="false" outlineLevel="0" collapsed="false">
      <c r="B44" s="1" t="s">
        <v>476</v>
      </c>
      <c r="C44" s="271" t="s">
        <v>220</v>
      </c>
      <c r="D44" s="1" t="s">
        <v>477</v>
      </c>
      <c r="E44" s="1" t="s">
        <v>478</v>
      </c>
      <c r="F44" s="65" t="n">
        <v>53000</v>
      </c>
      <c r="G44" s="65" t="n">
        <v>2393.53</v>
      </c>
      <c r="H44" s="65" t="n">
        <v>1.12</v>
      </c>
    </row>
    <row r="45" customFormat="false" ht="12.75" hidden="false" customHeight="false" outlineLevel="0" collapsed="false">
      <c r="B45" s="1" t="s">
        <v>2134</v>
      </c>
      <c r="C45" s="271" t="s">
        <v>220</v>
      </c>
      <c r="D45" s="1" t="s">
        <v>255</v>
      </c>
      <c r="E45" s="1" t="s">
        <v>2135</v>
      </c>
      <c r="F45" s="65" t="n">
        <v>65000</v>
      </c>
      <c r="G45" s="65" t="n">
        <v>2374.45</v>
      </c>
      <c r="H45" s="65" t="n">
        <v>1.11</v>
      </c>
    </row>
    <row r="46" customFormat="false" ht="12.75" hidden="false" customHeight="false" outlineLevel="0" collapsed="false">
      <c r="B46" s="1" t="s">
        <v>2709</v>
      </c>
      <c r="C46" s="271" t="s">
        <v>220</v>
      </c>
      <c r="D46" s="1" t="s">
        <v>265</v>
      </c>
      <c r="E46" s="1" t="s">
        <v>2710</v>
      </c>
      <c r="F46" s="65" t="n">
        <v>2822297</v>
      </c>
      <c r="G46" s="65" t="n">
        <v>2322.75</v>
      </c>
      <c r="H46" s="65" t="n">
        <v>1.09</v>
      </c>
    </row>
    <row r="47" customFormat="false" ht="12.75" hidden="false" customHeight="false" outlineLevel="0" collapsed="false">
      <c r="B47" s="1" t="s">
        <v>2711</v>
      </c>
      <c r="C47" s="271" t="s">
        <v>220</v>
      </c>
      <c r="D47" s="1" t="s">
        <v>324</v>
      </c>
      <c r="E47" s="1" t="s">
        <v>2712</v>
      </c>
      <c r="F47" s="65" t="n">
        <v>129650</v>
      </c>
      <c r="G47" s="65" t="n">
        <v>2275.68</v>
      </c>
      <c r="H47" s="65" t="n">
        <v>1.07</v>
      </c>
    </row>
    <row r="48" customFormat="false" ht="12.75" hidden="false" customHeight="false" outlineLevel="0" collapsed="false">
      <c r="B48" s="1" t="s">
        <v>2713</v>
      </c>
      <c r="C48" s="271" t="s">
        <v>220</v>
      </c>
      <c r="D48" s="1" t="s">
        <v>295</v>
      </c>
      <c r="E48" s="1" t="s">
        <v>2714</v>
      </c>
      <c r="F48" s="65" t="n">
        <v>316600</v>
      </c>
      <c r="G48" s="65" t="n">
        <v>2267.81</v>
      </c>
      <c r="H48" s="65" t="n">
        <v>1.06</v>
      </c>
    </row>
    <row r="49" customFormat="false" ht="12.75" hidden="false" customHeight="false" outlineLevel="0" collapsed="false">
      <c r="B49" s="1" t="s">
        <v>335</v>
      </c>
      <c r="C49" s="271" t="s">
        <v>220</v>
      </c>
      <c r="D49" s="1" t="s">
        <v>241</v>
      </c>
      <c r="E49" s="1" t="s">
        <v>336</v>
      </c>
      <c r="F49" s="65" t="n">
        <v>445000</v>
      </c>
      <c r="G49" s="65" t="n">
        <v>2229.01</v>
      </c>
      <c r="H49" s="65" t="n">
        <v>1.04</v>
      </c>
    </row>
    <row r="50" customFormat="false" ht="12.75" hidden="false" customHeight="false" outlineLevel="0" collapsed="false">
      <c r="B50" s="1" t="s">
        <v>1964</v>
      </c>
      <c r="C50" s="271" t="s">
        <v>220</v>
      </c>
      <c r="D50" s="1" t="s">
        <v>423</v>
      </c>
      <c r="E50" s="1" t="s">
        <v>1965</v>
      </c>
      <c r="F50" s="65" t="n">
        <v>107000</v>
      </c>
      <c r="G50" s="65" t="n">
        <v>2190.5</v>
      </c>
      <c r="H50" s="65" t="n">
        <v>1.03</v>
      </c>
    </row>
    <row r="51" customFormat="false" ht="12.75" hidden="false" customHeight="false" outlineLevel="0" collapsed="false">
      <c r="B51" s="1" t="s">
        <v>1984</v>
      </c>
      <c r="C51" s="271" t="s">
        <v>220</v>
      </c>
      <c r="F51" s="65" t="n">
        <v>5825</v>
      </c>
      <c r="G51" s="65" t="n">
        <v>2129.27</v>
      </c>
      <c r="H51" s="65" t="n">
        <v>1</v>
      </c>
    </row>
    <row r="52" customFormat="false" ht="12.75" hidden="false" customHeight="false" outlineLevel="0" collapsed="false">
      <c r="B52" s="1" t="s">
        <v>373</v>
      </c>
      <c r="C52" s="271" t="s">
        <v>220</v>
      </c>
      <c r="D52" s="1" t="s">
        <v>241</v>
      </c>
      <c r="E52" s="1" t="s">
        <v>374</v>
      </c>
      <c r="F52" s="65" t="n">
        <v>187000</v>
      </c>
      <c r="G52" s="65" t="n">
        <v>2097.11</v>
      </c>
      <c r="H52" s="65" t="n">
        <v>0.98</v>
      </c>
    </row>
    <row r="53" customFormat="false" ht="12.75" hidden="false" customHeight="false" outlineLevel="0" collapsed="false">
      <c r="B53" s="1" t="s">
        <v>2715</v>
      </c>
      <c r="C53" s="271" t="s">
        <v>220</v>
      </c>
      <c r="D53" s="1" t="s">
        <v>295</v>
      </c>
      <c r="E53" s="1" t="s">
        <v>2716</v>
      </c>
      <c r="F53" s="65" t="n">
        <v>40825</v>
      </c>
      <c r="G53" s="65" t="n">
        <v>2030</v>
      </c>
      <c r="H53" s="65" t="n">
        <v>0.95</v>
      </c>
    </row>
    <row r="54" customFormat="false" ht="12.75" hidden="false" customHeight="false" outlineLevel="0" collapsed="false">
      <c r="B54" s="1" t="s">
        <v>2579</v>
      </c>
      <c r="C54" s="271" t="s">
        <v>220</v>
      </c>
      <c r="D54" s="1" t="s">
        <v>287</v>
      </c>
      <c r="E54" s="1" t="s">
        <v>2580</v>
      </c>
      <c r="F54" s="65" t="n">
        <v>204000</v>
      </c>
      <c r="G54" s="65" t="n">
        <v>2028.98</v>
      </c>
      <c r="H54" s="65" t="n">
        <v>0.95</v>
      </c>
    </row>
    <row r="55" customFormat="false" ht="12.75" hidden="false" customHeight="false" outlineLevel="0" collapsed="false">
      <c r="B55" s="1" t="s">
        <v>2717</v>
      </c>
      <c r="C55" s="271" t="s">
        <v>220</v>
      </c>
      <c r="D55" s="1" t="s">
        <v>272</v>
      </c>
      <c r="E55" s="1" t="s">
        <v>2718</v>
      </c>
      <c r="F55" s="65" t="n">
        <v>49400</v>
      </c>
      <c r="G55" s="65" t="n">
        <v>1977.19</v>
      </c>
      <c r="H55" s="65" t="n">
        <v>0.93</v>
      </c>
    </row>
    <row r="56" customFormat="false" ht="12.75" hidden="false" customHeight="false" outlineLevel="0" collapsed="false">
      <c r="B56" s="1" t="s">
        <v>2719</v>
      </c>
      <c r="C56" s="271" t="s">
        <v>220</v>
      </c>
      <c r="D56" s="1" t="s">
        <v>409</v>
      </c>
      <c r="E56" s="1" t="s">
        <v>2720</v>
      </c>
      <c r="F56" s="65" t="n">
        <v>2800</v>
      </c>
      <c r="G56" s="65" t="n">
        <v>1820.62</v>
      </c>
      <c r="H56" s="65" t="n">
        <v>0.85</v>
      </c>
    </row>
    <row r="57" customFormat="false" ht="12.75" hidden="false" customHeight="false" outlineLevel="0" collapsed="false">
      <c r="B57" s="1" t="s">
        <v>2529</v>
      </c>
      <c r="C57" s="271" t="s">
        <v>220</v>
      </c>
      <c r="D57" s="1" t="s">
        <v>265</v>
      </c>
      <c r="E57" s="1" t="s">
        <v>2530</v>
      </c>
      <c r="F57" s="65" t="n">
        <v>44000</v>
      </c>
      <c r="G57" s="65" t="n">
        <v>1761.47</v>
      </c>
      <c r="H57" s="65" t="n">
        <v>0.83</v>
      </c>
    </row>
    <row r="58" customFormat="false" ht="12.75" hidden="false" customHeight="false" outlineLevel="0" collapsed="false">
      <c r="B58" s="1" t="s">
        <v>2537</v>
      </c>
      <c r="C58" s="271" t="s">
        <v>220</v>
      </c>
      <c r="D58" s="1" t="s">
        <v>258</v>
      </c>
      <c r="E58" s="1" t="s">
        <v>2538</v>
      </c>
      <c r="F58" s="65" t="n">
        <v>659617</v>
      </c>
      <c r="G58" s="65" t="n">
        <v>1658.28</v>
      </c>
      <c r="H58" s="65" t="n">
        <v>0.78</v>
      </c>
    </row>
    <row r="59" customFormat="false" ht="12.75" hidden="false" customHeight="false" outlineLevel="0" collapsed="false">
      <c r="B59" s="1" t="s">
        <v>2721</v>
      </c>
      <c r="C59" s="271" t="s">
        <v>220</v>
      </c>
      <c r="D59" s="1" t="s">
        <v>295</v>
      </c>
      <c r="E59" s="1" t="s">
        <v>2722</v>
      </c>
      <c r="F59" s="65" t="n">
        <v>246283</v>
      </c>
      <c r="G59" s="65" t="n">
        <v>1596.65</v>
      </c>
      <c r="H59" s="65" t="n">
        <v>0.75</v>
      </c>
    </row>
    <row r="60" customFormat="false" ht="12.75" hidden="false" customHeight="false" outlineLevel="0" collapsed="false">
      <c r="B60" s="1" t="s">
        <v>1968</v>
      </c>
      <c r="C60" s="271" t="s">
        <v>220</v>
      </c>
      <c r="D60" s="1" t="s">
        <v>287</v>
      </c>
      <c r="E60" s="1" t="s">
        <v>1969</v>
      </c>
      <c r="F60" s="65" t="n">
        <v>50000</v>
      </c>
      <c r="G60" s="65" t="n">
        <v>1073.03</v>
      </c>
      <c r="H60" s="65" t="n">
        <v>0.5</v>
      </c>
    </row>
    <row r="61" customFormat="false" ht="12.75" hidden="false" customHeight="false" outlineLevel="0" collapsed="false">
      <c r="B61" s="3" t="s">
        <v>679</v>
      </c>
      <c r="C61" s="272"/>
      <c r="D61" s="3"/>
      <c r="E61" s="3"/>
      <c r="F61" s="273"/>
      <c r="G61" s="273" t="n">
        <f aca="false">SUM(G13:G60)</f>
        <v>201308.27</v>
      </c>
      <c r="H61" s="273" t="n">
        <f aca="false">SUM(H13:H60)</f>
        <v>94.32</v>
      </c>
    </row>
    <row r="62" customFormat="false" ht="12.75" hidden="false" customHeight="false" outlineLevel="0" collapsed="false">
      <c r="B62" s="3" t="s">
        <v>2539</v>
      </c>
      <c r="C62" s="276"/>
      <c r="D62" s="3"/>
      <c r="E62" s="3"/>
      <c r="F62" s="273"/>
      <c r="G62" s="273" t="n">
        <v>12637.77</v>
      </c>
      <c r="H62" s="273" t="n">
        <v>5.92</v>
      </c>
    </row>
    <row r="63" customFormat="false" ht="12.75" hidden="false" customHeight="false" outlineLevel="0" collapsed="false">
      <c r="B63" s="3" t="s">
        <v>756</v>
      </c>
      <c r="C63" s="276"/>
      <c r="D63" s="3"/>
      <c r="E63" s="3"/>
      <c r="F63" s="273"/>
      <c r="G63" s="273" t="n">
        <v>213946.04</v>
      </c>
      <c r="H63" s="273" t="n">
        <v>100.26</v>
      </c>
    </row>
    <row r="64" customFormat="false" ht="12.75" hidden="false" customHeight="false" outlineLevel="0" collapsed="false">
      <c r="B64" s="3" t="s">
        <v>2091</v>
      </c>
      <c r="C64" s="276"/>
      <c r="D64" s="3"/>
      <c r="E64" s="3"/>
      <c r="F64" s="273"/>
      <c r="G64" s="273" t="n">
        <v>-569.672576889989</v>
      </c>
      <c r="H64" s="273" t="n">
        <v>-0.260000000000005</v>
      </c>
    </row>
    <row r="65" customFormat="false" ht="12.75" hidden="false" customHeight="false" outlineLevel="0" collapsed="false">
      <c r="B65" s="3" t="s">
        <v>758</v>
      </c>
      <c r="C65" s="276"/>
      <c r="D65" s="3"/>
      <c r="E65" s="3"/>
      <c r="F65" s="273"/>
      <c r="G65" s="273" t="n">
        <v>213376.36742311</v>
      </c>
      <c r="H65" s="273" t="n">
        <v>100</v>
      </c>
    </row>
    <row r="66" customFormat="false" ht="12.75" hidden="false" customHeight="false" outlineLevel="0" collapsed="false">
      <c r="B66" s="1" t="s">
        <v>759</v>
      </c>
    </row>
    <row r="67" customFormat="false" ht="12.75" hidden="false" customHeight="false" outlineLevel="0" collapsed="false">
      <c r="B67" s="1" t="s">
        <v>760</v>
      </c>
    </row>
    <row r="68" customFormat="false" ht="12.75" hidden="false" customHeight="false" outlineLevel="0" collapsed="false">
      <c r="B68" s="1" t="s">
        <v>761</v>
      </c>
      <c r="C68" s="319" t="n">
        <v>44651</v>
      </c>
    </row>
    <row r="69" customFormat="false" ht="25.5" hidden="false" customHeight="false" outlineLevel="0" collapsed="false">
      <c r="B69" s="277" t="s">
        <v>763</v>
      </c>
      <c r="C69" s="66" t="s">
        <v>764</v>
      </c>
    </row>
    <row r="70" customFormat="false" ht="12.75" hidden="false" customHeight="false" outlineLevel="0" collapsed="false">
      <c r="B70" s="3"/>
    </row>
    <row r="71" customFormat="false" ht="12.75" hidden="false" customHeight="false" outlineLevel="0" collapsed="false">
      <c r="B71" s="3" t="s">
        <v>765</v>
      </c>
    </row>
    <row r="72" customFormat="false" ht="12.75" hidden="false" customHeight="false" outlineLevel="0" collapsed="false">
      <c r="B72" s="3" t="s">
        <v>766</v>
      </c>
    </row>
    <row r="73" customFormat="false" ht="12.75" hidden="false" customHeight="false" outlineLevel="0" collapsed="false">
      <c r="B73" s="3" t="s">
        <v>2475</v>
      </c>
    </row>
    <row r="74" customFormat="false" ht="12.75" hidden="false" customHeight="false" outlineLevel="0" collapsed="false">
      <c r="B74" s="3" t="s">
        <v>2723</v>
      </c>
      <c r="C74" s="276"/>
    </row>
    <row r="75" customFormat="false" ht="12.75" hidden="false" customHeight="false" outlineLevel="0" collapsed="false">
      <c r="B75" s="3" t="s">
        <v>2724</v>
      </c>
      <c r="C75" s="276"/>
    </row>
    <row r="76" customFormat="false" ht="12.75" hidden="false" customHeight="false" outlineLevel="0" collapsed="false">
      <c r="B76" s="3" t="s">
        <v>2725</v>
      </c>
      <c r="C76" s="276"/>
    </row>
    <row r="77" customFormat="false" ht="12.75" hidden="false" customHeight="false" outlineLevel="0" collapsed="false">
      <c r="B77" s="3" t="s">
        <v>2726</v>
      </c>
      <c r="C77" s="276"/>
    </row>
    <row r="78" customFormat="false" ht="12.75" hidden="false" customHeight="false" outlineLevel="0" collapsed="false">
      <c r="B78" s="3" t="s">
        <v>2727</v>
      </c>
      <c r="C78" s="276"/>
    </row>
    <row r="79" customFormat="false" ht="12.75" hidden="false" customHeight="false" outlineLevel="0" collapsed="false">
      <c r="B79" s="3" t="s">
        <v>2728</v>
      </c>
      <c r="C79" s="276"/>
    </row>
    <row r="80" customFormat="false" ht="12.75" hidden="false" customHeight="false" outlineLevel="0" collapsed="false">
      <c r="B80" s="3" t="s">
        <v>2729</v>
      </c>
      <c r="C80" s="276"/>
    </row>
    <row r="81" customFormat="false" ht="12.75" hidden="false" customHeight="false" outlineLevel="0" collapsed="false">
      <c r="B81" s="3" t="s">
        <v>2730</v>
      </c>
      <c r="C81" s="276"/>
    </row>
    <row r="82" customFormat="false" ht="12.75" hidden="false" customHeight="false" outlineLevel="0" collapsed="false">
      <c r="B82" s="317" t="s">
        <v>2731</v>
      </c>
      <c r="C82" s="276"/>
    </row>
    <row r="83" customFormat="false" ht="12.75" hidden="false" customHeight="false" outlineLevel="0" collapsed="false">
      <c r="B83" s="317" t="s">
        <v>777</v>
      </c>
    </row>
    <row r="84" customFormat="false" ht="12.75" hidden="false" customHeight="false" outlineLevel="0" collapsed="false">
      <c r="B84" s="317" t="s">
        <v>779</v>
      </c>
    </row>
    <row r="86" customFormat="false" ht="14.25" hidden="false" customHeight="false" outlineLevel="0" collapsed="false">
      <c r="B86" s="278" t="s">
        <v>780</v>
      </c>
      <c r="C86" s="279"/>
    </row>
    <row r="87" customFormat="false" ht="25.5" hidden="false" customHeight="false" outlineLevel="0" collapsed="false">
      <c r="B87" s="186" t="s">
        <v>781</v>
      </c>
      <c r="C87" s="186" t="s">
        <v>782</v>
      </c>
    </row>
    <row r="88" customFormat="false" ht="12.75" hidden="false" customHeight="false" outlineLevel="0" collapsed="false">
      <c r="B88" s="280" t="s">
        <v>783</v>
      </c>
      <c r="C88" s="281" t="n">
        <v>2000</v>
      </c>
    </row>
    <row r="89" customFormat="false" ht="12.75" hidden="false" customHeight="false" outlineLevel="0" collapsed="false">
      <c r="B89" s="280" t="s">
        <v>784</v>
      </c>
      <c r="C89" s="281" t="n">
        <v>0</v>
      </c>
    </row>
    <row r="90" customFormat="false" ht="12.75" hidden="false" customHeight="false" outlineLevel="0" collapsed="false">
      <c r="B90" s="280" t="s">
        <v>785</v>
      </c>
      <c r="C90" s="281" t="n">
        <v>0</v>
      </c>
    </row>
    <row r="91" customFormat="false" ht="12.75" hidden="false" customHeight="false" outlineLevel="0" collapsed="false">
      <c r="B91" s="280" t="s">
        <v>786</v>
      </c>
      <c r="C91" s="281" t="n">
        <v>0</v>
      </c>
    </row>
    <row r="92" customFormat="false" ht="12.75" hidden="false" customHeight="false" outlineLevel="0" collapsed="false">
      <c r="B92" s="282" t="s">
        <v>787</v>
      </c>
      <c r="C92" s="281" t="n">
        <v>0</v>
      </c>
    </row>
    <row r="93" customFormat="false" ht="12.75" hidden="false" customHeight="false" outlineLevel="0" collapsed="false">
      <c r="B93" s="283" t="s">
        <v>788</v>
      </c>
      <c r="C93" s="284" t="n">
        <f aca="false">SUM(C88:C92)</f>
        <v>2000</v>
      </c>
    </row>
    <row r="95" s="9" customFormat="true" ht="15" hidden="false" customHeight="false" outlineLevel="0" collapsed="false">
      <c r="B95" s="182" t="s">
        <v>789</v>
      </c>
      <c r="C95" s="183" t="n">
        <v>44651</v>
      </c>
      <c r="F95" s="141"/>
      <c r="G95" s="141"/>
      <c r="H95" s="141"/>
    </row>
    <row r="96" s="9" customFormat="true" ht="60" hidden="false" customHeight="false" outlineLevel="0" collapsed="false">
      <c r="B96" s="285" t="s">
        <v>790</v>
      </c>
      <c r="C96" s="285" t="s">
        <v>791</v>
      </c>
      <c r="D96" s="99" t="s">
        <v>792</v>
      </c>
      <c r="E96" s="285" t="s">
        <v>793</v>
      </c>
      <c r="F96" s="286" t="s">
        <v>794</v>
      </c>
      <c r="G96" s="141"/>
      <c r="H96" s="141"/>
    </row>
    <row r="97" s="287" customFormat="true" ht="12.75" hidden="false" customHeight="false" outlineLevel="0" collapsed="false">
      <c r="B97" s="7" t="s">
        <v>764</v>
      </c>
      <c r="C97" s="7" t="s">
        <v>764</v>
      </c>
      <c r="D97" s="7" t="s">
        <v>764</v>
      </c>
      <c r="E97" s="7" t="s">
        <v>764</v>
      </c>
      <c r="F97" s="288"/>
      <c r="G97" s="289"/>
      <c r="H97" s="289"/>
    </row>
    <row r="98" s="9" customFormat="true" ht="12.75" hidden="false" customHeight="false" outlineLevel="0" collapsed="false">
      <c r="C98" s="289"/>
      <c r="F98" s="141"/>
      <c r="G98" s="141"/>
      <c r="H98" s="141"/>
    </row>
    <row r="99" s="290" customFormat="true" ht="12.75" hidden="false" customHeight="false" outlineLevel="0" collapsed="false">
      <c r="B99" s="291" t="s">
        <v>2490</v>
      </c>
      <c r="C99" s="292" t="s">
        <v>764</v>
      </c>
      <c r="F99" s="293"/>
      <c r="G99" s="293"/>
      <c r="H99" s="293"/>
    </row>
    <row r="100" s="290" customFormat="true" ht="12.75" hidden="false" customHeight="false" outlineLevel="0" collapsed="false">
      <c r="B100" s="291"/>
      <c r="C100" s="292"/>
      <c r="F100" s="293"/>
      <c r="G100" s="293"/>
      <c r="H100" s="293"/>
    </row>
    <row r="101" s="290" customFormat="true" ht="15" hidden="false" customHeight="false" outlineLevel="0" collapsed="false">
      <c r="B101" s="294" t="s">
        <v>935</v>
      </c>
      <c r="C101" s="295"/>
      <c r="F101" s="293"/>
      <c r="G101" s="293"/>
      <c r="H101" s="293"/>
    </row>
    <row r="102" s="290" customFormat="true" ht="15.75" hidden="false" customHeight="false" outlineLevel="0" collapsed="false">
      <c r="B102" s="296" t="s">
        <v>936</v>
      </c>
      <c r="C102" s="154" t="s">
        <v>1940</v>
      </c>
      <c r="F102" s="293"/>
      <c r="G102" s="293"/>
      <c r="H102" s="293"/>
    </row>
    <row r="103" s="287" customFormat="true" ht="15" hidden="false" customHeight="false" outlineLevel="0" collapsed="false">
      <c r="B103" s="297" t="s">
        <v>764</v>
      </c>
      <c r="C103" s="298" t="s">
        <v>764</v>
      </c>
      <c r="F103" s="289"/>
      <c r="G103" s="289"/>
      <c r="H103" s="289"/>
    </row>
    <row r="104" s="9" customFormat="true" ht="12.75" hidden="false" customHeight="false" outlineLevel="0" collapsed="false">
      <c r="C104" s="299"/>
      <c r="F104" s="141"/>
      <c r="G104" s="141"/>
      <c r="H104" s="141"/>
    </row>
    <row r="105" s="9" customFormat="true" ht="12.75" hidden="false" customHeight="false" outlineLevel="0" collapsed="false">
      <c r="C105" s="299"/>
      <c r="F105" s="141"/>
      <c r="G105" s="141"/>
      <c r="H105" s="141"/>
    </row>
    <row r="106" s="290" customFormat="true" ht="15.75" hidden="false" customHeight="false" outlineLevel="0" collapsed="false">
      <c r="B106" s="296" t="s">
        <v>2110</v>
      </c>
      <c r="C106" s="154" t="s">
        <v>1940</v>
      </c>
      <c r="F106" s="293"/>
      <c r="G106" s="293"/>
      <c r="H106" s="293"/>
    </row>
    <row r="107" s="9" customFormat="true" ht="15" hidden="false" customHeight="false" outlineLevel="0" collapsed="false">
      <c r="B107" s="297" t="s">
        <v>764</v>
      </c>
      <c r="C107" s="298" t="s">
        <v>764</v>
      </c>
      <c r="F107" s="141"/>
      <c r="G107" s="141"/>
      <c r="H107" s="141"/>
    </row>
    <row r="108" s="9" customFormat="true" ht="12.75" hidden="false" customHeight="false" outlineLevel="0" collapsed="false">
      <c r="C108" s="299"/>
      <c r="F108" s="141"/>
      <c r="G108" s="141"/>
      <c r="H108" s="141"/>
    </row>
    <row r="109" s="9" customFormat="true" ht="12.75" hidden="false" customHeight="false" outlineLevel="0" collapsed="false">
      <c r="C109" s="299"/>
      <c r="F109" s="141"/>
      <c r="G109" s="141"/>
      <c r="H109" s="141"/>
    </row>
    <row r="110" s="290" customFormat="true" ht="15.75" hidden="false" customHeight="false" outlineLevel="0" collapsed="false">
      <c r="B110" s="300" t="s">
        <v>1930</v>
      </c>
      <c r="C110" s="154" t="s">
        <v>1942</v>
      </c>
      <c r="F110" s="293"/>
      <c r="G110" s="293"/>
      <c r="H110" s="293"/>
    </row>
    <row r="111" s="9" customFormat="true" ht="15" hidden="false" customHeight="false" outlineLevel="0" collapsed="false">
      <c r="B111" s="297" t="s">
        <v>764</v>
      </c>
      <c r="C111" s="298" t="s">
        <v>764</v>
      </c>
      <c r="F111" s="141"/>
      <c r="G111" s="141"/>
      <c r="H111" s="141"/>
    </row>
    <row r="112" s="9" customFormat="true" ht="12.75" hidden="false" customHeight="false" outlineLevel="0" collapsed="false">
      <c r="C112" s="299"/>
      <c r="F112" s="141"/>
      <c r="G112" s="141"/>
      <c r="H112" s="141"/>
    </row>
    <row r="113" s="290" customFormat="true" ht="15.75" hidden="false" customHeight="false" outlineLevel="0" collapsed="false">
      <c r="B113" s="300" t="s">
        <v>1932</v>
      </c>
      <c r="C113" s="154" t="s">
        <v>1942</v>
      </c>
      <c r="F113" s="293"/>
      <c r="G113" s="293"/>
      <c r="H113" s="293"/>
    </row>
    <row r="114" s="9" customFormat="true" ht="15" hidden="false" customHeight="false" outlineLevel="0" collapsed="false">
      <c r="B114" s="297" t="s">
        <v>764</v>
      </c>
      <c r="C114" s="298" t="s">
        <v>764</v>
      </c>
      <c r="F114" s="141"/>
      <c r="G114" s="141"/>
      <c r="H114" s="141"/>
    </row>
    <row r="115" s="9" customFormat="true" ht="12.75" hidden="false" customHeight="false" outlineLevel="0" collapsed="false">
      <c r="C115" s="299"/>
      <c r="F115" s="141"/>
      <c r="G115" s="141"/>
      <c r="H115" s="141"/>
    </row>
    <row r="116" s="290" customFormat="true" ht="15" hidden="false" customHeight="false" outlineLevel="0" collapsed="false">
      <c r="B116" s="301" t="s">
        <v>2111</v>
      </c>
      <c r="C116" s="298" t="s">
        <v>764</v>
      </c>
      <c r="F116" s="293"/>
      <c r="G116" s="293"/>
      <c r="H116" s="293"/>
    </row>
    <row r="117" s="9" customFormat="true" ht="12.75" hidden="false" customHeight="false" outlineLevel="0" collapsed="false">
      <c r="C117" s="299"/>
      <c r="F117" s="141"/>
      <c r="G117" s="141"/>
      <c r="H117" s="141"/>
    </row>
    <row r="118" s="9" customFormat="true" ht="12.75" hidden="false" customHeight="false" outlineLevel="0" collapsed="false">
      <c r="C118" s="299"/>
      <c r="F118" s="141"/>
      <c r="G118" s="141"/>
      <c r="H118" s="141"/>
    </row>
    <row r="119" s="9" customFormat="true" ht="15" hidden="false" customHeight="false" outlineLevel="0" collapsed="false">
      <c r="B119" s="184" t="s">
        <v>1935</v>
      </c>
      <c r="C119" s="183" t="n">
        <v>44651</v>
      </c>
      <c r="D119" s="116"/>
      <c r="E119" s="302"/>
      <c r="F119" s="303"/>
      <c r="G119" s="141"/>
      <c r="H119" s="141"/>
    </row>
    <row r="120" s="9" customFormat="true" ht="51" hidden="false" customHeight="false" outlineLevel="0" collapsed="false">
      <c r="B120" s="194" t="s">
        <v>790</v>
      </c>
      <c r="C120" s="194" t="s">
        <v>1936</v>
      </c>
      <c r="D120" s="120" t="s">
        <v>792</v>
      </c>
      <c r="E120" s="195" t="s">
        <v>793</v>
      </c>
      <c r="F120" s="186" t="s">
        <v>794</v>
      </c>
      <c r="G120" s="141"/>
      <c r="H120" s="141"/>
    </row>
    <row r="121" s="287" customFormat="true" ht="12.75" hidden="false" customHeight="false" outlineLevel="0" collapsed="false">
      <c r="B121" s="304" t="s">
        <v>764</v>
      </c>
      <c r="C121" s="305" t="s">
        <v>764</v>
      </c>
      <c r="D121" s="125" t="s">
        <v>764</v>
      </c>
      <c r="E121" s="125" t="s">
        <v>764</v>
      </c>
      <c r="F121" s="125" t="s">
        <v>764</v>
      </c>
      <c r="G121" s="289"/>
      <c r="H121" s="289"/>
    </row>
    <row r="122" s="9" customFormat="true" ht="12.75" hidden="false" customHeight="false" outlineLevel="0" collapsed="false">
      <c r="B122" s="306"/>
      <c r="C122" s="306"/>
      <c r="D122" s="306"/>
      <c r="E122" s="306"/>
      <c r="F122" s="303"/>
      <c r="G122" s="141"/>
      <c r="H122" s="141"/>
    </row>
    <row r="123" s="9" customFormat="true" ht="12.75" hidden="false" customHeight="false" outlineLevel="0" collapsed="false">
      <c r="B123" s="306"/>
      <c r="C123" s="306"/>
      <c r="D123" s="306"/>
      <c r="E123" s="306"/>
      <c r="F123" s="303"/>
      <c r="G123" s="141"/>
      <c r="H123" s="141"/>
    </row>
    <row r="124" s="9" customFormat="true" ht="12.75" hidden="false" customHeight="false" outlineLevel="0" collapsed="false">
      <c r="B124" s="9" t="s">
        <v>1937</v>
      </c>
      <c r="C124" s="305" t="s">
        <v>764</v>
      </c>
      <c r="D124" s="306"/>
      <c r="E124" s="306"/>
      <c r="F124" s="303"/>
      <c r="G124" s="141"/>
      <c r="H124" s="141"/>
    </row>
    <row r="125" s="9" customFormat="true" ht="12.75" hidden="false" customHeight="false" outlineLevel="0" collapsed="false">
      <c r="B125" s="306"/>
      <c r="C125" s="306"/>
      <c r="D125" s="306"/>
      <c r="E125" s="306"/>
      <c r="F125" s="303"/>
      <c r="G125" s="141"/>
      <c r="H125" s="141"/>
    </row>
    <row r="126" s="9" customFormat="true" ht="15" hidden="false" customHeight="false" outlineLevel="0" collapsed="false">
      <c r="B126" s="294" t="s">
        <v>2115</v>
      </c>
      <c r="C126" s="306"/>
      <c r="E126" s="306"/>
      <c r="F126" s="303"/>
      <c r="G126" s="141"/>
      <c r="H126" s="141"/>
    </row>
    <row r="127" s="9" customFormat="true" ht="12.75" hidden="false" customHeight="false" outlineLevel="0" collapsed="false">
      <c r="B127" s="306"/>
      <c r="C127" s="306"/>
      <c r="E127" s="306"/>
      <c r="F127" s="303"/>
      <c r="G127" s="141"/>
      <c r="H127" s="141"/>
    </row>
    <row r="128" s="9" customFormat="true" ht="15" hidden="false" customHeight="false" outlineLevel="0" collapsed="false">
      <c r="B128" s="307" t="s">
        <v>1939</v>
      </c>
      <c r="C128" s="130" t="s">
        <v>1940</v>
      </c>
      <c r="E128" s="306"/>
      <c r="F128" s="303"/>
      <c r="G128" s="141"/>
      <c r="H128" s="141"/>
    </row>
    <row r="129" s="9" customFormat="true" ht="15" hidden="false" customHeight="false" outlineLevel="0" collapsed="false">
      <c r="B129" s="297" t="s">
        <v>764</v>
      </c>
      <c r="C129" s="298" t="s">
        <v>764</v>
      </c>
      <c r="E129" s="306"/>
      <c r="F129" s="303"/>
      <c r="G129" s="141"/>
      <c r="H129" s="141"/>
    </row>
    <row r="130" s="9" customFormat="true" ht="15" hidden="false" customHeight="false" outlineLevel="0" collapsed="false">
      <c r="B130" s="308"/>
      <c r="C130" s="204"/>
      <c r="E130" s="306"/>
      <c r="F130" s="303"/>
      <c r="G130" s="141"/>
      <c r="H130" s="141"/>
    </row>
    <row r="131" s="9" customFormat="true" ht="12.75" hidden="false" customHeight="false" outlineLevel="0" collapsed="false">
      <c r="E131" s="306"/>
      <c r="F131" s="303"/>
      <c r="G131" s="141"/>
      <c r="H131" s="141"/>
    </row>
    <row r="132" s="9" customFormat="true" ht="15" hidden="false" customHeight="false" outlineLevel="0" collapsed="false">
      <c r="B132" s="309" t="s">
        <v>1929</v>
      </c>
      <c r="C132" s="135" t="s">
        <v>1940</v>
      </c>
      <c r="E132" s="306"/>
      <c r="F132" s="303"/>
      <c r="G132" s="141"/>
      <c r="H132" s="141"/>
    </row>
    <row r="133" s="9" customFormat="true" ht="15" hidden="false" customHeight="false" outlineLevel="0" collapsed="false">
      <c r="B133" s="297" t="s">
        <v>764</v>
      </c>
      <c r="C133" s="298" t="s">
        <v>764</v>
      </c>
      <c r="E133" s="306"/>
      <c r="F133" s="303"/>
      <c r="G133" s="141"/>
      <c r="H133" s="141"/>
    </row>
    <row r="134" s="9" customFormat="true" ht="15" hidden="false" customHeight="false" outlineLevel="0" collapsed="false">
      <c r="B134" s="310"/>
      <c r="C134" s="311"/>
      <c r="E134" s="306"/>
      <c r="F134" s="303"/>
      <c r="G134" s="141"/>
      <c r="H134" s="141"/>
    </row>
    <row r="135" s="9" customFormat="true" ht="15" hidden="false" customHeight="false" outlineLevel="0" collapsed="false">
      <c r="B135" s="307" t="s">
        <v>1941</v>
      </c>
      <c r="C135" s="130" t="s">
        <v>1942</v>
      </c>
      <c r="E135" s="306"/>
      <c r="F135" s="303"/>
      <c r="G135" s="141"/>
      <c r="H135" s="141"/>
    </row>
    <row r="136" s="9" customFormat="true" ht="15" hidden="false" customHeight="false" outlineLevel="0" collapsed="false">
      <c r="B136" s="297" t="s">
        <v>764</v>
      </c>
      <c r="C136" s="298" t="s">
        <v>764</v>
      </c>
      <c r="E136" s="306"/>
      <c r="F136" s="303"/>
      <c r="G136" s="141"/>
      <c r="H136" s="141"/>
    </row>
    <row r="137" s="9" customFormat="true" ht="12.75" hidden="false" customHeight="false" outlineLevel="0" collapsed="false">
      <c r="C137" s="287"/>
      <c r="F137" s="141"/>
      <c r="G137" s="141"/>
      <c r="H137" s="141"/>
    </row>
    <row r="138" s="9" customFormat="true" ht="15" hidden="false" customHeight="false" outlineLevel="0" collapsed="false">
      <c r="B138" s="309" t="s">
        <v>1943</v>
      </c>
      <c r="C138" s="136" t="s">
        <v>1942</v>
      </c>
      <c r="F138" s="141"/>
      <c r="G138" s="141"/>
      <c r="H138" s="141"/>
    </row>
    <row r="139" s="9" customFormat="true" ht="15" hidden="false" customHeight="false" outlineLevel="0" collapsed="false">
      <c r="B139" s="297" t="s">
        <v>764</v>
      </c>
      <c r="C139" s="298" t="s">
        <v>764</v>
      </c>
      <c r="F139" s="141"/>
      <c r="G139" s="141"/>
      <c r="H139" s="141"/>
    </row>
    <row r="140" s="9" customFormat="true" ht="12.75" hidden="false" customHeight="false" outlineLevel="0" collapsed="false">
      <c r="C140" s="287"/>
      <c r="F140" s="141"/>
      <c r="G140" s="141"/>
      <c r="H140" s="141"/>
    </row>
    <row r="141" s="9" customFormat="true" ht="15" hidden="false" customHeight="false" outlineLevel="0" collapsed="false">
      <c r="B141" s="312" t="s">
        <v>1944</v>
      </c>
      <c r="C141" s="298" t="s">
        <v>764</v>
      </c>
      <c r="F141" s="141"/>
      <c r="G141" s="141"/>
      <c r="H141" s="141"/>
    </row>
    <row r="144" s="11" customFormat="true" ht="15" hidden="false" customHeight="false" outlineLevel="0" collapsed="false">
      <c r="B144" s="115" t="s">
        <v>1935</v>
      </c>
      <c r="C144" s="157" t="n">
        <v>44651</v>
      </c>
      <c r="D144" s="116"/>
      <c r="E144" s="117"/>
      <c r="F144" s="118"/>
      <c r="G144" s="70"/>
      <c r="H144" s="70"/>
    </row>
    <row r="145" s="11" customFormat="true" ht="51" hidden="false" customHeight="false" outlineLevel="0" collapsed="false">
      <c r="B145" s="119" t="s">
        <v>790</v>
      </c>
      <c r="C145" s="119" t="s">
        <v>1936</v>
      </c>
      <c r="D145" s="120" t="s">
        <v>792</v>
      </c>
      <c r="E145" s="121" t="s">
        <v>793</v>
      </c>
      <c r="F145" s="90" t="s">
        <v>794</v>
      </c>
      <c r="G145" s="70"/>
      <c r="H145" s="70"/>
    </row>
    <row r="146" s="11" customFormat="true" ht="15" hidden="false" customHeight="false" outlineLevel="0" collapsed="false">
      <c r="B146" s="322" t="s">
        <v>1984</v>
      </c>
      <c r="C146" s="323" t="n">
        <v>5825</v>
      </c>
      <c r="D146" s="151" t="n">
        <v>35954.5271</v>
      </c>
      <c r="E146" s="151" t="n">
        <v>36553.95</v>
      </c>
      <c r="F146" s="98" t="s">
        <v>2113</v>
      </c>
      <c r="G146" s="70"/>
      <c r="H146" s="70"/>
    </row>
    <row r="147" s="11" customFormat="true" ht="12.75" hidden="false" customHeight="false" outlineLevel="0" collapsed="false">
      <c r="B147" s="127" t="s">
        <v>2114</v>
      </c>
      <c r="C147" s="127"/>
      <c r="D147" s="127"/>
      <c r="E147" s="127"/>
      <c r="F147" s="118"/>
      <c r="G147" s="70"/>
      <c r="H147" s="70"/>
    </row>
    <row r="148" s="11" customFormat="true" ht="12.75" hidden="false" customHeight="false" outlineLevel="0" collapsed="false">
      <c r="B148" s="127"/>
      <c r="C148" s="127"/>
      <c r="D148" s="127"/>
      <c r="E148" s="127"/>
      <c r="F148" s="118"/>
      <c r="G148" s="70"/>
      <c r="H148" s="70"/>
    </row>
    <row r="149" s="11" customFormat="true" ht="12.75" hidden="false" customHeight="false" outlineLevel="0" collapsed="false">
      <c r="B149" s="11" t="s">
        <v>1937</v>
      </c>
      <c r="C149" s="162" t="n">
        <v>0.01</v>
      </c>
      <c r="D149" s="127"/>
      <c r="E149" s="127"/>
      <c r="F149" s="118"/>
      <c r="G149" s="70"/>
      <c r="H149" s="70"/>
    </row>
    <row r="150" s="11" customFormat="true" ht="12.75" hidden="false" customHeight="false" outlineLevel="0" collapsed="false">
      <c r="C150" s="126"/>
      <c r="F150" s="70"/>
      <c r="G150" s="70"/>
      <c r="H150" s="70"/>
    </row>
    <row r="151" s="11" customFormat="true" ht="15" hidden="false" customHeight="false" outlineLevel="0" collapsed="false">
      <c r="B151" s="106" t="s">
        <v>2115</v>
      </c>
      <c r="C151" s="126"/>
      <c r="F151" s="70"/>
      <c r="G151" s="70"/>
      <c r="H151" s="70"/>
    </row>
    <row r="152" s="11" customFormat="true" ht="15" hidden="false" customHeight="false" outlineLevel="0" collapsed="false">
      <c r="B152" s="134" t="s">
        <v>2116</v>
      </c>
      <c r="C152" s="163" t="s">
        <v>1940</v>
      </c>
      <c r="F152" s="70"/>
      <c r="G152" s="70"/>
      <c r="H152" s="70"/>
    </row>
    <row r="153" s="11" customFormat="true" ht="15" hidden="false" customHeight="false" outlineLevel="0" collapsed="false">
      <c r="B153" s="164"/>
      <c r="C153" s="165"/>
      <c r="F153" s="70"/>
      <c r="G153" s="70"/>
      <c r="H153" s="70"/>
    </row>
    <row r="154" s="11" customFormat="true" ht="12.75" hidden="false" customHeight="false" outlineLevel="0" collapsed="false">
      <c r="C154" s="126"/>
      <c r="F154" s="70"/>
      <c r="G154" s="70"/>
      <c r="H154" s="70"/>
    </row>
    <row r="155" s="11" customFormat="true" ht="15" hidden="false" customHeight="false" outlineLevel="0" collapsed="false">
      <c r="B155" s="134" t="s">
        <v>2122</v>
      </c>
      <c r="C155" s="135" t="s">
        <v>1940</v>
      </c>
      <c r="F155" s="70"/>
      <c r="G155" s="70"/>
      <c r="H155" s="70"/>
    </row>
    <row r="156" s="11" customFormat="true" ht="15" hidden="false" customHeight="false" outlineLevel="0" collapsed="false">
      <c r="B156" s="164"/>
      <c r="C156" s="165"/>
      <c r="F156" s="70"/>
      <c r="G156" s="70"/>
      <c r="H156" s="70"/>
    </row>
    <row r="157" s="11" customFormat="true" ht="12.75" hidden="false" customHeight="false" outlineLevel="0" collapsed="false">
      <c r="C157" s="126"/>
      <c r="F157" s="70"/>
      <c r="G157" s="70"/>
      <c r="H157" s="70"/>
    </row>
    <row r="158" s="11" customFormat="true" ht="12.75" hidden="false" customHeight="false" outlineLevel="0" collapsed="false">
      <c r="C158" s="126"/>
      <c r="F158" s="70"/>
      <c r="G158" s="70"/>
      <c r="H158" s="70"/>
    </row>
    <row r="159" s="11" customFormat="true" ht="15" hidden="false" customHeight="false" outlineLevel="0" collapsed="false">
      <c r="B159" s="134" t="s">
        <v>2123</v>
      </c>
      <c r="C159" s="136" t="s">
        <v>1942</v>
      </c>
      <c r="F159" s="70"/>
      <c r="G159" s="70"/>
      <c r="H159" s="70"/>
    </row>
    <row r="160" s="11" customFormat="true" ht="15" hidden="false" customHeight="false" outlineLevel="0" collapsed="false">
      <c r="B160" s="164"/>
      <c r="C160" s="167"/>
      <c r="F160" s="70"/>
      <c r="G160" s="70"/>
      <c r="H160" s="70"/>
    </row>
    <row r="161" s="11" customFormat="true" ht="15.75" hidden="false" customHeight="false" outlineLevel="0" collapsed="false">
      <c r="B161" s="168"/>
      <c r="C161" s="113" t="n">
        <f aca="false">SUM(C160:C160)</f>
        <v>0</v>
      </c>
      <c r="F161" s="70"/>
      <c r="G161" s="70"/>
      <c r="H161" s="70"/>
    </row>
    <row r="162" s="11" customFormat="true" ht="12.75" hidden="false" customHeight="false" outlineLevel="0" collapsed="false">
      <c r="C162" s="126"/>
      <c r="F162" s="70"/>
      <c r="G162" s="70"/>
      <c r="H162" s="70"/>
    </row>
    <row r="163" s="11" customFormat="true" ht="15" hidden="false" customHeight="false" outlineLevel="0" collapsed="false">
      <c r="B163" s="134" t="s">
        <v>2124</v>
      </c>
      <c r="C163" s="136" t="s">
        <v>1942</v>
      </c>
      <c r="F163" s="70"/>
      <c r="G163" s="70"/>
      <c r="H163" s="70"/>
    </row>
    <row r="164" s="11" customFormat="true" ht="15" hidden="false" customHeight="false" outlineLevel="0" collapsed="false">
      <c r="B164" s="164"/>
      <c r="C164" s="167"/>
      <c r="F164" s="70"/>
      <c r="G164" s="70"/>
      <c r="H164" s="70"/>
    </row>
    <row r="165" s="169" customFormat="true" ht="15.75" hidden="false" customHeight="false" outlineLevel="0" collapsed="false">
      <c r="B165" s="170"/>
      <c r="C165" s="113" t="n">
        <f aca="false">SUM(C164:C164)</f>
        <v>0</v>
      </c>
      <c r="F165" s="171"/>
      <c r="G165" s="171"/>
      <c r="H165" s="171"/>
    </row>
    <row r="166" s="169" customFormat="true" ht="15" hidden="false" customHeight="false" outlineLevel="0" collapsed="false">
      <c r="C166" s="170"/>
      <c r="F166" s="171"/>
      <c r="G166" s="171"/>
      <c r="H166" s="171"/>
    </row>
    <row r="167" s="11" customFormat="true" ht="12.75" hidden="false" customHeight="false" outlineLevel="0" collapsed="false">
      <c r="C167" s="126"/>
      <c r="F167" s="70"/>
      <c r="G167" s="70"/>
      <c r="H167" s="70"/>
    </row>
    <row r="168" s="11" customFormat="true" ht="15.75" hidden="false" customHeight="false" outlineLevel="0" collapsed="false">
      <c r="B168" s="137" t="s">
        <v>1944</v>
      </c>
      <c r="C168" s="113" t="n">
        <f aca="false">+C165-C161</f>
        <v>0</v>
      </c>
      <c r="F168" s="70"/>
      <c r="G168" s="70"/>
      <c r="H168" s="70"/>
    </row>
  </sheetData>
  <mergeCells count="3">
    <mergeCell ref="B1:E1"/>
    <mergeCell ref="C3:C7"/>
    <mergeCell ref="D3:D7"/>
  </mergeCells>
  <conditionalFormatting sqref="B92">
    <cfRule type="expression" priority="2" aboveAverage="0" equalAverage="0" bottom="0" percent="0" rank="0" text="" dxfId="376">
      <formula>$A67035="Total"</formula>
    </cfRule>
  </conditionalFormatting>
  <conditionalFormatting sqref="C130">
    <cfRule type="expression" priority="3" aboveAverage="0" equalAverage="0" bottom="0" percent="0" rank="0" text="" dxfId="377">
      <formula>#ref!="Total"</formula>
    </cfRule>
  </conditionalFormatting>
  <conditionalFormatting sqref="C130">
    <cfRule type="expression" priority="4" aboveAverage="0" equalAverage="0" bottom="0" percent="0" rank="0" text="" dxfId="378">
      <formula>$C130="Total"</formula>
    </cfRule>
  </conditionalFormatting>
  <conditionalFormatting sqref="C130">
    <cfRule type="expression" priority="5" aboveAverage="0" equalAverage="0" bottom="0" percent="0" rank="0" text="" dxfId="379">
      <formula>#ref!="Total"</formula>
    </cfRule>
  </conditionalFormatting>
  <conditionalFormatting sqref="C130">
    <cfRule type="expression" priority="6" aboveAverage="0" equalAverage="0" bottom="0" percent="0" rank="0" text="" dxfId="380">
      <formula>#ref!="Total"</formula>
    </cfRule>
  </conditionalFormatting>
  <conditionalFormatting sqref="C130">
    <cfRule type="expression" priority="7" aboveAverage="0" equalAverage="0" bottom="0" percent="0" rank="0" text="" dxfId="381">
      <formula>#ref!="Total"</formula>
    </cfRule>
  </conditionalFormatting>
  <conditionalFormatting sqref="C130">
    <cfRule type="expression" priority="8" aboveAverage="0" equalAverage="0" bottom="0" percent="0" rank="0" text="" dxfId="382">
      <formula>#ref!="Total"</formula>
    </cfRule>
  </conditionalFormatting>
  <conditionalFormatting sqref="C130">
    <cfRule type="expression" priority="9" aboveAverage="0" equalAverage="0" bottom="0" percent="0" rank="0" text="" dxfId="383">
      <formula>#ref!="Total"</formula>
    </cfRule>
  </conditionalFormatting>
  <conditionalFormatting sqref="C130">
    <cfRule type="expression" priority="10" aboveAverage="0" equalAverage="0" bottom="0" percent="0" rank="0" text="" dxfId="384">
      <formula>#ref!="Total"</formula>
    </cfRule>
  </conditionalFormatting>
  <conditionalFormatting sqref="C130">
    <cfRule type="expression" priority="11" aboveAverage="0" equalAverage="0" bottom="0" percent="0" rank="0" text="" dxfId="385">
      <formula>#ref!="Total"</formula>
    </cfRule>
  </conditionalFormatting>
  <conditionalFormatting sqref="C130">
    <cfRule type="expression" priority="12" aboveAverage="0" equalAverage="0" bottom="0" percent="0" rank="0" text="" dxfId="386">
      <formula>#ref!="Total"</formula>
    </cfRule>
  </conditionalFormatting>
  <conditionalFormatting sqref="C130">
    <cfRule type="expression" priority="13" aboveAverage="0" equalAverage="0" bottom="0" percent="0" rank="0" text="" dxfId="387">
      <formula>#ref!="Total"</formula>
    </cfRule>
  </conditionalFormatting>
  <conditionalFormatting sqref="C130">
    <cfRule type="expression" priority="14" aboveAverage="0" equalAverage="0" bottom="0" percent="0" rank="0" text="" dxfId="388">
      <formula>#ref!="Total"</formula>
    </cfRule>
  </conditionalFormatting>
  <conditionalFormatting sqref="C130">
    <cfRule type="expression" priority="15" aboveAverage="0" equalAverage="0" bottom="0" percent="0" rank="0" text="" dxfId="389">
      <formula>#ref!="Total"</formula>
    </cfRule>
  </conditionalFormatting>
  <conditionalFormatting sqref="C130">
    <cfRule type="expression" priority="16" aboveAverage="0" equalAverage="0" bottom="0" percent="0" rank="0" text="" dxfId="390">
      <formula>$A130="Total"</formula>
    </cfRule>
  </conditionalFormatting>
  <conditionalFormatting sqref="C130">
    <cfRule type="expression" priority="17" aboveAverage="0" equalAverage="0" bottom="0" percent="0" rank="0" text="" dxfId="391">
      <formula>#ref!="Total"</formula>
    </cfRule>
  </conditionalFormatting>
  <conditionalFormatting sqref="C130">
    <cfRule type="expression" priority="18" aboveAverage="0" equalAverage="0" bottom="0" percent="0" rank="0" text="" dxfId="392">
      <formula>#ref!="Total"</formula>
    </cfRule>
  </conditionalFormatting>
  <conditionalFormatting sqref="C130">
    <cfRule type="expression" priority="19" aboveAverage="0" equalAverage="0" bottom="0" percent="0" rank="0" text="" dxfId="393">
      <formula>#ref!="Total"</formula>
    </cfRule>
  </conditionalFormatting>
  <conditionalFormatting sqref="C130">
    <cfRule type="expression" priority="20" aboveAverage="0" equalAverage="0" bottom="0" percent="0" rank="0" text="" dxfId="394">
      <formula>#ref!="Total"</formula>
    </cfRule>
  </conditionalFormatting>
  <conditionalFormatting sqref="C130">
    <cfRule type="expression" priority="21" aboveAverage="0" equalAverage="0" bottom="0" percent="0" rank="0" text="" dxfId="395">
      <formula>#ref!="Total"</formula>
    </cfRule>
  </conditionalFormatting>
  <conditionalFormatting sqref="C130">
    <cfRule type="expression" priority="22" aboveAverage="0" equalAverage="0" bottom="0" percent="0" rank="0" text="" dxfId="396">
      <formula>#ref!="Total"</formula>
    </cfRule>
  </conditionalFormatting>
  <conditionalFormatting sqref="C130">
    <cfRule type="expression" priority="23" aboveAverage="0" equalAverage="0" bottom="0" percent="0" rank="0" text="" dxfId="397">
      <formula>#ref!="Total"</formula>
    </cfRule>
  </conditionalFormatting>
  <conditionalFormatting sqref="C130">
    <cfRule type="expression" priority="24" aboveAverage="0" equalAverage="0" bottom="0" percent="0" rank="0" text="" dxfId="398">
      <formula>#ref!="Total"</formula>
    </cfRule>
  </conditionalFormatting>
  <conditionalFormatting sqref="C130">
    <cfRule type="expression" priority="25" aboveAverage="0" equalAverage="0" bottom="0" percent="0" rank="0" text="" dxfId="399">
      <formula>#ref!="Total"</formula>
    </cfRule>
  </conditionalFormatting>
  <conditionalFormatting sqref="C130">
    <cfRule type="expression" priority="26" aboveAverage="0" equalAverage="0" bottom="0" percent="0" rank="0" text="" dxfId="400">
      <formula>#ref!="Total"</formula>
    </cfRule>
  </conditionalFormatting>
  <conditionalFormatting sqref="C130">
    <cfRule type="expression" priority="27" aboveAverage="0" equalAverage="0" bottom="0" percent="0" rank="0" text="" dxfId="401">
      <formula>#ref!="Total"</formula>
    </cfRule>
  </conditionalFormatting>
  <conditionalFormatting sqref="C130">
    <cfRule type="expression" priority="28" aboveAverage="0" equalAverage="0" bottom="0" percent="0" rank="0" text="" dxfId="402">
      <formula>#ref!="Total"</formula>
    </cfRule>
  </conditionalFormatting>
  <conditionalFormatting sqref="C130">
    <cfRule type="expression" priority="29" aboveAverage="0" equalAverage="0" bottom="0" percent="0" rank="0" text="" dxfId="403">
      <formula>#ref!="Total"</formula>
    </cfRule>
  </conditionalFormatting>
  <conditionalFormatting sqref="C130">
    <cfRule type="expression" priority="30" aboveAverage="0" equalAverage="0" bottom="0" percent="0" rank="0" text="" dxfId="404">
      <formula>#ref!="Total"</formula>
    </cfRule>
  </conditionalFormatting>
  <conditionalFormatting sqref="C130">
    <cfRule type="expression" priority="31" aboveAverage="0" equalAverage="0" bottom="0" percent="0" rank="0" text="" dxfId="405">
      <formula>#ref!="Total"</formula>
    </cfRule>
  </conditionalFormatting>
  <conditionalFormatting sqref="C130">
    <cfRule type="expression" priority="32" aboveAverage="0" equalAverage="0" bottom="0" percent="0" rank="0" text="" dxfId="406">
      <formula>#ref!="Total"</formula>
    </cfRule>
  </conditionalFormatting>
  <conditionalFormatting sqref="C130">
    <cfRule type="expression" priority="33" aboveAverage="0" equalAverage="0" bottom="0" percent="0" rank="0" text="" dxfId="407">
      <formula>#ref!="Total"</formula>
    </cfRule>
  </conditionalFormatting>
  <conditionalFormatting sqref="C130">
    <cfRule type="expression" priority="34" aboveAverage="0" equalAverage="0" bottom="0" percent="0" rank="0" text="" dxfId="408">
      <formula>#ref!="Total"</formula>
    </cfRule>
  </conditionalFormatting>
  <conditionalFormatting sqref="C130">
    <cfRule type="expression" priority="35" aboveAverage="0" equalAverage="0" bottom="0" percent="0" rank="0" text="" dxfId="409">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37</v>
      </c>
      <c r="C1" s="64"/>
      <c r="D1" s="64"/>
      <c r="E1" s="64"/>
    </row>
    <row r="2" customFormat="false" ht="13.5" hidden="false" customHeight="false" outlineLevel="0" collapsed="false"/>
    <row r="3" s="9" customFormat="true" ht="15" hidden="false" customHeight="false" outlineLevel="0" collapsed="false">
      <c r="B3" s="138" t="s">
        <v>2732</v>
      </c>
      <c r="C3" s="139"/>
      <c r="D3" s="140"/>
      <c r="F3" s="141"/>
      <c r="G3" s="141"/>
      <c r="H3" s="141"/>
    </row>
    <row r="4" s="9" customFormat="true" ht="30" hidden="false" customHeight="false" outlineLevel="0" collapsed="false">
      <c r="B4" s="144" t="s">
        <v>2733</v>
      </c>
      <c r="C4" s="139"/>
      <c r="D4" s="140"/>
      <c r="F4" s="141"/>
      <c r="G4" s="141"/>
      <c r="H4" s="141"/>
    </row>
    <row r="5" s="9" customFormat="true" ht="15" hidden="false" customHeight="false" outlineLevel="0" collapsed="false">
      <c r="B5" s="143" t="s">
        <v>204</v>
      </c>
      <c r="C5" s="139"/>
      <c r="D5" s="140"/>
      <c r="F5" s="141"/>
      <c r="G5" s="141"/>
      <c r="H5" s="141"/>
    </row>
    <row r="6" s="9" customFormat="true" ht="15" hidden="false" customHeight="false" outlineLevel="0" collapsed="false">
      <c r="B6" s="144" t="s">
        <v>2195</v>
      </c>
      <c r="C6" s="139"/>
      <c r="D6" s="140"/>
      <c r="F6" s="141"/>
      <c r="G6" s="141"/>
      <c r="H6" s="141"/>
    </row>
    <row r="7" s="9" customFormat="true" ht="30.75" hidden="false" customHeight="false" outlineLevel="0" collapsed="false">
      <c r="B7" s="175" t="s">
        <v>2734</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229</v>
      </c>
      <c r="C16" s="271" t="s">
        <v>220</v>
      </c>
      <c r="D16" s="1" t="s">
        <v>227</v>
      </c>
      <c r="E16" s="1" t="s">
        <v>230</v>
      </c>
      <c r="F16" s="65" t="n">
        <v>585863</v>
      </c>
      <c r="G16" s="65" t="n">
        <v>11171.53</v>
      </c>
      <c r="H16" s="65" t="n">
        <v>9.21</v>
      </c>
    </row>
    <row r="17" customFormat="false" ht="12.75" hidden="false" customHeight="false" outlineLevel="0" collapsed="false">
      <c r="B17" s="1" t="s">
        <v>493</v>
      </c>
      <c r="C17" s="271" t="s">
        <v>220</v>
      </c>
      <c r="D17" s="1" t="s">
        <v>258</v>
      </c>
      <c r="E17" s="1" t="s">
        <v>494</v>
      </c>
      <c r="F17" s="65" t="n">
        <v>2259000</v>
      </c>
      <c r="G17" s="65" t="n">
        <v>11149.29</v>
      </c>
      <c r="H17" s="65" t="n">
        <v>9.19</v>
      </c>
    </row>
    <row r="18" customFormat="false" ht="12.75" hidden="false" customHeight="false" outlineLevel="0" collapsed="false">
      <c r="B18" s="1" t="s">
        <v>1949</v>
      </c>
      <c r="C18" s="271" t="s">
        <v>220</v>
      </c>
      <c r="D18" s="1" t="s">
        <v>258</v>
      </c>
      <c r="E18" s="1" t="s">
        <v>1950</v>
      </c>
      <c r="F18" s="65" t="n">
        <v>1492680</v>
      </c>
      <c r="G18" s="65" t="n">
        <v>10901.04</v>
      </c>
      <c r="H18" s="65" t="n">
        <v>8.98</v>
      </c>
    </row>
    <row r="19" customFormat="false" ht="12.75" hidden="false" customHeight="false" outlineLevel="0" collapsed="false">
      <c r="B19" s="1" t="s">
        <v>219</v>
      </c>
      <c r="C19" s="271" t="s">
        <v>220</v>
      </c>
      <c r="D19" s="1" t="s">
        <v>221</v>
      </c>
      <c r="E19" s="1" t="s">
        <v>222</v>
      </c>
      <c r="F19" s="65" t="n">
        <v>352974</v>
      </c>
      <c r="G19" s="65" t="n">
        <v>9299.98</v>
      </c>
      <c r="H19" s="65" t="n">
        <v>7.66</v>
      </c>
    </row>
    <row r="20" customFormat="false" ht="12.75" hidden="false" customHeight="false" outlineLevel="0" collapsed="false">
      <c r="B20" s="1" t="s">
        <v>752</v>
      </c>
      <c r="C20" s="271" t="s">
        <v>220</v>
      </c>
      <c r="D20" s="1" t="s">
        <v>258</v>
      </c>
      <c r="E20" s="1" t="s">
        <v>1953</v>
      </c>
      <c r="F20" s="65" t="n">
        <v>457000</v>
      </c>
      <c r="G20" s="65" t="n">
        <v>6719.5</v>
      </c>
      <c r="H20" s="65" t="n">
        <v>5.54</v>
      </c>
    </row>
    <row r="21" customFormat="false" ht="12.75" hidden="false" customHeight="false" outlineLevel="0" collapsed="false">
      <c r="B21" s="1" t="s">
        <v>514</v>
      </c>
      <c r="C21" s="271" t="s">
        <v>220</v>
      </c>
      <c r="D21" s="1" t="s">
        <v>382</v>
      </c>
      <c r="E21" s="1" t="s">
        <v>515</v>
      </c>
      <c r="F21" s="65" t="n">
        <v>792245</v>
      </c>
      <c r="G21" s="65" t="n">
        <v>5981.05</v>
      </c>
      <c r="H21" s="65" t="n">
        <v>4.93</v>
      </c>
    </row>
    <row r="22" customFormat="false" ht="12.75" hidden="false" customHeight="false" outlineLevel="0" collapsed="false">
      <c r="B22" s="1" t="s">
        <v>245</v>
      </c>
      <c r="C22" s="271" t="s">
        <v>220</v>
      </c>
      <c r="D22" s="1" t="s">
        <v>246</v>
      </c>
      <c r="E22" s="1" t="s">
        <v>247</v>
      </c>
      <c r="F22" s="65" t="n">
        <v>320000</v>
      </c>
      <c r="G22" s="65" t="n">
        <v>5656.48</v>
      </c>
      <c r="H22" s="65" t="n">
        <v>4.66</v>
      </c>
    </row>
    <row r="23" customFormat="false" ht="12.75" hidden="false" customHeight="false" outlineLevel="0" collapsed="false">
      <c r="B23" s="1" t="s">
        <v>231</v>
      </c>
      <c r="C23" s="271" t="s">
        <v>220</v>
      </c>
      <c r="D23" s="1" t="s">
        <v>232</v>
      </c>
      <c r="E23" s="1" t="s">
        <v>233</v>
      </c>
      <c r="F23" s="65" t="n">
        <v>195000</v>
      </c>
      <c r="G23" s="65" t="n">
        <v>4661.28</v>
      </c>
      <c r="H23" s="65" t="n">
        <v>3.84</v>
      </c>
    </row>
    <row r="24" customFormat="false" ht="12.75" hidden="false" customHeight="false" outlineLevel="0" collapsed="false">
      <c r="B24" s="1" t="s">
        <v>450</v>
      </c>
      <c r="C24" s="271" t="s">
        <v>220</v>
      </c>
      <c r="D24" s="1" t="s">
        <v>272</v>
      </c>
      <c r="E24" s="1" t="s">
        <v>451</v>
      </c>
      <c r="F24" s="65" t="n">
        <v>369369</v>
      </c>
      <c r="G24" s="65" t="n">
        <v>3760.36</v>
      </c>
      <c r="H24" s="65" t="n">
        <v>3.1</v>
      </c>
    </row>
    <row r="25" customFormat="false" ht="12.75" hidden="false" customHeight="false" outlineLevel="0" collapsed="false">
      <c r="B25" s="1" t="s">
        <v>226</v>
      </c>
      <c r="C25" s="271" t="s">
        <v>220</v>
      </c>
      <c r="D25" s="1" t="s">
        <v>227</v>
      </c>
      <c r="E25" s="1" t="s">
        <v>228</v>
      </c>
      <c r="F25" s="65" t="n">
        <v>318000</v>
      </c>
      <c r="G25" s="65" t="n">
        <v>3700.73</v>
      </c>
      <c r="H25" s="65" t="n">
        <v>3.05</v>
      </c>
    </row>
    <row r="26" customFormat="false" ht="12.75" hidden="false" customHeight="false" outlineLevel="0" collapsed="false">
      <c r="B26" s="1" t="s">
        <v>422</v>
      </c>
      <c r="C26" s="271" t="s">
        <v>220</v>
      </c>
      <c r="D26" s="1" t="s">
        <v>423</v>
      </c>
      <c r="E26" s="1" t="s">
        <v>424</v>
      </c>
      <c r="F26" s="65" t="n">
        <v>514666</v>
      </c>
      <c r="G26" s="65" t="n">
        <v>3605.75</v>
      </c>
      <c r="H26" s="65" t="n">
        <v>2.97</v>
      </c>
    </row>
    <row r="27" customFormat="false" ht="12.75" hidden="false" customHeight="false" outlineLevel="0" collapsed="false">
      <c r="B27" s="1" t="s">
        <v>291</v>
      </c>
      <c r="C27" s="271" t="s">
        <v>220</v>
      </c>
      <c r="D27" s="1" t="s">
        <v>292</v>
      </c>
      <c r="E27" s="1" t="s">
        <v>293</v>
      </c>
      <c r="F27" s="65" t="n">
        <v>253062</v>
      </c>
      <c r="G27" s="65" t="n">
        <v>3308.03</v>
      </c>
      <c r="H27" s="65" t="n">
        <v>2.73</v>
      </c>
    </row>
    <row r="28" customFormat="false" ht="12.75" hidden="false" customHeight="false" outlineLevel="0" collapsed="false">
      <c r="B28" s="1" t="s">
        <v>491</v>
      </c>
      <c r="C28" s="271" t="s">
        <v>220</v>
      </c>
      <c r="D28" s="1" t="s">
        <v>221</v>
      </c>
      <c r="E28" s="1" t="s">
        <v>492</v>
      </c>
      <c r="F28" s="65" t="n">
        <v>900000</v>
      </c>
      <c r="G28" s="65" t="n">
        <v>3234.15</v>
      </c>
      <c r="H28" s="65" t="n">
        <v>2.66</v>
      </c>
    </row>
    <row r="29" customFormat="false" ht="12.75" hidden="false" customHeight="false" outlineLevel="0" collapsed="false">
      <c r="B29" s="1" t="s">
        <v>262</v>
      </c>
      <c r="C29" s="271" t="s">
        <v>220</v>
      </c>
      <c r="D29" s="1" t="s">
        <v>249</v>
      </c>
      <c r="E29" s="1" t="s">
        <v>263</v>
      </c>
      <c r="F29" s="65" t="n">
        <v>1430000</v>
      </c>
      <c r="G29" s="65" t="n">
        <v>3100.24</v>
      </c>
      <c r="H29" s="65" t="n">
        <v>2.55</v>
      </c>
    </row>
    <row r="30" customFormat="false" ht="12.75" hidden="false" customHeight="false" outlineLevel="0" collapsed="false">
      <c r="B30" s="1" t="s">
        <v>476</v>
      </c>
      <c r="C30" s="271" t="s">
        <v>220</v>
      </c>
      <c r="D30" s="1" t="s">
        <v>477</v>
      </c>
      <c r="E30" s="1" t="s">
        <v>478</v>
      </c>
      <c r="F30" s="65" t="n">
        <v>63647</v>
      </c>
      <c r="G30" s="65" t="n">
        <v>2874.36</v>
      </c>
      <c r="H30" s="65" t="n">
        <v>2.37</v>
      </c>
    </row>
    <row r="31" customFormat="false" ht="12.75" hidden="false" customHeight="false" outlineLevel="0" collapsed="false">
      <c r="B31" s="1" t="s">
        <v>2199</v>
      </c>
      <c r="C31" s="271" t="s">
        <v>220</v>
      </c>
      <c r="D31" s="1" t="s">
        <v>379</v>
      </c>
      <c r="E31" s="1" t="s">
        <v>2200</v>
      </c>
      <c r="F31" s="65" t="n">
        <v>146500</v>
      </c>
      <c r="G31" s="65" t="n">
        <v>2840.71</v>
      </c>
      <c r="H31" s="65" t="n">
        <v>2.34</v>
      </c>
    </row>
    <row r="32" customFormat="false" ht="12.75" hidden="false" customHeight="false" outlineLevel="0" collapsed="false">
      <c r="B32" s="1" t="s">
        <v>1951</v>
      </c>
      <c r="C32" s="271" t="s">
        <v>220</v>
      </c>
      <c r="D32" s="1" t="s">
        <v>272</v>
      </c>
      <c r="E32" s="1" t="s">
        <v>1952</v>
      </c>
      <c r="F32" s="65" t="n">
        <v>300000</v>
      </c>
      <c r="G32" s="65" t="n">
        <v>2744.25</v>
      </c>
      <c r="H32" s="65" t="n">
        <v>2.26</v>
      </c>
    </row>
    <row r="33" customFormat="false" ht="12.75" hidden="false" customHeight="false" outlineLevel="0" collapsed="false">
      <c r="B33" s="1" t="s">
        <v>373</v>
      </c>
      <c r="C33" s="271" t="s">
        <v>220</v>
      </c>
      <c r="D33" s="1" t="s">
        <v>241</v>
      </c>
      <c r="E33" s="1" t="s">
        <v>374</v>
      </c>
      <c r="F33" s="65" t="n">
        <v>235000</v>
      </c>
      <c r="G33" s="65" t="n">
        <v>2635.41</v>
      </c>
      <c r="H33" s="65" t="n">
        <v>2.17</v>
      </c>
    </row>
    <row r="34" customFormat="false" ht="12.75" hidden="false" customHeight="false" outlineLevel="0" collapsed="false">
      <c r="B34" s="1" t="s">
        <v>388</v>
      </c>
      <c r="C34" s="271" t="s">
        <v>220</v>
      </c>
      <c r="D34" s="1" t="s">
        <v>324</v>
      </c>
      <c r="E34" s="1" t="s">
        <v>389</v>
      </c>
      <c r="F34" s="65" t="n">
        <v>93394</v>
      </c>
      <c r="G34" s="65" t="n">
        <v>2633.38</v>
      </c>
      <c r="H34" s="65" t="n">
        <v>2.17</v>
      </c>
    </row>
    <row r="35" customFormat="false" ht="12.75" hidden="false" customHeight="false" outlineLevel="0" collapsed="false">
      <c r="B35" s="1" t="s">
        <v>299</v>
      </c>
      <c r="C35" s="271" t="s">
        <v>220</v>
      </c>
      <c r="D35" s="1" t="s">
        <v>284</v>
      </c>
      <c r="E35" s="1" t="s">
        <v>300</v>
      </c>
      <c r="F35" s="65" t="n">
        <v>683730</v>
      </c>
      <c r="G35" s="65" t="n">
        <v>2601.25</v>
      </c>
      <c r="H35" s="65" t="n">
        <v>2.14</v>
      </c>
    </row>
    <row r="36" customFormat="false" ht="12.75" hidden="false" customHeight="false" outlineLevel="0" collapsed="false">
      <c r="B36" s="1" t="s">
        <v>404</v>
      </c>
      <c r="C36" s="271" t="s">
        <v>220</v>
      </c>
      <c r="D36" s="1" t="s">
        <v>302</v>
      </c>
      <c r="E36" s="1" t="s">
        <v>405</v>
      </c>
      <c r="F36" s="65" t="n">
        <v>119746</v>
      </c>
      <c r="G36" s="65" t="n">
        <v>2576.16</v>
      </c>
      <c r="H36" s="65" t="n">
        <v>2.12</v>
      </c>
    </row>
    <row r="37" customFormat="false" ht="12.75" hidden="false" customHeight="false" outlineLevel="0" collapsed="false">
      <c r="B37" s="1" t="s">
        <v>442</v>
      </c>
      <c r="C37" s="271" t="s">
        <v>220</v>
      </c>
      <c r="D37" s="1" t="s">
        <v>354</v>
      </c>
      <c r="E37" s="1" t="s">
        <v>443</v>
      </c>
      <c r="F37" s="65" t="n">
        <v>433573</v>
      </c>
      <c r="G37" s="65" t="n">
        <v>2469.2</v>
      </c>
      <c r="H37" s="65" t="n">
        <v>2.03</v>
      </c>
    </row>
    <row r="38" customFormat="false" ht="12.75" hidden="false" customHeight="false" outlineLevel="0" collapsed="false">
      <c r="B38" s="1" t="s">
        <v>318</v>
      </c>
      <c r="C38" s="271" t="s">
        <v>220</v>
      </c>
      <c r="D38" s="1" t="s">
        <v>302</v>
      </c>
      <c r="E38" s="1" t="s">
        <v>319</v>
      </c>
      <c r="F38" s="65" t="n">
        <v>35168</v>
      </c>
      <c r="G38" s="65" t="n">
        <v>2321.9</v>
      </c>
      <c r="H38" s="65" t="n">
        <v>1.91</v>
      </c>
    </row>
    <row r="39" customFormat="false" ht="12.75" hidden="false" customHeight="false" outlineLevel="0" collapsed="false">
      <c r="B39" s="1" t="s">
        <v>2132</v>
      </c>
      <c r="C39" s="271" t="s">
        <v>220</v>
      </c>
      <c r="D39" s="1" t="s">
        <v>295</v>
      </c>
      <c r="E39" s="1" t="s">
        <v>2133</v>
      </c>
      <c r="F39" s="65" t="n">
        <v>170883</v>
      </c>
      <c r="G39" s="65" t="n">
        <v>2128.18</v>
      </c>
      <c r="H39" s="65" t="n">
        <v>1.75</v>
      </c>
    </row>
    <row r="40" customFormat="false" ht="12.75" hidden="false" customHeight="false" outlineLevel="0" collapsed="false">
      <c r="B40" s="1" t="s">
        <v>1962</v>
      </c>
      <c r="C40" s="271" t="s">
        <v>220</v>
      </c>
      <c r="D40" s="1" t="s">
        <v>423</v>
      </c>
      <c r="E40" s="1" t="s">
        <v>1963</v>
      </c>
      <c r="F40" s="65" t="n">
        <v>88000</v>
      </c>
      <c r="G40" s="65" t="n">
        <v>2080.67</v>
      </c>
      <c r="H40" s="65" t="n">
        <v>1.71</v>
      </c>
    </row>
    <row r="41" customFormat="false" ht="12.75" hidden="false" customHeight="false" outlineLevel="0" collapsed="false">
      <c r="B41" s="1" t="s">
        <v>2735</v>
      </c>
      <c r="C41" s="271" t="s">
        <v>220</v>
      </c>
      <c r="D41" s="1" t="s">
        <v>295</v>
      </c>
      <c r="E41" s="1" t="s">
        <v>2736</v>
      </c>
      <c r="F41" s="65" t="n">
        <v>344000</v>
      </c>
      <c r="G41" s="65" t="n">
        <v>1609.06</v>
      </c>
      <c r="H41" s="65" t="n">
        <v>1.33</v>
      </c>
    </row>
    <row r="42" customFormat="false" ht="12.75" hidden="false" customHeight="false" outlineLevel="0" collapsed="false">
      <c r="B42" s="1" t="s">
        <v>339</v>
      </c>
      <c r="C42" s="271" t="s">
        <v>220</v>
      </c>
      <c r="D42" s="1" t="s">
        <v>340</v>
      </c>
      <c r="E42" s="1" t="s">
        <v>341</v>
      </c>
      <c r="F42" s="65" t="n">
        <v>52705</v>
      </c>
      <c r="G42" s="65" t="n">
        <v>1389.57</v>
      </c>
      <c r="H42" s="65" t="n">
        <v>1.15</v>
      </c>
    </row>
    <row r="43" customFormat="false" ht="12.75" hidden="false" customHeight="false" outlineLevel="0" collapsed="false">
      <c r="B43" s="1" t="s">
        <v>1982</v>
      </c>
      <c r="C43" s="271" t="s">
        <v>220</v>
      </c>
      <c r="D43" s="1" t="s">
        <v>382</v>
      </c>
      <c r="E43" s="1" t="s">
        <v>1983</v>
      </c>
      <c r="F43" s="65" t="n">
        <v>56588</v>
      </c>
      <c r="G43" s="65" t="n">
        <v>224.06</v>
      </c>
      <c r="H43" s="65" t="n">
        <v>0.18</v>
      </c>
    </row>
    <row r="44" customFormat="false" ht="12.75" hidden="false" customHeight="false" outlineLevel="0" collapsed="false">
      <c r="B44" s="3" t="s">
        <v>679</v>
      </c>
      <c r="C44" s="272"/>
      <c r="D44" s="3"/>
      <c r="E44" s="3"/>
      <c r="F44" s="273"/>
      <c r="G44" s="273" t="n">
        <f aca="false">SUM(G13:G43)</f>
        <v>117377.57</v>
      </c>
      <c r="H44" s="273" t="n">
        <f aca="false">SUM(H13:H43)</f>
        <v>96.7</v>
      </c>
    </row>
    <row r="45" customFormat="false" ht="12.75" hidden="false" customHeight="false" outlineLevel="0" collapsed="false">
      <c r="B45" s="3" t="s">
        <v>2539</v>
      </c>
      <c r="C45" s="276"/>
      <c r="D45" s="3"/>
      <c r="E45" s="3"/>
      <c r="F45" s="273"/>
      <c r="G45" s="273" t="n">
        <v>4379.08</v>
      </c>
      <c r="H45" s="273" t="n">
        <v>3.61</v>
      </c>
    </row>
    <row r="46" customFormat="false" ht="12.75" hidden="false" customHeight="false" outlineLevel="0" collapsed="false">
      <c r="B46" s="3" t="s">
        <v>756</v>
      </c>
      <c r="C46" s="276"/>
      <c r="D46" s="3"/>
      <c r="E46" s="3"/>
      <c r="F46" s="273"/>
      <c r="G46" s="273" t="n">
        <v>121756.65</v>
      </c>
      <c r="H46" s="273" t="n">
        <v>100.33</v>
      </c>
    </row>
    <row r="47" customFormat="false" ht="12.75" hidden="false" customHeight="false" outlineLevel="0" collapsed="false">
      <c r="B47" s="3" t="s">
        <v>2091</v>
      </c>
      <c r="C47" s="276"/>
      <c r="D47" s="3"/>
      <c r="E47" s="3"/>
      <c r="F47" s="273"/>
      <c r="G47" s="273" t="n">
        <v>-398.778198390004</v>
      </c>
      <c r="H47" s="273" t="n">
        <v>-0.329999999999998</v>
      </c>
    </row>
    <row r="48" customFormat="false" ht="12.75" hidden="false" customHeight="false" outlineLevel="0" collapsed="false">
      <c r="B48" s="3" t="s">
        <v>758</v>
      </c>
      <c r="C48" s="276"/>
      <c r="D48" s="3"/>
      <c r="E48" s="3"/>
      <c r="F48" s="273"/>
      <c r="G48" s="273" t="n">
        <v>121357.87180161</v>
      </c>
      <c r="H48" s="273" t="n">
        <v>100</v>
      </c>
    </row>
    <row r="49" customFormat="false" ht="12.75" hidden="false" customHeight="false" outlineLevel="0" collapsed="false">
      <c r="B49" s="1" t="s">
        <v>759</v>
      </c>
    </row>
    <row r="50" customFormat="false" ht="12.75" hidden="false" customHeight="false" outlineLevel="0" collapsed="false">
      <c r="B50" s="1" t="s">
        <v>760</v>
      </c>
    </row>
    <row r="51" customFormat="false" ht="12.75" hidden="false" customHeight="false" outlineLevel="0" collapsed="false">
      <c r="B51" s="1" t="s">
        <v>761</v>
      </c>
      <c r="C51" s="319" t="n">
        <v>44651</v>
      </c>
    </row>
    <row r="52" customFormat="false" ht="25.5" hidden="false" customHeight="false" outlineLevel="0" collapsed="false">
      <c r="B52" s="277" t="s">
        <v>763</v>
      </c>
      <c r="C52" s="66" t="s">
        <v>764</v>
      </c>
    </row>
    <row r="53" customFormat="false" ht="12.75" hidden="false" customHeight="false" outlineLevel="0" collapsed="false">
      <c r="B53" s="3"/>
    </row>
    <row r="54" customFormat="false" ht="12.75" hidden="false" customHeight="false" outlineLevel="0" collapsed="false">
      <c r="B54" s="3" t="s">
        <v>765</v>
      </c>
    </row>
    <row r="55" customFormat="false" ht="12.75" hidden="false" customHeight="false" outlineLevel="0" collapsed="false">
      <c r="B55" s="3" t="s">
        <v>766</v>
      </c>
    </row>
    <row r="56" customFormat="false" ht="12.75" hidden="false" customHeight="false" outlineLevel="0" collapsed="false">
      <c r="B56" s="3" t="s">
        <v>2475</v>
      </c>
    </row>
    <row r="57" customFormat="false" ht="12.75" hidden="false" customHeight="false" outlineLevel="0" collapsed="false">
      <c r="B57" s="3" t="s">
        <v>2737</v>
      </c>
      <c r="C57" s="276"/>
    </row>
    <row r="58" customFormat="false" ht="12.75" hidden="false" customHeight="false" outlineLevel="0" collapsed="false">
      <c r="B58" s="3" t="s">
        <v>2738</v>
      </c>
      <c r="C58" s="276"/>
    </row>
    <row r="59" customFormat="false" ht="12.75" hidden="false" customHeight="false" outlineLevel="0" collapsed="false">
      <c r="B59" s="3" t="s">
        <v>2739</v>
      </c>
      <c r="C59" s="276"/>
    </row>
    <row r="60" customFormat="false" ht="12.75" hidden="false" customHeight="false" outlineLevel="0" collapsed="false">
      <c r="B60" s="3" t="s">
        <v>2740</v>
      </c>
      <c r="C60" s="276"/>
    </row>
    <row r="61" customFormat="false" ht="12.75" hidden="false" customHeight="false" outlineLevel="0" collapsed="false">
      <c r="B61" s="3" t="s">
        <v>2741</v>
      </c>
      <c r="C61" s="276"/>
    </row>
    <row r="62" customFormat="false" ht="12.75" hidden="false" customHeight="false" outlineLevel="0" collapsed="false">
      <c r="B62" s="3" t="s">
        <v>2742</v>
      </c>
      <c r="C62" s="276"/>
    </row>
    <row r="63" customFormat="false" ht="12.75" hidden="false" customHeight="false" outlineLevel="0" collapsed="false">
      <c r="B63" s="3" t="s">
        <v>2743</v>
      </c>
      <c r="C63" s="276"/>
    </row>
    <row r="64" customFormat="false" ht="12.75" hidden="false" customHeight="false" outlineLevel="0" collapsed="false">
      <c r="B64" s="3" t="s">
        <v>2744</v>
      </c>
      <c r="C64" s="276"/>
    </row>
    <row r="65" customFormat="false" ht="12.75" hidden="false" customHeight="false" outlineLevel="0" collapsed="false">
      <c r="B65" s="317" t="s">
        <v>2745</v>
      </c>
      <c r="C65" s="276"/>
    </row>
    <row r="66" customFormat="false" ht="12.75" hidden="false" customHeight="false" outlineLevel="0" collapsed="false">
      <c r="B66" s="317" t="s">
        <v>777</v>
      </c>
    </row>
    <row r="67" customFormat="false" ht="12.75" hidden="false" customHeight="false" outlineLevel="0" collapsed="false">
      <c r="B67" s="317" t="s">
        <v>779</v>
      </c>
    </row>
    <row r="69" s="9" customFormat="true" ht="15" hidden="false" customHeight="false" outlineLevel="0" collapsed="false">
      <c r="B69" s="182" t="s">
        <v>789</v>
      </c>
      <c r="C69" s="183" t="n">
        <v>44651</v>
      </c>
      <c r="F69" s="141"/>
      <c r="G69" s="141"/>
      <c r="H69" s="141"/>
    </row>
    <row r="70" s="9" customFormat="true" ht="60" hidden="false" customHeight="false" outlineLevel="0" collapsed="false">
      <c r="B70" s="285" t="s">
        <v>790</v>
      </c>
      <c r="C70" s="285" t="s">
        <v>791</v>
      </c>
      <c r="D70" s="99" t="s">
        <v>792</v>
      </c>
      <c r="E70" s="285" t="s">
        <v>793</v>
      </c>
      <c r="F70" s="286" t="s">
        <v>794</v>
      </c>
      <c r="G70" s="141"/>
      <c r="H70" s="141"/>
    </row>
    <row r="71" s="287" customFormat="true" ht="12.75" hidden="false" customHeight="false" outlineLevel="0" collapsed="false">
      <c r="B71" s="7" t="s">
        <v>764</v>
      </c>
      <c r="C71" s="7" t="s">
        <v>764</v>
      </c>
      <c r="D71" s="7" t="s">
        <v>764</v>
      </c>
      <c r="E71" s="7" t="s">
        <v>764</v>
      </c>
      <c r="F71" s="288"/>
      <c r="G71" s="289"/>
      <c r="H71" s="289"/>
    </row>
    <row r="72" s="9" customFormat="true" ht="12.75" hidden="false" customHeight="false" outlineLevel="0" collapsed="false">
      <c r="C72" s="289"/>
      <c r="F72" s="141"/>
      <c r="G72" s="141"/>
      <c r="H72" s="141"/>
    </row>
    <row r="73" s="290" customFormat="true" ht="12.75" hidden="false" customHeight="false" outlineLevel="0" collapsed="false">
      <c r="B73" s="291" t="s">
        <v>2490</v>
      </c>
      <c r="C73" s="292" t="s">
        <v>764</v>
      </c>
      <c r="F73" s="293"/>
      <c r="G73" s="293"/>
      <c r="H73" s="293"/>
    </row>
    <row r="74" s="290" customFormat="true" ht="12.75" hidden="false" customHeight="false" outlineLevel="0" collapsed="false">
      <c r="B74" s="291"/>
      <c r="C74" s="292"/>
      <c r="F74" s="293"/>
      <c r="G74" s="293"/>
      <c r="H74" s="293"/>
    </row>
    <row r="75" s="290" customFormat="true" ht="15" hidden="false" customHeight="false" outlineLevel="0" collapsed="false">
      <c r="B75" s="294" t="s">
        <v>935</v>
      </c>
      <c r="C75" s="295"/>
      <c r="F75" s="293"/>
      <c r="G75" s="293"/>
      <c r="H75" s="293"/>
    </row>
    <row r="76" s="290" customFormat="true" ht="15.75" hidden="false" customHeight="false" outlineLevel="0" collapsed="false">
      <c r="B76" s="296" t="s">
        <v>936</v>
      </c>
      <c r="C76" s="154" t="s">
        <v>1940</v>
      </c>
      <c r="F76" s="293"/>
      <c r="G76" s="293"/>
      <c r="H76" s="293"/>
    </row>
    <row r="77" s="287" customFormat="true" ht="15" hidden="false" customHeight="false" outlineLevel="0" collapsed="false">
      <c r="B77" s="297" t="s">
        <v>764</v>
      </c>
      <c r="C77" s="298" t="s">
        <v>764</v>
      </c>
      <c r="F77" s="289"/>
      <c r="G77" s="289"/>
      <c r="H77" s="289"/>
    </row>
    <row r="78" s="9" customFormat="true" ht="12.75" hidden="false" customHeight="false" outlineLevel="0" collapsed="false">
      <c r="C78" s="299"/>
      <c r="F78" s="141"/>
      <c r="G78" s="141"/>
      <c r="H78" s="141"/>
    </row>
    <row r="79" s="9" customFormat="true" ht="12.75" hidden="false" customHeight="false" outlineLevel="0" collapsed="false">
      <c r="C79" s="299"/>
      <c r="F79" s="141"/>
      <c r="G79" s="141"/>
      <c r="H79" s="141"/>
    </row>
    <row r="80" s="290" customFormat="true" ht="15.75" hidden="false" customHeight="false" outlineLevel="0" collapsed="false">
      <c r="B80" s="296" t="s">
        <v>2110</v>
      </c>
      <c r="C80" s="154" t="s">
        <v>1940</v>
      </c>
      <c r="F80" s="293"/>
      <c r="G80" s="293"/>
      <c r="H80" s="293"/>
    </row>
    <row r="81" s="9" customFormat="true" ht="15" hidden="false" customHeight="false" outlineLevel="0" collapsed="false">
      <c r="B81" s="297" t="s">
        <v>764</v>
      </c>
      <c r="C81" s="298" t="s">
        <v>764</v>
      </c>
      <c r="F81" s="141"/>
      <c r="G81" s="141"/>
      <c r="H81" s="141"/>
    </row>
    <row r="82" s="9" customFormat="true" ht="12.75" hidden="false" customHeight="false" outlineLevel="0" collapsed="false">
      <c r="C82" s="299"/>
      <c r="F82" s="141"/>
      <c r="G82" s="141"/>
      <c r="H82" s="141"/>
    </row>
    <row r="83" s="9" customFormat="true" ht="12.75" hidden="false" customHeight="false" outlineLevel="0" collapsed="false">
      <c r="C83" s="299"/>
      <c r="F83" s="141"/>
      <c r="G83" s="141"/>
      <c r="H83" s="141"/>
    </row>
    <row r="84" s="290" customFormat="true" ht="15.75" hidden="false" customHeight="false" outlineLevel="0" collapsed="false">
      <c r="B84" s="300" t="s">
        <v>1930</v>
      </c>
      <c r="C84" s="154" t="s">
        <v>1942</v>
      </c>
      <c r="F84" s="293"/>
      <c r="G84" s="293"/>
      <c r="H84" s="293"/>
    </row>
    <row r="85" s="9" customFormat="true" ht="15" hidden="false" customHeight="false" outlineLevel="0" collapsed="false">
      <c r="B85" s="297" t="s">
        <v>764</v>
      </c>
      <c r="C85" s="298" t="s">
        <v>764</v>
      </c>
      <c r="F85" s="141"/>
      <c r="G85" s="141"/>
      <c r="H85" s="141"/>
    </row>
    <row r="86" s="9" customFormat="true" ht="12.75" hidden="false" customHeight="false" outlineLevel="0" collapsed="false">
      <c r="C86" s="299"/>
      <c r="F86" s="141"/>
      <c r="G86" s="141"/>
      <c r="H86" s="141"/>
    </row>
    <row r="87" s="290" customFormat="true" ht="15.75" hidden="false" customHeight="false" outlineLevel="0" collapsed="false">
      <c r="B87" s="300" t="s">
        <v>1932</v>
      </c>
      <c r="C87" s="154" t="s">
        <v>1942</v>
      </c>
      <c r="F87" s="293"/>
      <c r="G87" s="293"/>
      <c r="H87" s="293"/>
    </row>
    <row r="88" s="9" customFormat="true" ht="15" hidden="false" customHeight="false" outlineLevel="0" collapsed="false">
      <c r="B88" s="297" t="s">
        <v>764</v>
      </c>
      <c r="C88" s="298" t="s">
        <v>764</v>
      </c>
      <c r="F88" s="141"/>
      <c r="G88" s="141"/>
      <c r="H88" s="141"/>
    </row>
    <row r="89" s="9" customFormat="true" ht="12.75" hidden="false" customHeight="false" outlineLevel="0" collapsed="false">
      <c r="C89" s="299"/>
      <c r="F89" s="141"/>
      <c r="G89" s="141"/>
      <c r="H89" s="141"/>
    </row>
    <row r="90" s="290" customFormat="true" ht="15" hidden="false" customHeight="false" outlineLevel="0" collapsed="false">
      <c r="B90" s="301" t="s">
        <v>2111</v>
      </c>
      <c r="C90" s="298" t="s">
        <v>764</v>
      </c>
      <c r="F90" s="293"/>
      <c r="G90" s="293"/>
      <c r="H90" s="293"/>
    </row>
    <row r="91" s="9" customFormat="true" ht="12.75" hidden="false" customHeight="false" outlineLevel="0" collapsed="false">
      <c r="C91" s="299"/>
      <c r="F91" s="141"/>
      <c r="G91" s="141"/>
      <c r="H91" s="141"/>
    </row>
    <row r="92" s="9" customFormat="true" ht="12.75" hidden="false" customHeight="false" outlineLevel="0" collapsed="false">
      <c r="C92" s="299"/>
      <c r="F92" s="141"/>
      <c r="G92" s="141"/>
      <c r="H92" s="141"/>
    </row>
    <row r="93" s="9" customFormat="true" ht="15" hidden="false" customHeight="false" outlineLevel="0" collapsed="false">
      <c r="B93" s="184" t="s">
        <v>1935</v>
      </c>
      <c r="C93" s="183" t="n">
        <v>44651</v>
      </c>
      <c r="D93" s="116"/>
      <c r="E93" s="302"/>
      <c r="F93" s="303"/>
      <c r="G93" s="141"/>
      <c r="H93" s="141"/>
    </row>
    <row r="94" s="9" customFormat="true" ht="51" hidden="false" customHeight="false" outlineLevel="0" collapsed="false">
      <c r="B94" s="194" t="s">
        <v>790</v>
      </c>
      <c r="C94" s="194" t="s">
        <v>1936</v>
      </c>
      <c r="D94" s="120" t="s">
        <v>792</v>
      </c>
      <c r="E94" s="195" t="s">
        <v>793</v>
      </c>
      <c r="F94" s="186" t="s">
        <v>794</v>
      </c>
      <c r="G94" s="141"/>
      <c r="H94" s="141"/>
    </row>
    <row r="95" s="287" customFormat="true" ht="12.75" hidden="false" customHeight="false" outlineLevel="0" collapsed="false">
      <c r="B95" s="304" t="s">
        <v>764</v>
      </c>
      <c r="C95" s="305" t="s">
        <v>764</v>
      </c>
      <c r="D95" s="125" t="s">
        <v>764</v>
      </c>
      <c r="E95" s="125" t="s">
        <v>764</v>
      </c>
      <c r="F95" s="125" t="s">
        <v>764</v>
      </c>
      <c r="G95" s="289"/>
      <c r="H95" s="289"/>
    </row>
    <row r="96" s="9" customFormat="true" ht="12.75" hidden="false" customHeight="false" outlineLevel="0" collapsed="false">
      <c r="B96" s="306"/>
      <c r="C96" s="306"/>
      <c r="D96" s="306"/>
      <c r="E96" s="306"/>
      <c r="F96" s="303"/>
      <c r="G96" s="141"/>
      <c r="H96" s="141"/>
    </row>
    <row r="97" s="9" customFormat="true" ht="12.75" hidden="false" customHeight="false" outlineLevel="0" collapsed="false">
      <c r="B97" s="306"/>
      <c r="C97" s="306"/>
      <c r="D97" s="306"/>
      <c r="E97" s="306"/>
      <c r="F97" s="303"/>
      <c r="G97" s="141"/>
      <c r="H97" s="141"/>
    </row>
    <row r="98" s="9" customFormat="true" ht="12.75" hidden="false" customHeight="false" outlineLevel="0" collapsed="false">
      <c r="B98" s="9" t="s">
        <v>1937</v>
      </c>
      <c r="C98" s="305" t="s">
        <v>764</v>
      </c>
      <c r="D98" s="306"/>
      <c r="E98" s="306"/>
      <c r="F98" s="303"/>
      <c r="G98" s="141"/>
      <c r="H98" s="141"/>
    </row>
    <row r="99" s="9" customFormat="true" ht="12.75" hidden="false" customHeight="false" outlineLevel="0" collapsed="false">
      <c r="B99" s="306"/>
      <c r="C99" s="306"/>
      <c r="D99" s="306"/>
      <c r="E99" s="306"/>
      <c r="F99" s="303"/>
      <c r="G99" s="141"/>
      <c r="H99" s="141"/>
    </row>
    <row r="100" s="9" customFormat="true" ht="15" hidden="false" customHeight="false" outlineLevel="0" collapsed="false">
      <c r="B100" s="294" t="s">
        <v>2115</v>
      </c>
      <c r="C100" s="306"/>
      <c r="E100" s="306"/>
      <c r="F100" s="303"/>
      <c r="G100" s="141"/>
      <c r="H100" s="141"/>
    </row>
    <row r="101" s="9" customFormat="true" ht="12.75" hidden="false" customHeight="false" outlineLevel="0" collapsed="false">
      <c r="B101" s="306"/>
      <c r="C101" s="306"/>
      <c r="E101" s="306"/>
      <c r="F101" s="303"/>
      <c r="G101" s="141"/>
      <c r="H101" s="141"/>
    </row>
    <row r="102" s="9" customFormat="true" ht="15" hidden="false" customHeight="false" outlineLevel="0" collapsed="false">
      <c r="B102" s="307" t="s">
        <v>1939</v>
      </c>
      <c r="C102" s="130" t="s">
        <v>1940</v>
      </c>
      <c r="E102" s="306"/>
      <c r="F102" s="303"/>
      <c r="G102" s="141"/>
      <c r="H102" s="141"/>
    </row>
    <row r="103" s="9" customFormat="true" ht="15" hidden="false" customHeight="false" outlineLevel="0" collapsed="false">
      <c r="B103" s="297" t="s">
        <v>764</v>
      </c>
      <c r="C103" s="298" t="s">
        <v>764</v>
      </c>
      <c r="E103" s="306"/>
      <c r="F103" s="303"/>
      <c r="G103" s="141"/>
      <c r="H103" s="141"/>
    </row>
    <row r="104" s="9" customFormat="true" ht="15" hidden="false" customHeight="false" outlineLevel="0" collapsed="false">
      <c r="B104" s="308"/>
      <c r="C104" s="204"/>
      <c r="E104" s="306"/>
      <c r="F104" s="303"/>
      <c r="G104" s="141"/>
      <c r="H104" s="141"/>
    </row>
    <row r="105" s="9" customFormat="true" ht="12.75" hidden="false" customHeight="false" outlineLevel="0" collapsed="false">
      <c r="E105" s="306"/>
      <c r="F105" s="303"/>
      <c r="G105" s="141"/>
      <c r="H105" s="141"/>
    </row>
    <row r="106" s="9" customFormat="true" ht="15" hidden="false" customHeight="false" outlineLevel="0" collapsed="false">
      <c r="B106" s="309" t="s">
        <v>1929</v>
      </c>
      <c r="C106" s="135" t="s">
        <v>1940</v>
      </c>
      <c r="E106" s="306"/>
      <c r="F106" s="303"/>
      <c r="G106" s="141"/>
      <c r="H106" s="141"/>
    </row>
    <row r="107" s="9" customFormat="true" ht="15" hidden="false" customHeight="false" outlineLevel="0" collapsed="false">
      <c r="B107" s="297" t="s">
        <v>764</v>
      </c>
      <c r="C107" s="298" t="s">
        <v>764</v>
      </c>
      <c r="E107" s="306"/>
      <c r="F107" s="303"/>
      <c r="G107" s="141"/>
      <c r="H107" s="141"/>
    </row>
    <row r="108" s="9" customFormat="true" ht="15" hidden="false" customHeight="false" outlineLevel="0" collapsed="false">
      <c r="B108" s="310"/>
      <c r="C108" s="311"/>
      <c r="E108" s="306"/>
      <c r="F108" s="303"/>
      <c r="G108" s="141"/>
      <c r="H108" s="141"/>
    </row>
    <row r="109" s="9" customFormat="true" ht="12.75" hidden="false" customHeight="false" outlineLevel="0" collapsed="false">
      <c r="C109" s="287"/>
      <c r="E109" s="306"/>
      <c r="F109" s="303"/>
      <c r="G109" s="141"/>
      <c r="H109" s="141"/>
    </row>
    <row r="110" s="9" customFormat="true" ht="15" hidden="false" customHeight="false" outlineLevel="0" collapsed="false">
      <c r="B110" s="307" t="s">
        <v>1941</v>
      </c>
      <c r="C110" s="130" t="s">
        <v>1942</v>
      </c>
      <c r="E110" s="306"/>
      <c r="F110" s="303"/>
      <c r="G110" s="141"/>
      <c r="H110" s="141"/>
    </row>
    <row r="111" s="9" customFormat="true" ht="15" hidden="false" customHeight="false" outlineLevel="0" collapsed="false">
      <c r="B111" s="297" t="s">
        <v>764</v>
      </c>
      <c r="C111" s="298" t="s">
        <v>764</v>
      </c>
      <c r="E111" s="306"/>
      <c r="F111" s="303"/>
      <c r="G111" s="141"/>
      <c r="H111" s="141"/>
    </row>
    <row r="112" s="9" customFormat="true" ht="12.75" hidden="false" customHeight="false" outlineLevel="0" collapsed="false">
      <c r="C112" s="287"/>
      <c r="F112" s="141"/>
      <c r="G112" s="141"/>
      <c r="H112" s="141"/>
    </row>
    <row r="113" s="9" customFormat="true" ht="15" hidden="false" customHeight="false" outlineLevel="0" collapsed="false">
      <c r="B113" s="309" t="s">
        <v>1943</v>
      </c>
      <c r="C113" s="136" t="s">
        <v>1942</v>
      </c>
      <c r="F113" s="141"/>
      <c r="G113" s="141"/>
      <c r="H113" s="141"/>
    </row>
    <row r="114" s="9" customFormat="true" ht="15" hidden="false" customHeight="false" outlineLevel="0" collapsed="false">
      <c r="B114" s="297" t="s">
        <v>764</v>
      </c>
      <c r="C114" s="298" t="s">
        <v>764</v>
      </c>
      <c r="F114" s="141"/>
      <c r="G114" s="141"/>
      <c r="H114" s="141"/>
    </row>
    <row r="115" s="9" customFormat="true" ht="12.75" hidden="false" customHeight="false" outlineLevel="0" collapsed="false">
      <c r="C115" s="287"/>
      <c r="F115" s="141"/>
      <c r="G115" s="141"/>
      <c r="H115" s="141"/>
    </row>
    <row r="116" s="9" customFormat="true" ht="15" hidden="false" customHeight="false" outlineLevel="0" collapsed="false">
      <c r="B116" s="312" t="s">
        <v>1944</v>
      </c>
      <c r="C116" s="298" t="s">
        <v>764</v>
      </c>
      <c r="F116" s="141"/>
      <c r="G116" s="141"/>
      <c r="H116" s="141"/>
    </row>
  </sheetData>
  <mergeCells count="3">
    <mergeCell ref="B1:E1"/>
    <mergeCell ref="C3:C7"/>
    <mergeCell ref="D3:D7"/>
  </mergeCells>
  <conditionalFormatting sqref="C104">
    <cfRule type="expression" priority="2" aboveAverage="0" equalAverage="0" bottom="0" percent="0" rank="0" text="" dxfId="410">
      <formula>#ref!="Total"</formula>
    </cfRule>
  </conditionalFormatting>
  <conditionalFormatting sqref="C104">
    <cfRule type="expression" priority="3" aboveAverage="0" equalAverage="0" bottom="0" percent="0" rank="0" text="" dxfId="411">
      <formula>$C104="Total"</formula>
    </cfRule>
  </conditionalFormatting>
  <conditionalFormatting sqref="C104">
    <cfRule type="expression" priority="4" aboveAverage="0" equalAverage="0" bottom="0" percent="0" rank="0" text="" dxfId="412">
      <formula>#ref!="Total"</formula>
    </cfRule>
  </conditionalFormatting>
  <conditionalFormatting sqref="C104">
    <cfRule type="expression" priority="5" aboveAverage="0" equalAverage="0" bottom="0" percent="0" rank="0" text="" dxfId="413">
      <formula>#ref!="Total"</formula>
    </cfRule>
  </conditionalFormatting>
  <conditionalFormatting sqref="C104">
    <cfRule type="expression" priority="6" aboveAverage="0" equalAverage="0" bottom="0" percent="0" rank="0" text="" dxfId="414">
      <formula>#ref!="Total"</formula>
    </cfRule>
  </conditionalFormatting>
  <conditionalFormatting sqref="C104">
    <cfRule type="expression" priority="7" aboveAverage="0" equalAverage="0" bottom="0" percent="0" rank="0" text="" dxfId="415">
      <formula>#ref!="Total"</formula>
    </cfRule>
  </conditionalFormatting>
  <conditionalFormatting sqref="C104">
    <cfRule type="expression" priority="8" aboveAverage="0" equalAverage="0" bottom="0" percent="0" rank="0" text="" dxfId="416">
      <formula>#ref!="Total"</formula>
    </cfRule>
  </conditionalFormatting>
  <conditionalFormatting sqref="C104">
    <cfRule type="expression" priority="9" aboveAverage="0" equalAverage="0" bottom="0" percent="0" rank="0" text="" dxfId="417">
      <formula>#ref!="Total"</formula>
    </cfRule>
  </conditionalFormatting>
  <conditionalFormatting sqref="C104">
    <cfRule type="expression" priority="10" aboveAverage="0" equalAverage="0" bottom="0" percent="0" rank="0" text="" dxfId="418">
      <formula>#ref!="Total"</formula>
    </cfRule>
  </conditionalFormatting>
  <conditionalFormatting sqref="C104">
    <cfRule type="expression" priority="11" aboveAverage="0" equalAverage="0" bottom="0" percent="0" rank="0" text="" dxfId="419">
      <formula>#ref!="Total"</formula>
    </cfRule>
  </conditionalFormatting>
  <conditionalFormatting sqref="C104">
    <cfRule type="expression" priority="12" aboveAverage="0" equalAverage="0" bottom="0" percent="0" rank="0" text="" dxfId="420">
      <formula>#ref!="Total"</formula>
    </cfRule>
  </conditionalFormatting>
  <conditionalFormatting sqref="C104">
    <cfRule type="expression" priority="13" aboveAverage="0" equalAverage="0" bottom="0" percent="0" rank="0" text="" dxfId="421">
      <formula>#ref!="Total"</formula>
    </cfRule>
  </conditionalFormatting>
  <conditionalFormatting sqref="C104">
    <cfRule type="expression" priority="14" aboveAverage="0" equalAverage="0" bottom="0" percent="0" rank="0" text="" dxfId="422">
      <formula>#ref!="Total"</formula>
    </cfRule>
  </conditionalFormatting>
  <conditionalFormatting sqref="C104">
    <cfRule type="expression" priority="15" aboveAverage="0" equalAverage="0" bottom="0" percent="0" rank="0" text="" dxfId="423">
      <formula>$A104="Total"</formula>
    </cfRule>
  </conditionalFormatting>
  <conditionalFormatting sqref="C104">
    <cfRule type="expression" priority="16" aboveAverage="0" equalAverage="0" bottom="0" percent="0" rank="0" text="" dxfId="424">
      <formula>#ref!="Total"</formula>
    </cfRule>
  </conditionalFormatting>
  <conditionalFormatting sqref="C104">
    <cfRule type="expression" priority="17" aboveAverage="0" equalAverage="0" bottom="0" percent="0" rank="0" text="" dxfId="425">
      <formula>#ref!="Total"</formula>
    </cfRule>
  </conditionalFormatting>
  <conditionalFormatting sqref="C104">
    <cfRule type="expression" priority="18" aboveAverage="0" equalAverage="0" bottom="0" percent="0" rank="0" text="" dxfId="426">
      <formula>#ref!="Total"</formula>
    </cfRule>
  </conditionalFormatting>
  <conditionalFormatting sqref="C104">
    <cfRule type="expression" priority="19" aboveAverage="0" equalAverage="0" bottom="0" percent="0" rank="0" text="" dxfId="427">
      <formula>#ref!="Total"</formula>
    </cfRule>
  </conditionalFormatting>
  <conditionalFormatting sqref="C104">
    <cfRule type="expression" priority="20" aboveAverage="0" equalAverage="0" bottom="0" percent="0" rank="0" text="" dxfId="428">
      <formula>#ref!="Total"</formula>
    </cfRule>
  </conditionalFormatting>
  <conditionalFormatting sqref="C104">
    <cfRule type="expression" priority="21" aboveAverage="0" equalAverage="0" bottom="0" percent="0" rank="0" text="" dxfId="429">
      <formula>#ref!="Total"</formula>
    </cfRule>
  </conditionalFormatting>
  <conditionalFormatting sqref="C104">
    <cfRule type="expression" priority="22" aboveAverage="0" equalAverage="0" bottom="0" percent="0" rank="0" text="" dxfId="430">
      <formula>#ref!="Total"</formula>
    </cfRule>
  </conditionalFormatting>
  <conditionalFormatting sqref="C104">
    <cfRule type="expression" priority="23" aboveAverage="0" equalAverage="0" bottom="0" percent="0" rank="0" text="" dxfId="431">
      <formula>#ref!="Total"</formula>
    </cfRule>
  </conditionalFormatting>
  <conditionalFormatting sqref="C104">
    <cfRule type="expression" priority="24" aboveAverage="0" equalAverage="0" bottom="0" percent="0" rank="0" text="" dxfId="432">
      <formula>#ref!="Total"</formula>
    </cfRule>
  </conditionalFormatting>
  <conditionalFormatting sqref="C104">
    <cfRule type="expression" priority="25" aboveAverage="0" equalAverage="0" bottom="0" percent="0" rank="0" text="" dxfId="433">
      <formula>#ref!="Total"</formula>
    </cfRule>
  </conditionalFormatting>
  <conditionalFormatting sqref="C104">
    <cfRule type="expression" priority="26" aboveAverage="0" equalAverage="0" bottom="0" percent="0" rank="0" text="" dxfId="434">
      <formula>#ref!="Total"</formula>
    </cfRule>
  </conditionalFormatting>
  <conditionalFormatting sqref="C104">
    <cfRule type="expression" priority="27" aboveAverage="0" equalAverage="0" bottom="0" percent="0" rank="0" text="" dxfId="435">
      <formula>#ref!="Total"</formula>
    </cfRule>
  </conditionalFormatting>
  <conditionalFormatting sqref="C104">
    <cfRule type="expression" priority="28" aboveAverage="0" equalAverage="0" bottom="0" percent="0" rank="0" text="" dxfId="436">
      <formula>#ref!="Total"</formula>
    </cfRule>
  </conditionalFormatting>
  <conditionalFormatting sqref="C104">
    <cfRule type="expression" priority="29" aboveAverage="0" equalAverage="0" bottom="0" percent="0" rank="0" text="" dxfId="437">
      <formula>#ref!="Total"</formula>
    </cfRule>
  </conditionalFormatting>
  <conditionalFormatting sqref="C104">
    <cfRule type="expression" priority="30" aboveAverage="0" equalAverage="0" bottom="0" percent="0" rank="0" text="" dxfId="438">
      <formula>#ref!="Total"</formula>
    </cfRule>
  </conditionalFormatting>
  <conditionalFormatting sqref="C104">
    <cfRule type="expression" priority="31" aboveAverage="0" equalAverage="0" bottom="0" percent="0" rank="0" text="" dxfId="439">
      <formula>#ref!="Total"</formula>
    </cfRule>
  </conditionalFormatting>
  <conditionalFormatting sqref="C104">
    <cfRule type="expression" priority="32" aboveAverage="0" equalAverage="0" bottom="0" percent="0" rank="0" text="" dxfId="440">
      <formula>#ref!="Total"</formula>
    </cfRule>
  </conditionalFormatting>
  <conditionalFormatting sqref="C104">
    <cfRule type="expression" priority="33" aboveAverage="0" equalAverage="0" bottom="0" percent="0" rank="0" text="" dxfId="441">
      <formula>#ref!="Total"</formula>
    </cfRule>
  </conditionalFormatting>
  <conditionalFormatting sqref="C104">
    <cfRule type="expression" priority="34" aboveAverage="0" equalAverage="0" bottom="0" percent="0" rank="0" text="" dxfId="442">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53</v>
      </c>
      <c r="C1" s="64"/>
      <c r="D1" s="64"/>
      <c r="E1" s="64"/>
    </row>
    <row r="2" customFormat="false" ht="13.5" hidden="false" customHeight="false" outlineLevel="0" collapsed="false"/>
    <row r="3" s="9" customFormat="true" ht="15" hidden="false" customHeight="false" outlineLevel="0" collapsed="false">
      <c r="B3" s="138" t="s">
        <v>2746</v>
      </c>
      <c r="C3" s="139"/>
      <c r="D3" s="140"/>
      <c r="F3" s="141"/>
      <c r="G3" s="141"/>
      <c r="H3" s="141"/>
    </row>
    <row r="4" s="9" customFormat="true" ht="30" hidden="false" customHeight="false" outlineLevel="0" collapsed="false">
      <c r="B4" s="144" t="s">
        <v>2747</v>
      </c>
      <c r="C4" s="139"/>
      <c r="D4" s="140"/>
      <c r="F4" s="141"/>
      <c r="G4" s="141"/>
      <c r="H4" s="141"/>
    </row>
    <row r="5" s="9" customFormat="true" ht="15" hidden="false" customHeight="false" outlineLevel="0" collapsed="false">
      <c r="B5" s="144" t="s">
        <v>204</v>
      </c>
      <c r="C5" s="139"/>
      <c r="D5" s="140"/>
      <c r="F5" s="141"/>
      <c r="G5" s="141"/>
      <c r="H5" s="141"/>
    </row>
    <row r="6" s="9" customFormat="true" ht="15" hidden="false" customHeight="false" outlineLevel="0" collapsed="false">
      <c r="B6" s="144" t="s">
        <v>2195</v>
      </c>
      <c r="C6" s="139"/>
      <c r="D6" s="140"/>
      <c r="F6" s="141"/>
      <c r="G6" s="141"/>
      <c r="H6" s="141"/>
    </row>
    <row r="7" s="9" customFormat="true" ht="30.75" hidden="false" customHeight="false" outlineLevel="0" collapsed="false">
      <c r="B7" s="175" t="s">
        <v>2748</v>
      </c>
      <c r="C7" s="139"/>
      <c r="D7" s="140"/>
      <c r="F7" s="141"/>
      <c r="G7" s="141"/>
      <c r="H7" s="141"/>
    </row>
    <row r="8" s="9" customFormat="true" ht="12.75" hidden="false" customHeight="false" outlineLevel="0" collapsed="false">
      <c r="C8" s="146" t="s">
        <v>207</v>
      </c>
      <c r="D8" s="146" t="s">
        <v>208</v>
      </c>
      <c r="F8" s="141"/>
      <c r="G8" s="141"/>
      <c r="H8" s="141"/>
    </row>
    <row r="12" customFormat="false" ht="12.75" hidden="false" customHeight="false" outlineLevel="0" collapsed="false">
      <c r="B12" s="1" t="s">
        <v>209</v>
      </c>
    </row>
    <row r="14" customFormat="false" ht="12.75" hidden="false" customHeight="false" outlineLevel="0" collapsed="false">
      <c r="B14" s="268" t="s">
        <v>210</v>
      </c>
      <c r="C14" s="269" t="s">
        <v>211</v>
      </c>
      <c r="D14" s="268" t="s">
        <v>212</v>
      </c>
      <c r="E14" s="268" t="s">
        <v>213</v>
      </c>
      <c r="F14" s="270" t="s">
        <v>214</v>
      </c>
      <c r="G14" s="270" t="s">
        <v>215</v>
      </c>
      <c r="H14" s="270" t="s">
        <v>216</v>
      </c>
      <c r="I14" s="3"/>
    </row>
    <row r="15" customFormat="false" ht="12.75" hidden="false" customHeight="false" outlineLevel="0" collapsed="false">
      <c r="B15" s="3" t="s">
        <v>217</v>
      </c>
      <c r="C15" s="271"/>
    </row>
    <row r="16" customFormat="false" ht="12.75" hidden="false" customHeight="false" outlineLevel="0" collapsed="false">
      <c r="B16" s="3" t="s">
        <v>218</v>
      </c>
      <c r="C16" s="271"/>
    </row>
    <row r="17" customFormat="false" ht="12.75" hidden="false" customHeight="false" outlineLevel="0" collapsed="false">
      <c r="B17" s="1" t="s">
        <v>229</v>
      </c>
      <c r="C17" s="271" t="s">
        <v>220</v>
      </c>
      <c r="D17" s="1" t="s">
        <v>227</v>
      </c>
      <c r="E17" s="1" t="s">
        <v>230</v>
      </c>
      <c r="F17" s="65" t="n">
        <v>1350000</v>
      </c>
      <c r="G17" s="65" t="n">
        <v>25742.48</v>
      </c>
      <c r="H17" s="65" t="n">
        <v>8.4</v>
      </c>
    </row>
    <row r="18" customFormat="false" ht="12.75" hidden="false" customHeight="false" outlineLevel="0" collapsed="false">
      <c r="B18" s="1" t="s">
        <v>1949</v>
      </c>
      <c r="C18" s="271" t="s">
        <v>220</v>
      </c>
      <c r="D18" s="1" t="s">
        <v>258</v>
      </c>
      <c r="E18" s="1" t="s">
        <v>1950</v>
      </c>
      <c r="F18" s="65" t="n">
        <v>3320000</v>
      </c>
      <c r="G18" s="65" t="n">
        <v>24245.96</v>
      </c>
      <c r="H18" s="65" t="n">
        <v>7.92</v>
      </c>
    </row>
    <row r="19" customFormat="false" ht="12.75" hidden="false" customHeight="false" outlineLevel="0" collapsed="false">
      <c r="B19" s="1" t="s">
        <v>219</v>
      </c>
      <c r="C19" s="271" t="s">
        <v>220</v>
      </c>
      <c r="D19" s="1" t="s">
        <v>221</v>
      </c>
      <c r="E19" s="1" t="s">
        <v>222</v>
      </c>
      <c r="F19" s="65" t="n">
        <v>675000</v>
      </c>
      <c r="G19" s="65" t="n">
        <v>17784.56</v>
      </c>
      <c r="H19" s="65" t="n">
        <v>5.81</v>
      </c>
    </row>
    <row r="20" customFormat="false" ht="12.75" hidden="false" customHeight="false" outlineLevel="0" collapsed="false">
      <c r="B20" s="1" t="s">
        <v>493</v>
      </c>
      <c r="C20" s="271" t="s">
        <v>220</v>
      </c>
      <c r="D20" s="1" t="s">
        <v>258</v>
      </c>
      <c r="E20" s="1" t="s">
        <v>494</v>
      </c>
      <c r="F20" s="65" t="n">
        <v>3450000</v>
      </c>
      <c r="G20" s="65" t="n">
        <v>17027.48</v>
      </c>
      <c r="H20" s="65" t="n">
        <v>5.56</v>
      </c>
    </row>
    <row r="21" customFormat="false" ht="12.75" hidden="false" customHeight="false" outlineLevel="0" collapsed="false">
      <c r="B21" s="1" t="s">
        <v>752</v>
      </c>
      <c r="C21" s="271" t="s">
        <v>220</v>
      </c>
      <c r="D21" s="1" t="s">
        <v>258</v>
      </c>
      <c r="E21" s="1" t="s">
        <v>1953</v>
      </c>
      <c r="F21" s="65" t="n">
        <v>1135000</v>
      </c>
      <c r="G21" s="65" t="n">
        <v>16688.47</v>
      </c>
      <c r="H21" s="65" t="n">
        <v>5.45</v>
      </c>
    </row>
    <row r="22" customFormat="false" ht="12.75" hidden="false" customHeight="false" outlineLevel="0" collapsed="false">
      <c r="B22" s="1" t="s">
        <v>231</v>
      </c>
      <c r="C22" s="271" t="s">
        <v>220</v>
      </c>
      <c r="D22" s="1" t="s">
        <v>232</v>
      </c>
      <c r="E22" s="1" t="s">
        <v>233</v>
      </c>
      <c r="F22" s="65" t="n">
        <v>470000</v>
      </c>
      <c r="G22" s="65" t="n">
        <v>11234.88</v>
      </c>
      <c r="H22" s="65" t="n">
        <v>3.67</v>
      </c>
    </row>
    <row r="23" customFormat="false" ht="12.75" hidden="false" customHeight="false" outlineLevel="0" collapsed="false">
      <c r="B23" s="1" t="s">
        <v>311</v>
      </c>
      <c r="C23" s="271" t="s">
        <v>220</v>
      </c>
      <c r="D23" s="1" t="s">
        <v>258</v>
      </c>
      <c r="E23" s="1" t="s">
        <v>312</v>
      </c>
      <c r="F23" s="65" t="n">
        <v>1465000</v>
      </c>
      <c r="G23" s="65" t="n">
        <v>11150.85</v>
      </c>
      <c r="H23" s="65" t="n">
        <v>3.64</v>
      </c>
    </row>
    <row r="24" customFormat="false" ht="12.75" hidden="false" customHeight="false" outlineLevel="0" collapsed="false">
      <c r="B24" s="1" t="s">
        <v>514</v>
      </c>
      <c r="C24" s="271" t="s">
        <v>220</v>
      </c>
      <c r="D24" s="1" t="s">
        <v>382</v>
      </c>
      <c r="E24" s="1" t="s">
        <v>515</v>
      </c>
      <c r="F24" s="65" t="n">
        <v>1275000</v>
      </c>
      <c r="G24" s="65" t="n">
        <v>9625.61</v>
      </c>
      <c r="H24" s="65" t="n">
        <v>3.14</v>
      </c>
    </row>
    <row r="25" customFormat="false" ht="12.75" hidden="false" customHeight="false" outlineLevel="0" collapsed="false">
      <c r="B25" s="1" t="s">
        <v>2749</v>
      </c>
      <c r="C25" s="271" t="s">
        <v>220</v>
      </c>
      <c r="D25" s="1" t="s">
        <v>423</v>
      </c>
      <c r="E25" s="1" t="s">
        <v>2750</v>
      </c>
      <c r="F25" s="65" t="n">
        <v>563824</v>
      </c>
      <c r="G25" s="65" t="n">
        <v>7109.82</v>
      </c>
      <c r="H25" s="65" t="n">
        <v>2.32</v>
      </c>
    </row>
    <row r="26" customFormat="false" ht="12.75" hidden="false" customHeight="false" outlineLevel="0" collapsed="false">
      <c r="B26" s="1" t="s">
        <v>245</v>
      </c>
      <c r="C26" s="271" t="s">
        <v>220</v>
      </c>
      <c r="D26" s="1" t="s">
        <v>246</v>
      </c>
      <c r="E26" s="1" t="s">
        <v>247</v>
      </c>
      <c r="F26" s="65" t="n">
        <v>390000</v>
      </c>
      <c r="G26" s="65" t="n">
        <v>6893.84</v>
      </c>
      <c r="H26" s="65" t="n">
        <v>2.25</v>
      </c>
    </row>
    <row r="27" customFormat="false" ht="12.75" hidden="false" customHeight="false" outlineLevel="0" collapsed="false">
      <c r="B27" s="1" t="s">
        <v>1951</v>
      </c>
      <c r="C27" s="271" t="s">
        <v>220</v>
      </c>
      <c r="D27" s="1" t="s">
        <v>272</v>
      </c>
      <c r="E27" s="1" t="s">
        <v>1952</v>
      </c>
      <c r="F27" s="65" t="n">
        <v>700000</v>
      </c>
      <c r="G27" s="65" t="n">
        <v>6403.25</v>
      </c>
      <c r="H27" s="65" t="n">
        <v>2.09</v>
      </c>
    </row>
    <row r="28" customFormat="false" ht="12.75" hidden="false" customHeight="false" outlineLevel="0" collapsed="false">
      <c r="B28" s="1" t="s">
        <v>2132</v>
      </c>
      <c r="C28" s="271" t="s">
        <v>220</v>
      </c>
      <c r="D28" s="1" t="s">
        <v>295</v>
      </c>
      <c r="E28" s="1" t="s">
        <v>2133</v>
      </c>
      <c r="F28" s="65" t="n">
        <v>490000</v>
      </c>
      <c r="G28" s="65" t="n">
        <v>6102.46</v>
      </c>
      <c r="H28" s="65" t="n">
        <v>1.99</v>
      </c>
    </row>
    <row r="29" customFormat="false" ht="12.75" hidden="false" customHeight="false" outlineLevel="0" collapsed="false">
      <c r="B29" s="1" t="s">
        <v>524</v>
      </c>
      <c r="C29" s="271" t="s">
        <v>220</v>
      </c>
      <c r="D29" s="1" t="s">
        <v>255</v>
      </c>
      <c r="E29" s="1" t="s">
        <v>525</v>
      </c>
      <c r="F29" s="65" t="n">
        <v>1380000</v>
      </c>
      <c r="G29" s="65" t="n">
        <v>5985.75</v>
      </c>
      <c r="H29" s="65" t="n">
        <v>1.95</v>
      </c>
    </row>
    <row r="30" customFormat="false" ht="12.75" hidden="false" customHeight="false" outlineLevel="0" collapsed="false">
      <c r="B30" s="1" t="s">
        <v>226</v>
      </c>
      <c r="C30" s="271" t="s">
        <v>220</v>
      </c>
      <c r="D30" s="1" t="s">
        <v>227</v>
      </c>
      <c r="E30" s="1" t="s">
        <v>228</v>
      </c>
      <c r="F30" s="65" t="n">
        <v>510000</v>
      </c>
      <c r="G30" s="65" t="n">
        <v>5935.13</v>
      </c>
      <c r="H30" s="65" t="n">
        <v>1.94</v>
      </c>
    </row>
    <row r="31" customFormat="false" ht="12.75" hidden="false" customHeight="false" outlineLevel="0" collapsed="false">
      <c r="B31" s="1" t="s">
        <v>373</v>
      </c>
      <c r="C31" s="271" t="s">
        <v>220</v>
      </c>
      <c r="D31" s="1" t="s">
        <v>241</v>
      </c>
      <c r="E31" s="1" t="s">
        <v>374</v>
      </c>
      <c r="F31" s="65" t="n">
        <v>525000</v>
      </c>
      <c r="G31" s="65" t="n">
        <v>5887.61</v>
      </c>
      <c r="H31" s="65" t="n">
        <v>1.92</v>
      </c>
    </row>
    <row r="32" customFormat="false" ht="12.75" hidden="false" customHeight="false" outlineLevel="0" collapsed="false">
      <c r="B32" s="1" t="s">
        <v>2751</v>
      </c>
      <c r="C32" s="271" t="s">
        <v>220</v>
      </c>
      <c r="D32" s="1" t="s">
        <v>321</v>
      </c>
      <c r="E32" s="1" t="s">
        <v>2752</v>
      </c>
      <c r="F32" s="65" t="n">
        <v>1000000</v>
      </c>
      <c r="G32" s="65" t="n">
        <v>5298</v>
      </c>
      <c r="H32" s="65" t="n">
        <v>1.73</v>
      </c>
    </row>
    <row r="33" customFormat="false" ht="12.75" hidden="false" customHeight="false" outlineLevel="0" collapsed="false">
      <c r="B33" s="1" t="s">
        <v>509</v>
      </c>
      <c r="C33" s="271" t="s">
        <v>220</v>
      </c>
      <c r="D33" s="1" t="s">
        <v>510</v>
      </c>
      <c r="E33" s="1" t="s">
        <v>511</v>
      </c>
      <c r="F33" s="65" t="n">
        <v>4400000</v>
      </c>
      <c r="G33" s="65" t="n">
        <v>5159</v>
      </c>
      <c r="H33" s="65" t="n">
        <v>1.68</v>
      </c>
    </row>
    <row r="34" customFormat="false" ht="12.75" hidden="false" customHeight="false" outlineLevel="0" collapsed="false">
      <c r="B34" s="1" t="s">
        <v>450</v>
      </c>
      <c r="C34" s="271" t="s">
        <v>220</v>
      </c>
      <c r="D34" s="1" t="s">
        <v>272</v>
      </c>
      <c r="E34" s="1" t="s">
        <v>451</v>
      </c>
      <c r="F34" s="65" t="n">
        <v>500000</v>
      </c>
      <c r="G34" s="65" t="n">
        <v>5090.25</v>
      </c>
      <c r="H34" s="65" t="n">
        <v>1.66</v>
      </c>
    </row>
    <row r="35" customFormat="false" ht="12.75" hidden="false" customHeight="false" outlineLevel="0" collapsed="false">
      <c r="B35" s="1" t="s">
        <v>2753</v>
      </c>
      <c r="C35" s="271" t="s">
        <v>220</v>
      </c>
      <c r="D35" s="1" t="s">
        <v>423</v>
      </c>
      <c r="E35" s="1" t="s">
        <v>2754</v>
      </c>
      <c r="F35" s="65" t="n">
        <v>1000000</v>
      </c>
      <c r="G35" s="65" t="n">
        <v>5028.5</v>
      </c>
      <c r="H35" s="65" t="n">
        <v>1.64</v>
      </c>
    </row>
    <row r="36" customFormat="false" ht="12.75" hidden="false" customHeight="false" outlineLevel="0" collapsed="false">
      <c r="B36" s="1" t="s">
        <v>318</v>
      </c>
      <c r="C36" s="271" t="s">
        <v>220</v>
      </c>
      <c r="D36" s="1" t="s">
        <v>302</v>
      </c>
      <c r="E36" s="1" t="s">
        <v>319</v>
      </c>
      <c r="F36" s="65" t="n">
        <v>75000</v>
      </c>
      <c r="G36" s="65" t="n">
        <v>4951.73</v>
      </c>
      <c r="H36" s="65" t="n">
        <v>1.62</v>
      </c>
    </row>
    <row r="37" customFormat="false" ht="12.75" hidden="false" customHeight="false" outlineLevel="0" collapsed="false">
      <c r="B37" s="1" t="s">
        <v>2197</v>
      </c>
      <c r="C37" s="271" t="s">
        <v>220</v>
      </c>
      <c r="D37" s="1" t="s">
        <v>284</v>
      </c>
      <c r="E37" s="1" t="s">
        <v>2198</v>
      </c>
      <c r="F37" s="65" t="n">
        <v>940000</v>
      </c>
      <c r="G37" s="65" t="n">
        <v>4858.39</v>
      </c>
      <c r="H37" s="65" t="n">
        <v>1.59</v>
      </c>
    </row>
    <row r="38" customFormat="false" ht="12.75" hidden="false" customHeight="false" outlineLevel="0" collapsed="false">
      <c r="B38" s="1" t="s">
        <v>442</v>
      </c>
      <c r="C38" s="271" t="s">
        <v>220</v>
      </c>
      <c r="D38" s="1" t="s">
        <v>354</v>
      </c>
      <c r="E38" s="1" t="s">
        <v>443</v>
      </c>
      <c r="F38" s="65" t="n">
        <v>850000</v>
      </c>
      <c r="G38" s="65" t="n">
        <v>4840.75</v>
      </c>
      <c r="H38" s="65" t="n">
        <v>1.58</v>
      </c>
    </row>
    <row r="39" customFormat="false" ht="12.75" hidden="false" customHeight="false" outlineLevel="0" collapsed="false">
      <c r="B39" s="1" t="s">
        <v>499</v>
      </c>
      <c r="C39" s="271" t="s">
        <v>220</v>
      </c>
      <c r="D39" s="1" t="s">
        <v>249</v>
      </c>
      <c r="E39" s="1" t="s">
        <v>500</v>
      </c>
      <c r="F39" s="65" t="n">
        <v>3451000</v>
      </c>
      <c r="G39" s="65" t="n">
        <v>4658.85</v>
      </c>
      <c r="H39" s="65" t="n">
        <v>1.52</v>
      </c>
    </row>
    <row r="40" customFormat="false" ht="12.75" hidden="false" customHeight="false" outlineLevel="0" collapsed="false">
      <c r="B40" s="1" t="s">
        <v>1962</v>
      </c>
      <c r="C40" s="271" t="s">
        <v>220</v>
      </c>
      <c r="D40" s="1" t="s">
        <v>423</v>
      </c>
      <c r="E40" s="1" t="s">
        <v>1963</v>
      </c>
      <c r="F40" s="65" t="n">
        <v>175000</v>
      </c>
      <c r="G40" s="65" t="n">
        <v>4137.7</v>
      </c>
      <c r="H40" s="65" t="n">
        <v>1.35</v>
      </c>
    </row>
    <row r="41" customFormat="false" ht="12.75" hidden="false" customHeight="false" outlineLevel="0" collapsed="false">
      <c r="B41" s="1" t="s">
        <v>360</v>
      </c>
      <c r="C41" s="271" t="s">
        <v>220</v>
      </c>
      <c r="D41" s="1" t="s">
        <v>227</v>
      </c>
      <c r="E41" s="1" t="s">
        <v>361</v>
      </c>
      <c r="F41" s="65" t="n">
        <v>260000</v>
      </c>
      <c r="G41" s="65" t="n">
        <v>3898.57</v>
      </c>
      <c r="H41" s="65" t="n">
        <v>1.27</v>
      </c>
    </row>
    <row r="42" customFormat="false" ht="12.75" hidden="false" customHeight="false" outlineLevel="0" collapsed="false">
      <c r="B42" s="1" t="s">
        <v>479</v>
      </c>
      <c r="C42" s="271" t="s">
        <v>220</v>
      </c>
      <c r="D42" s="1" t="s">
        <v>258</v>
      </c>
      <c r="E42" s="1" t="s">
        <v>480</v>
      </c>
      <c r="F42" s="65" t="n">
        <v>3750000</v>
      </c>
      <c r="G42" s="65" t="n">
        <v>3652.5</v>
      </c>
      <c r="H42" s="65" t="n">
        <v>1.19</v>
      </c>
    </row>
    <row r="43" customFormat="false" ht="12.75" hidden="false" customHeight="false" outlineLevel="0" collapsed="false">
      <c r="B43" s="1" t="s">
        <v>491</v>
      </c>
      <c r="C43" s="271" t="s">
        <v>220</v>
      </c>
      <c r="D43" s="1" t="s">
        <v>221</v>
      </c>
      <c r="E43" s="1" t="s">
        <v>492</v>
      </c>
      <c r="F43" s="65" t="n">
        <v>1000000</v>
      </c>
      <c r="G43" s="65" t="n">
        <v>3593.5</v>
      </c>
      <c r="H43" s="65" t="n">
        <v>1.17</v>
      </c>
    </row>
    <row r="44" customFormat="false" ht="12.75" hidden="false" customHeight="false" outlineLevel="0" collapsed="false">
      <c r="B44" s="1" t="s">
        <v>2575</v>
      </c>
      <c r="C44" s="271" t="s">
        <v>220</v>
      </c>
      <c r="D44" s="1" t="s">
        <v>265</v>
      </c>
      <c r="E44" s="1" t="s">
        <v>2576</v>
      </c>
      <c r="F44" s="65" t="n">
        <v>89757</v>
      </c>
      <c r="G44" s="65" t="n">
        <v>3560.03</v>
      </c>
      <c r="H44" s="65" t="n">
        <v>1.16</v>
      </c>
    </row>
    <row r="45" customFormat="false" ht="12.75" hidden="false" customHeight="false" outlineLevel="0" collapsed="false">
      <c r="B45" s="1" t="s">
        <v>2579</v>
      </c>
      <c r="C45" s="271" t="s">
        <v>220</v>
      </c>
      <c r="D45" s="1" t="s">
        <v>287</v>
      </c>
      <c r="E45" s="1" t="s">
        <v>2580</v>
      </c>
      <c r="F45" s="65" t="n">
        <v>355000</v>
      </c>
      <c r="G45" s="65" t="n">
        <v>3530.83</v>
      </c>
      <c r="H45" s="65" t="n">
        <v>1.15</v>
      </c>
    </row>
    <row r="46" customFormat="false" ht="12.75" hidden="false" customHeight="false" outlineLevel="0" collapsed="false">
      <c r="B46" s="1" t="s">
        <v>2755</v>
      </c>
      <c r="C46" s="271" t="s">
        <v>220</v>
      </c>
      <c r="D46" s="1" t="s">
        <v>272</v>
      </c>
      <c r="E46" s="1" t="s">
        <v>2756</v>
      </c>
      <c r="F46" s="65" t="n">
        <v>512000</v>
      </c>
      <c r="G46" s="65" t="n">
        <v>3526.14</v>
      </c>
      <c r="H46" s="65" t="n">
        <v>1.15</v>
      </c>
    </row>
    <row r="47" customFormat="false" ht="12.75" hidden="false" customHeight="false" outlineLevel="0" collapsed="false">
      <c r="B47" s="1" t="s">
        <v>1954</v>
      </c>
      <c r="C47" s="271" t="s">
        <v>220</v>
      </c>
      <c r="D47" s="1" t="s">
        <v>423</v>
      </c>
      <c r="E47" s="1" t="s">
        <v>1955</v>
      </c>
      <c r="F47" s="65" t="n">
        <v>300000</v>
      </c>
      <c r="G47" s="65" t="n">
        <v>3363.9</v>
      </c>
      <c r="H47" s="65" t="n">
        <v>1.1</v>
      </c>
    </row>
    <row r="48" customFormat="false" ht="12.75" hidden="false" customHeight="false" outlineLevel="0" collapsed="false">
      <c r="B48" s="1" t="s">
        <v>2650</v>
      </c>
      <c r="C48" s="271" t="s">
        <v>220</v>
      </c>
      <c r="D48" s="1" t="s">
        <v>409</v>
      </c>
      <c r="E48" s="1" t="s">
        <v>2651</v>
      </c>
      <c r="F48" s="65" t="n">
        <v>140000</v>
      </c>
      <c r="G48" s="65" t="n">
        <v>3301.76</v>
      </c>
      <c r="H48" s="65" t="n">
        <v>1.08</v>
      </c>
    </row>
    <row r="49" customFormat="false" ht="12.75" hidden="false" customHeight="false" outlineLevel="0" collapsed="false">
      <c r="B49" s="1" t="s">
        <v>260</v>
      </c>
      <c r="C49" s="271" t="s">
        <v>220</v>
      </c>
      <c r="D49" s="1" t="s">
        <v>232</v>
      </c>
      <c r="E49" s="1" t="s">
        <v>261</v>
      </c>
      <c r="F49" s="65" t="n">
        <v>19000</v>
      </c>
      <c r="G49" s="65" t="n">
        <v>3241.49</v>
      </c>
      <c r="H49" s="65" t="n">
        <v>1.06</v>
      </c>
    </row>
    <row r="50" customFormat="false" ht="12.75" hidden="false" customHeight="false" outlineLevel="0" collapsed="false">
      <c r="B50" s="1" t="s">
        <v>468</v>
      </c>
      <c r="C50" s="271" t="s">
        <v>220</v>
      </c>
      <c r="D50" s="1" t="s">
        <v>258</v>
      </c>
      <c r="E50" s="1" t="s">
        <v>469</v>
      </c>
      <c r="F50" s="65" t="n">
        <v>2500000</v>
      </c>
      <c r="G50" s="65" t="n">
        <v>3222.5</v>
      </c>
      <c r="H50" s="65" t="n">
        <v>1.05</v>
      </c>
    </row>
    <row r="51" customFormat="false" ht="12.75" hidden="false" customHeight="false" outlineLevel="0" collapsed="false">
      <c r="B51" s="1" t="s">
        <v>2503</v>
      </c>
      <c r="C51" s="271" t="s">
        <v>220</v>
      </c>
      <c r="D51" s="1" t="s">
        <v>398</v>
      </c>
      <c r="E51" s="1" t="s">
        <v>2504</v>
      </c>
      <c r="F51" s="65" t="n">
        <v>335000</v>
      </c>
      <c r="G51" s="65" t="n">
        <v>3107.96</v>
      </c>
      <c r="H51" s="65" t="n">
        <v>1.01</v>
      </c>
    </row>
    <row r="52" customFormat="false" ht="12.75" hidden="false" customHeight="false" outlineLevel="0" collapsed="false">
      <c r="B52" s="1" t="s">
        <v>1978</v>
      </c>
      <c r="C52" s="271" t="s">
        <v>220</v>
      </c>
      <c r="D52" s="1" t="s">
        <v>295</v>
      </c>
      <c r="E52" s="1" t="s">
        <v>1979</v>
      </c>
      <c r="F52" s="65" t="n">
        <v>160100</v>
      </c>
      <c r="G52" s="65" t="n">
        <v>3055.59</v>
      </c>
      <c r="H52" s="65" t="n">
        <v>1</v>
      </c>
    </row>
    <row r="53" customFormat="false" ht="12.75" hidden="false" customHeight="false" outlineLevel="0" collapsed="false">
      <c r="B53" s="1" t="s">
        <v>462</v>
      </c>
      <c r="C53" s="271" t="s">
        <v>220</v>
      </c>
      <c r="D53" s="1" t="s">
        <v>232</v>
      </c>
      <c r="E53" s="1" t="s">
        <v>463</v>
      </c>
      <c r="F53" s="65" t="n">
        <v>350000</v>
      </c>
      <c r="G53" s="65" t="n">
        <v>2980.95</v>
      </c>
      <c r="H53" s="65" t="n">
        <v>0.97</v>
      </c>
    </row>
    <row r="54" customFormat="false" ht="12.75" hidden="false" customHeight="false" outlineLevel="0" collapsed="false">
      <c r="B54" s="1" t="s">
        <v>1980</v>
      </c>
      <c r="C54" s="271" t="s">
        <v>220</v>
      </c>
      <c r="D54" s="1" t="s">
        <v>246</v>
      </c>
      <c r="E54" s="1" t="s">
        <v>1981</v>
      </c>
      <c r="F54" s="65" t="n">
        <v>1000000</v>
      </c>
      <c r="G54" s="65" t="n">
        <v>2841.5</v>
      </c>
      <c r="H54" s="65" t="n">
        <v>0.93</v>
      </c>
    </row>
    <row r="55" customFormat="false" ht="12.75" hidden="false" customHeight="false" outlineLevel="0" collapsed="false">
      <c r="B55" s="1" t="s">
        <v>388</v>
      </c>
      <c r="C55" s="271" t="s">
        <v>220</v>
      </c>
      <c r="D55" s="1" t="s">
        <v>324</v>
      </c>
      <c r="E55" s="1" t="s">
        <v>389</v>
      </c>
      <c r="F55" s="65" t="n">
        <v>100000</v>
      </c>
      <c r="G55" s="65" t="n">
        <v>2819.65</v>
      </c>
      <c r="H55" s="65" t="n">
        <v>0.92</v>
      </c>
    </row>
    <row r="56" customFormat="false" ht="12.75" hidden="false" customHeight="false" outlineLevel="0" collapsed="false">
      <c r="B56" s="1" t="s">
        <v>2583</v>
      </c>
      <c r="C56" s="271" t="s">
        <v>220</v>
      </c>
      <c r="D56" s="1" t="s">
        <v>409</v>
      </c>
      <c r="E56" s="1" t="s">
        <v>2584</v>
      </c>
      <c r="F56" s="65" t="n">
        <v>300000</v>
      </c>
      <c r="G56" s="65" t="n">
        <v>2796.9</v>
      </c>
      <c r="H56" s="65" t="n">
        <v>0.91</v>
      </c>
    </row>
    <row r="57" customFormat="false" ht="12.75" hidden="false" customHeight="false" outlineLevel="0" collapsed="false">
      <c r="B57" s="1" t="s">
        <v>2408</v>
      </c>
      <c r="C57" s="271" t="s">
        <v>220</v>
      </c>
      <c r="D57" s="1" t="s">
        <v>409</v>
      </c>
      <c r="E57" s="1" t="s">
        <v>2409</v>
      </c>
      <c r="F57" s="65" t="n">
        <v>149000</v>
      </c>
      <c r="G57" s="65" t="n">
        <v>2420.8</v>
      </c>
      <c r="H57" s="65" t="n">
        <v>0.79</v>
      </c>
    </row>
    <row r="58" customFormat="false" ht="12.75" hidden="false" customHeight="false" outlineLevel="0" collapsed="false">
      <c r="B58" s="1" t="s">
        <v>279</v>
      </c>
      <c r="C58" s="271" t="s">
        <v>220</v>
      </c>
      <c r="D58" s="1" t="s">
        <v>232</v>
      </c>
      <c r="E58" s="1" t="s">
        <v>280</v>
      </c>
      <c r="F58" s="65" t="n">
        <v>33000</v>
      </c>
      <c r="G58" s="65" t="n">
        <v>2395.78</v>
      </c>
      <c r="H58" s="65" t="n">
        <v>0.78</v>
      </c>
    </row>
    <row r="59" customFormat="false" ht="12.75" hidden="false" customHeight="false" outlineLevel="0" collapsed="false">
      <c r="B59" s="1" t="s">
        <v>301</v>
      </c>
      <c r="C59" s="271" t="s">
        <v>220</v>
      </c>
      <c r="D59" s="1" t="s">
        <v>302</v>
      </c>
      <c r="E59" s="1" t="s">
        <v>303</v>
      </c>
      <c r="F59" s="65" t="n">
        <v>800000</v>
      </c>
      <c r="G59" s="65" t="n">
        <v>2394</v>
      </c>
      <c r="H59" s="65" t="n">
        <v>0.78</v>
      </c>
    </row>
    <row r="60" customFormat="false" ht="12.75" hidden="false" customHeight="false" outlineLevel="0" collapsed="false">
      <c r="B60" s="1" t="s">
        <v>2140</v>
      </c>
      <c r="C60" s="271" t="s">
        <v>220</v>
      </c>
      <c r="D60" s="1" t="s">
        <v>272</v>
      </c>
      <c r="E60" s="1" t="s">
        <v>2141</v>
      </c>
      <c r="F60" s="65" t="n">
        <v>216000</v>
      </c>
      <c r="G60" s="65" t="n">
        <v>2302.02</v>
      </c>
      <c r="H60" s="65" t="n">
        <v>0.75</v>
      </c>
    </row>
    <row r="61" customFormat="false" ht="12.75" hidden="false" customHeight="false" outlineLevel="0" collapsed="false">
      <c r="B61" s="1" t="s">
        <v>368</v>
      </c>
      <c r="C61" s="271" t="s">
        <v>220</v>
      </c>
      <c r="D61" s="1" t="s">
        <v>369</v>
      </c>
      <c r="E61" s="1" t="s">
        <v>370</v>
      </c>
      <c r="F61" s="65" t="n">
        <v>1050000</v>
      </c>
      <c r="G61" s="65" t="n">
        <v>2213.4</v>
      </c>
      <c r="H61" s="65" t="n">
        <v>0.72</v>
      </c>
    </row>
    <row r="62" customFormat="false" ht="12.75" hidden="false" customHeight="false" outlineLevel="0" collapsed="false">
      <c r="B62" s="1" t="s">
        <v>2552</v>
      </c>
      <c r="C62" s="271" t="s">
        <v>220</v>
      </c>
      <c r="D62" s="1" t="s">
        <v>423</v>
      </c>
      <c r="E62" s="1" t="s">
        <v>2553</v>
      </c>
      <c r="F62" s="65" t="n">
        <v>100000</v>
      </c>
      <c r="G62" s="65" t="n">
        <v>1622.7</v>
      </c>
      <c r="H62" s="65" t="n">
        <v>0.53</v>
      </c>
    </row>
    <row r="63" customFormat="false" ht="12.75" hidden="false" customHeight="false" outlineLevel="0" collapsed="false">
      <c r="B63" s="1" t="s">
        <v>483</v>
      </c>
      <c r="C63" s="271" t="s">
        <v>220</v>
      </c>
      <c r="D63" s="1" t="s">
        <v>391</v>
      </c>
      <c r="E63" s="1" t="s">
        <v>484</v>
      </c>
      <c r="F63" s="65" t="n">
        <v>620000</v>
      </c>
      <c r="G63" s="65" t="n">
        <v>1606.11</v>
      </c>
      <c r="H63" s="65" t="n">
        <v>0.52</v>
      </c>
    </row>
    <row r="64" customFormat="false" ht="12.75" hidden="false" customHeight="false" outlineLevel="0" collapsed="false">
      <c r="B64" s="1" t="s">
        <v>2757</v>
      </c>
      <c r="C64" s="271" t="s">
        <v>220</v>
      </c>
      <c r="D64" s="1" t="s">
        <v>428</v>
      </c>
      <c r="E64" s="1" t="s">
        <v>2758</v>
      </c>
      <c r="F64" s="65" t="n">
        <v>240000</v>
      </c>
      <c r="G64" s="65" t="n">
        <v>1494.12</v>
      </c>
      <c r="H64" s="65" t="n">
        <v>0.49</v>
      </c>
    </row>
    <row r="65" customFormat="false" ht="12.75" hidden="false" customHeight="false" outlineLevel="0" collapsed="false">
      <c r="B65" s="1" t="s">
        <v>2759</v>
      </c>
      <c r="C65" s="271" t="s">
        <v>220</v>
      </c>
      <c r="D65" s="1" t="s">
        <v>428</v>
      </c>
      <c r="E65" s="1" t="s">
        <v>2760</v>
      </c>
      <c r="F65" s="65" t="n">
        <v>1610000</v>
      </c>
      <c r="G65" s="65" t="n">
        <v>1462.69</v>
      </c>
      <c r="H65" s="65" t="n">
        <v>0.48</v>
      </c>
    </row>
    <row r="66" customFormat="false" ht="12.75" hidden="false" customHeight="false" outlineLevel="0" collapsed="false">
      <c r="B66" s="1" t="s">
        <v>294</v>
      </c>
      <c r="C66" s="271" t="s">
        <v>220</v>
      </c>
      <c r="D66" s="1" t="s">
        <v>295</v>
      </c>
      <c r="E66" s="1" t="s">
        <v>296</v>
      </c>
      <c r="F66" s="65" t="n">
        <v>117000</v>
      </c>
      <c r="G66" s="65" t="n">
        <v>1348.48</v>
      </c>
      <c r="H66" s="65" t="n">
        <v>0.44</v>
      </c>
    </row>
    <row r="67" customFormat="false" ht="12.75" hidden="false" customHeight="false" outlineLevel="0" collapsed="false">
      <c r="B67" s="1" t="s">
        <v>2682</v>
      </c>
      <c r="C67" s="271" t="s">
        <v>220</v>
      </c>
      <c r="D67" s="1" t="s">
        <v>369</v>
      </c>
      <c r="E67" s="1" t="s">
        <v>2683</v>
      </c>
      <c r="F67" s="65" t="n">
        <v>55000</v>
      </c>
      <c r="G67" s="65" t="n">
        <v>816.7</v>
      </c>
      <c r="H67" s="65" t="n">
        <v>0.27</v>
      </c>
    </row>
    <row r="68" customFormat="false" ht="12.75" hidden="false" customHeight="false" outlineLevel="0" collapsed="false">
      <c r="B68" s="1" t="s">
        <v>2761</v>
      </c>
      <c r="C68" s="271" t="s">
        <v>220</v>
      </c>
      <c r="D68" s="1" t="s">
        <v>409</v>
      </c>
      <c r="E68" s="1" t="s">
        <v>2762</v>
      </c>
      <c r="F68" s="65" t="n">
        <v>1040000</v>
      </c>
      <c r="G68" s="65" t="n">
        <v>670.28</v>
      </c>
      <c r="H68" s="65" t="n">
        <v>0.22</v>
      </c>
    </row>
    <row r="69" customFormat="false" ht="12.75" hidden="false" customHeight="false" outlineLevel="0" collapsed="false">
      <c r="B69" s="1" t="s">
        <v>1964</v>
      </c>
      <c r="C69" s="271" t="s">
        <v>220</v>
      </c>
      <c r="D69" s="1" t="s">
        <v>423</v>
      </c>
      <c r="E69" s="1" t="s">
        <v>1965</v>
      </c>
      <c r="F69" s="65" t="n">
        <v>31000</v>
      </c>
      <c r="G69" s="65" t="n">
        <v>634.63</v>
      </c>
      <c r="H69" s="65" t="n">
        <v>0.21</v>
      </c>
    </row>
    <row r="70" customFormat="false" ht="12.75" hidden="false" customHeight="false" outlineLevel="0" collapsed="false">
      <c r="B70" s="1" t="s">
        <v>1982</v>
      </c>
      <c r="C70" s="271" t="s">
        <v>220</v>
      </c>
      <c r="D70" s="1" t="s">
        <v>382</v>
      </c>
      <c r="E70" s="1" t="s">
        <v>1983</v>
      </c>
      <c r="F70" s="65" t="n">
        <v>96428</v>
      </c>
      <c r="G70" s="65" t="n">
        <v>381.81</v>
      </c>
      <c r="H70" s="65" t="n">
        <v>0.12</v>
      </c>
    </row>
    <row r="71" customFormat="false" ht="12.75" hidden="false" customHeight="false" outlineLevel="0" collapsed="false">
      <c r="B71" s="3" t="s">
        <v>679</v>
      </c>
      <c r="C71" s="272"/>
      <c r="D71" s="3"/>
      <c r="E71" s="3"/>
      <c r="F71" s="273"/>
      <c r="G71" s="273" t="n">
        <f aca="false">SUM(G14:G70)</f>
        <v>296098.61</v>
      </c>
      <c r="H71" s="273" t="n">
        <f aca="false">SUM(H14:H70)</f>
        <v>96.64</v>
      </c>
    </row>
    <row r="72" customFormat="false" ht="12.75" hidden="false" customHeight="false" outlineLevel="0" collapsed="false">
      <c r="B72" s="3" t="s">
        <v>2539</v>
      </c>
      <c r="C72" s="276"/>
      <c r="D72" s="3"/>
      <c r="E72" s="3"/>
      <c r="F72" s="273"/>
      <c r="G72" s="273" t="n">
        <v>11570.14</v>
      </c>
      <c r="H72" s="273" t="n">
        <v>3.78</v>
      </c>
    </row>
    <row r="73" customFormat="false" ht="12.75" hidden="false" customHeight="false" outlineLevel="0" collapsed="false">
      <c r="B73" s="3" t="s">
        <v>756</v>
      </c>
      <c r="C73" s="276"/>
      <c r="D73" s="3"/>
      <c r="E73" s="3"/>
      <c r="F73" s="273"/>
      <c r="G73" s="273" t="n">
        <v>307668.75</v>
      </c>
      <c r="H73" s="273" t="n">
        <v>100.45</v>
      </c>
    </row>
    <row r="74" customFormat="false" ht="12.75" hidden="false" customHeight="false" outlineLevel="0" collapsed="false">
      <c r="B74" s="3" t="s">
        <v>2091</v>
      </c>
      <c r="C74" s="276"/>
      <c r="D74" s="3"/>
      <c r="E74" s="3"/>
      <c r="F74" s="273"/>
      <c r="G74" s="273" t="n">
        <v>-1385.65614670997</v>
      </c>
      <c r="H74" s="273" t="n">
        <v>-0.450000000000003</v>
      </c>
    </row>
    <row r="75" customFormat="false" ht="12.75" hidden="false" customHeight="false" outlineLevel="0" collapsed="false">
      <c r="B75" s="3" t="s">
        <v>758</v>
      </c>
      <c r="C75" s="276"/>
      <c r="D75" s="3"/>
      <c r="E75" s="3"/>
      <c r="F75" s="273"/>
      <c r="G75" s="273" t="n">
        <v>306283.09385329</v>
      </c>
      <c r="H75" s="273" t="n">
        <v>100</v>
      </c>
    </row>
    <row r="76" customFormat="false" ht="12.75" hidden="false" customHeight="false" outlineLevel="0" collapsed="false">
      <c r="B76" s="1" t="s">
        <v>759</v>
      </c>
    </row>
    <row r="77" customFormat="false" ht="12.75" hidden="false" customHeight="false" outlineLevel="0" collapsed="false">
      <c r="B77" s="1" t="s">
        <v>760</v>
      </c>
    </row>
    <row r="78" customFormat="false" ht="12.75" hidden="false" customHeight="false" outlineLevel="0" collapsed="false">
      <c r="B78" s="1" t="s">
        <v>761</v>
      </c>
      <c r="C78" s="319" t="n">
        <v>44651</v>
      </c>
    </row>
    <row r="79" customFormat="false" ht="25.5" hidden="false" customHeight="false" outlineLevel="0" collapsed="false">
      <c r="B79" s="277" t="s">
        <v>763</v>
      </c>
      <c r="C79" s="66" t="s">
        <v>764</v>
      </c>
    </row>
    <row r="80" customFormat="false" ht="12.75" hidden="false" customHeight="false" outlineLevel="0" collapsed="false">
      <c r="B80" s="3"/>
    </row>
    <row r="81" customFormat="false" ht="12.75" hidden="false" customHeight="false" outlineLevel="0" collapsed="false">
      <c r="B81" s="3" t="s">
        <v>765</v>
      </c>
    </row>
    <row r="82" customFormat="false" ht="12.75" hidden="false" customHeight="false" outlineLevel="0" collapsed="false">
      <c r="B82" s="3" t="s">
        <v>766</v>
      </c>
    </row>
    <row r="83" customFormat="false" ht="12.75" hidden="false" customHeight="false" outlineLevel="0" collapsed="false">
      <c r="B83" s="3" t="s">
        <v>2475</v>
      </c>
    </row>
    <row r="84" customFormat="false" ht="12.75" hidden="false" customHeight="false" outlineLevel="0" collapsed="false">
      <c r="B84" s="3" t="s">
        <v>2763</v>
      </c>
      <c r="C84" s="276"/>
    </row>
    <row r="85" customFormat="false" ht="12.75" hidden="false" customHeight="false" outlineLevel="0" collapsed="false">
      <c r="B85" s="3" t="s">
        <v>2764</v>
      </c>
      <c r="C85" s="276"/>
    </row>
    <row r="86" customFormat="false" ht="12.75" hidden="false" customHeight="false" outlineLevel="0" collapsed="false">
      <c r="B86" s="3" t="s">
        <v>2765</v>
      </c>
      <c r="C86" s="276"/>
    </row>
    <row r="87" customFormat="false" ht="12.75" hidden="false" customHeight="false" outlineLevel="0" collapsed="false">
      <c r="B87" s="3" t="s">
        <v>2766</v>
      </c>
      <c r="C87" s="276"/>
    </row>
    <row r="88" customFormat="false" ht="12.75" hidden="false" customHeight="false" outlineLevel="0" collapsed="false">
      <c r="B88" s="3" t="s">
        <v>2767</v>
      </c>
      <c r="C88" s="276"/>
    </row>
    <row r="89" customFormat="false" ht="12.75" hidden="false" customHeight="false" outlineLevel="0" collapsed="false">
      <c r="B89" s="3" t="s">
        <v>2768</v>
      </c>
      <c r="C89" s="276"/>
    </row>
    <row r="90" customFormat="false" ht="12.75" hidden="false" customHeight="false" outlineLevel="0" collapsed="false">
      <c r="B90" s="3" t="s">
        <v>2769</v>
      </c>
      <c r="C90" s="276"/>
    </row>
    <row r="91" customFormat="false" ht="12.75" hidden="false" customHeight="false" outlineLevel="0" collapsed="false">
      <c r="B91" s="3" t="s">
        <v>2770</v>
      </c>
      <c r="C91" s="276"/>
    </row>
    <row r="92" customFormat="false" ht="12.75" hidden="false" customHeight="false" outlineLevel="0" collapsed="false">
      <c r="B92" s="317" t="s">
        <v>2676</v>
      </c>
      <c r="C92" s="276"/>
    </row>
    <row r="93" customFormat="false" ht="12.75" hidden="false" customHeight="false" outlineLevel="0" collapsed="false">
      <c r="B93" s="317" t="s">
        <v>777</v>
      </c>
    </row>
    <row r="94" customFormat="false" ht="12.75" hidden="false" customHeight="false" outlineLevel="0" collapsed="false">
      <c r="B94" s="317" t="s">
        <v>779</v>
      </c>
    </row>
    <row r="96" s="9" customFormat="true" ht="15" hidden="false" customHeight="false" outlineLevel="0" collapsed="false">
      <c r="B96" s="182" t="s">
        <v>789</v>
      </c>
      <c r="C96" s="183" t="n">
        <v>44651</v>
      </c>
      <c r="F96" s="141"/>
      <c r="G96" s="141"/>
      <c r="H96" s="141"/>
    </row>
    <row r="97" s="9" customFormat="true" ht="60" hidden="false" customHeight="false" outlineLevel="0" collapsed="false">
      <c r="B97" s="285" t="s">
        <v>790</v>
      </c>
      <c r="C97" s="285" t="s">
        <v>791</v>
      </c>
      <c r="D97" s="99" t="s">
        <v>792</v>
      </c>
      <c r="E97" s="285" t="s">
        <v>793</v>
      </c>
      <c r="F97" s="286" t="s">
        <v>794</v>
      </c>
      <c r="G97" s="141"/>
      <c r="H97" s="141"/>
    </row>
    <row r="98" s="287" customFormat="true" ht="12.75" hidden="false" customHeight="false" outlineLevel="0" collapsed="false">
      <c r="B98" s="7" t="s">
        <v>764</v>
      </c>
      <c r="C98" s="7" t="s">
        <v>764</v>
      </c>
      <c r="D98" s="7" t="s">
        <v>764</v>
      </c>
      <c r="E98" s="7" t="s">
        <v>764</v>
      </c>
      <c r="F98" s="288"/>
      <c r="G98" s="289"/>
      <c r="H98" s="289"/>
    </row>
    <row r="99" s="9" customFormat="true" ht="12.75" hidden="false" customHeight="false" outlineLevel="0" collapsed="false">
      <c r="C99" s="289"/>
      <c r="F99" s="141"/>
      <c r="G99" s="141"/>
      <c r="H99" s="141"/>
    </row>
    <row r="100" s="290" customFormat="true" ht="12.75" hidden="false" customHeight="false" outlineLevel="0" collapsed="false">
      <c r="B100" s="291" t="s">
        <v>2490</v>
      </c>
      <c r="C100" s="292" t="s">
        <v>764</v>
      </c>
      <c r="F100" s="293"/>
      <c r="G100" s="293"/>
      <c r="H100" s="293"/>
    </row>
    <row r="101" s="290" customFormat="true" ht="12.75" hidden="false" customHeight="false" outlineLevel="0" collapsed="false">
      <c r="B101" s="291"/>
      <c r="C101" s="292"/>
      <c r="F101" s="293"/>
      <c r="G101" s="293"/>
      <c r="H101" s="293"/>
    </row>
    <row r="102" s="290" customFormat="true" ht="15" hidden="false" customHeight="false" outlineLevel="0" collapsed="false">
      <c r="B102" s="294" t="s">
        <v>935</v>
      </c>
      <c r="C102" s="295"/>
      <c r="F102" s="293"/>
      <c r="G102" s="293"/>
      <c r="H102" s="293"/>
    </row>
    <row r="103" s="290" customFormat="true" ht="15.75" hidden="false" customHeight="false" outlineLevel="0" collapsed="false">
      <c r="B103" s="296" t="s">
        <v>936</v>
      </c>
      <c r="C103" s="154" t="s">
        <v>1940</v>
      </c>
      <c r="F103" s="293"/>
      <c r="G103" s="293"/>
      <c r="H103" s="293"/>
    </row>
    <row r="104" s="287" customFormat="true" ht="15" hidden="false" customHeight="false" outlineLevel="0" collapsed="false">
      <c r="B104" s="297" t="s">
        <v>764</v>
      </c>
      <c r="C104" s="298" t="s">
        <v>764</v>
      </c>
      <c r="F104" s="289"/>
      <c r="G104" s="289"/>
      <c r="H104" s="289"/>
    </row>
    <row r="105" s="9" customFormat="true" ht="12.75" hidden="false" customHeight="false" outlineLevel="0" collapsed="false">
      <c r="C105" s="299"/>
      <c r="F105" s="141"/>
      <c r="G105" s="141"/>
      <c r="H105" s="141"/>
    </row>
    <row r="106" s="9" customFormat="true" ht="12.75" hidden="false" customHeight="false" outlineLevel="0" collapsed="false">
      <c r="C106" s="299"/>
      <c r="F106" s="141"/>
      <c r="G106" s="141"/>
      <c r="H106" s="141"/>
    </row>
    <row r="107" s="290" customFormat="true" ht="15.75" hidden="false" customHeight="false" outlineLevel="0" collapsed="false">
      <c r="B107" s="296" t="s">
        <v>2110</v>
      </c>
      <c r="C107" s="154" t="s">
        <v>1940</v>
      </c>
      <c r="F107" s="293"/>
      <c r="G107" s="293"/>
      <c r="H107" s="293"/>
    </row>
    <row r="108" s="9" customFormat="true" ht="15" hidden="false" customHeight="false" outlineLevel="0" collapsed="false">
      <c r="B108" s="297" t="s">
        <v>764</v>
      </c>
      <c r="C108" s="298" t="s">
        <v>764</v>
      </c>
      <c r="F108" s="141"/>
      <c r="G108" s="141"/>
      <c r="H108" s="141"/>
    </row>
    <row r="109" s="9" customFormat="true" ht="12.75" hidden="false" customHeight="false" outlineLevel="0" collapsed="false">
      <c r="C109" s="299"/>
      <c r="F109" s="141"/>
      <c r="G109" s="141"/>
      <c r="H109" s="141"/>
    </row>
    <row r="110" s="9" customFormat="true" ht="12.75" hidden="false" customHeight="false" outlineLevel="0" collapsed="false">
      <c r="C110" s="299"/>
      <c r="F110" s="141"/>
      <c r="G110" s="141"/>
      <c r="H110" s="141"/>
    </row>
    <row r="111" s="290" customFormat="true" ht="15.75" hidden="false" customHeight="false" outlineLevel="0" collapsed="false">
      <c r="B111" s="300" t="s">
        <v>1930</v>
      </c>
      <c r="C111" s="154" t="s">
        <v>1942</v>
      </c>
      <c r="F111" s="293"/>
      <c r="G111" s="293"/>
      <c r="H111" s="293"/>
    </row>
    <row r="112" s="9" customFormat="true" ht="15" hidden="false" customHeight="false" outlineLevel="0" collapsed="false">
      <c r="B112" s="297" t="s">
        <v>764</v>
      </c>
      <c r="C112" s="298" t="s">
        <v>764</v>
      </c>
      <c r="F112" s="141"/>
      <c r="G112" s="141"/>
      <c r="H112" s="141"/>
    </row>
    <row r="113" s="9" customFormat="true" ht="12.75" hidden="false" customHeight="false" outlineLevel="0" collapsed="false">
      <c r="C113" s="299"/>
      <c r="F113" s="141"/>
      <c r="G113" s="141"/>
      <c r="H113" s="141"/>
    </row>
    <row r="114" s="290" customFormat="true" ht="15.75" hidden="false" customHeight="false" outlineLevel="0" collapsed="false">
      <c r="B114" s="300" t="s">
        <v>1932</v>
      </c>
      <c r="C114" s="154" t="s">
        <v>1942</v>
      </c>
      <c r="F114" s="293"/>
      <c r="G114" s="293"/>
      <c r="H114" s="293"/>
    </row>
    <row r="115" s="9" customFormat="true" ht="15" hidden="false" customHeight="false" outlineLevel="0" collapsed="false">
      <c r="B115" s="297" t="s">
        <v>764</v>
      </c>
      <c r="C115" s="298" t="s">
        <v>764</v>
      </c>
      <c r="F115" s="141"/>
      <c r="G115" s="141"/>
      <c r="H115" s="141"/>
    </row>
    <row r="116" s="9" customFormat="true" ht="12.75" hidden="false" customHeight="false" outlineLevel="0" collapsed="false">
      <c r="C116" s="299"/>
      <c r="F116" s="141"/>
      <c r="G116" s="141"/>
      <c r="H116" s="141"/>
    </row>
    <row r="117" s="290" customFormat="true" ht="15" hidden="false" customHeight="false" outlineLevel="0" collapsed="false">
      <c r="B117" s="301" t="s">
        <v>2111</v>
      </c>
      <c r="C117" s="298" t="s">
        <v>764</v>
      </c>
      <c r="F117" s="293"/>
      <c r="G117" s="293"/>
      <c r="H117" s="293"/>
    </row>
    <row r="118" s="9" customFormat="true" ht="12.75" hidden="false" customHeight="false" outlineLevel="0" collapsed="false">
      <c r="C118" s="299"/>
      <c r="F118" s="141"/>
      <c r="G118" s="141"/>
      <c r="H118" s="141"/>
    </row>
    <row r="119" s="9" customFormat="true" ht="12.75" hidden="false" customHeight="false" outlineLevel="0" collapsed="false">
      <c r="C119" s="299"/>
      <c r="F119" s="141"/>
      <c r="G119" s="141"/>
      <c r="H119" s="141"/>
    </row>
    <row r="120" s="9" customFormat="true" ht="15" hidden="false" customHeight="false" outlineLevel="0" collapsed="false">
      <c r="B120" s="184" t="s">
        <v>1935</v>
      </c>
      <c r="C120" s="183" t="n">
        <v>44651</v>
      </c>
      <c r="D120" s="116"/>
      <c r="E120" s="302"/>
      <c r="F120" s="303"/>
      <c r="G120" s="141"/>
      <c r="H120" s="141"/>
    </row>
    <row r="121" s="9" customFormat="true" ht="51" hidden="false" customHeight="false" outlineLevel="0" collapsed="false">
      <c r="B121" s="194" t="s">
        <v>790</v>
      </c>
      <c r="C121" s="194" t="s">
        <v>1936</v>
      </c>
      <c r="D121" s="120" t="s">
        <v>792</v>
      </c>
      <c r="E121" s="195" t="s">
        <v>793</v>
      </c>
      <c r="F121" s="186" t="s">
        <v>794</v>
      </c>
      <c r="G121" s="141"/>
      <c r="H121" s="141"/>
    </row>
    <row r="122" s="287" customFormat="true" ht="12.75" hidden="false" customHeight="false" outlineLevel="0" collapsed="false">
      <c r="B122" s="304" t="s">
        <v>764</v>
      </c>
      <c r="C122" s="305" t="s">
        <v>764</v>
      </c>
      <c r="D122" s="125" t="s">
        <v>764</v>
      </c>
      <c r="E122" s="125" t="s">
        <v>764</v>
      </c>
      <c r="F122" s="125" t="s">
        <v>764</v>
      </c>
      <c r="G122" s="289"/>
      <c r="H122" s="289"/>
    </row>
    <row r="123" s="9" customFormat="true" ht="12.75" hidden="false" customHeight="false" outlineLevel="0" collapsed="false">
      <c r="B123" s="306"/>
      <c r="C123" s="306"/>
      <c r="D123" s="306"/>
      <c r="E123" s="306"/>
      <c r="F123" s="303"/>
      <c r="G123" s="141"/>
      <c r="H123" s="141"/>
    </row>
    <row r="124" s="9" customFormat="true" ht="12.75" hidden="false" customHeight="false" outlineLevel="0" collapsed="false">
      <c r="B124" s="306"/>
      <c r="C124" s="306"/>
      <c r="D124" s="306"/>
      <c r="E124" s="306"/>
      <c r="F124" s="303"/>
      <c r="G124" s="141"/>
      <c r="H124" s="141"/>
    </row>
    <row r="125" s="9" customFormat="true" ht="12.75" hidden="false" customHeight="false" outlineLevel="0" collapsed="false">
      <c r="B125" s="9" t="s">
        <v>1937</v>
      </c>
      <c r="C125" s="305" t="s">
        <v>764</v>
      </c>
      <c r="D125" s="306"/>
      <c r="E125" s="306"/>
      <c r="F125" s="303"/>
      <c r="G125" s="141"/>
      <c r="H125" s="141"/>
    </row>
    <row r="126" s="9" customFormat="true" ht="12.75" hidden="false" customHeight="false" outlineLevel="0" collapsed="false">
      <c r="B126" s="306"/>
      <c r="C126" s="306"/>
      <c r="D126" s="306"/>
      <c r="E126" s="306"/>
      <c r="F126" s="303"/>
      <c r="G126" s="141"/>
      <c r="H126" s="141"/>
    </row>
    <row r="127" s="9" customFormat="true" ht="15" hidden="false" customHeight="false" outlineLevel="0" collapsed="false">
      <c r="B127" s="294" t="s">
        <v>2115</v>
      </c>
      <c r="C127" s="306"/>
      <c r="E127" s="306"/>
      <c r="F127" s="303"/>
      <c r="G127" s="141"/>
      <c r="H127" s="141"/>
    </row>
    <row r="128" s="9" customFormat="true" ht="12.75" hidden="false" customHeight="false" outlineLevel="0" collapsed="false">
      <c r="B128" s="306"/>
      <c r="C128" s="306"/>
      <c r="E128" s="306"/>
      <c r="F128" s="303"/>
      <c r="G128" s="141"/>
      <c r="H128" s="141"/>
    </row>
    <row r="129" s="9" customFormat="true" ht="15" hidden="false" customHeight="false" outlineLevel="0" collapsed="false">
      <c r="B129" s="307" t="s">
        <v>1939</v>
      </c>
      <c r="C129" s="130" t="s">
        <v>1940</v>
      </c>
      <c r="E129" s="306"/>
      <c r="F129" s="303"/>
      <c r="G129" s="141"/>
      <c r="H129" s="141"/>
    </row>
    <row r="130" s="9" customFormat="true" ht="15" hidden="false" customHeight="false" outlineLevel="0" collapsed="false">
      <c r="B130" s="297" t="s">
        <v>764</v>
      </c>
      <c r="C130" s="298" t="s">
        <v>764</v>
      </c>
      <c r="E130" s="306"/>
      <c r="F130" s="303"/>
      <c r="G130" s="141"/>
      <c r="H130" s="141"/>
    </row>
    <row r="131" s="9" customFormat="true" ht="15" hidden="false" customHeight="false" outlineLevel="0" collapsed="false">
      <c r="B131" s="308"/>
      <c r="C131" s="204"/>
      <c r="E131" s="306"/>
      <c r="F131" s="303"/>
      <c r="G131" s="141"/>
      <c r="H131" s="141"/>
    </row>
    <row r="132" s="9" customFormat="true" ht="12.75" hidden="false" customHeight="false" outlineLevel="0" collapsed="false">
      <c r="E132" s="306"/>
      <c r="F132" s="303"/>
      <c r="G132" s="141"/>
      <c r="H132" s="141"/>
    </row>
    <row r="133" s="9" customFormat="true" ht="15" hidden="false" customHeight="false" outlineLevel="0" collapsed="false">
      <c r="B133" s="309" t="s">
        <v>1929</v>
      </c>
      <c r="C133" s="135" t="s">
        <v>1940</v>
      </c>
      <c r="E133" s="306"/>
      <c r="F133" s="303"/>
      <c r="G133" s="141"/>
      <c r="H133" s="141"/>
    </row>
    <row r="134" s="9" customFormat="true" ht="15" hidden="false" customHeight="false" outlineLevel="0" collapsed="false">
      <c r="B134" s="297" t="s">
        <v>764</v>
      </c>
      <c r="C134" s="298" t="s">
        <v>764</v>
      </c>
      <c r="E134" s="306"/>
      <c r="F134" s="303"/>
      <c r="G134" s="141"/>
      <c r="H134" s="141"/>
    </row>
    <row r="135" s="9" customFormat="true" ht="15" hidden="false" customHeight="false" outlineLevel="0" collapsed="false">
      <c r="B135" s="310"/>
      <c r="C135" s="311"/>
      <c r="E135" s="306"/>
      <c r="F135" s="303"/>
      <c r="G135" s="141"/>
      <c r="H135" s="141"/>
    </row>
    <row r="136" s="9" customFormat="true" ht="12.75" hidden="false" customHeight="false" outlineLevel="0" collapsed="false">
      <c r="C136" s="287"/>
      <c r="E136" s="306"/>
      <c r="F136" s="303"/>
      <c r="G136" s="141"/>
      <c r="H136" s="141"/>
    </row>
    <row r="137" s="9" customFormat="true" ht="15" hidden="false" customHeight="false" outlineLevel="0" collapsed="false">
      <c r="B137" s="307" t="s">
        <v>1941</v>
      </c>
      <c r="C137" s="130" t="s">
        <v>1942</v>
      </c>
      <c r="E137" s="306"/>
      <c r="F137" s="303"/>
      <c r="G137" s="141"/>
      <c r="H137" s="141"/>
    </row>
    <row r="138" s="9" customFormat="true" ht="15" hidden="false" customHeight="false" outlineLevel="0" collapsed="false">
      <c r="B138" s="297" t="s">
        <v>764</v>
      </c>
      <c r="C138" s="298" t="s">
        <v>764</v>
      </c>
      <c r="E138" s="306"/>
      <c r="F138" s="303"/>
      <c r="G138" s="141"/>
      <c r="H138" s="141"/>
    </row>
    <row r="139" s="9" customFormat="true" ht="12.75" hidden="false" customHeight="false" outlineLevel="0" collapsed="false">
      <c r="C139" s="287"/>
      <c r="F139" s="141"/>
      <c r="G139" s="141"/>
      <c r="H139" s="141"/>
    </row>
    <row r="140" s="9" customFormat="true" ht="15" hidden="false" customHeight="false" outlineLevel="0" collapsed="false">
      <c r="B140" s="309" t="s">
        <v>1943</v>
      </c>
      <c r="C140" s="136" t="s">
        <v>1942</v>
      </c>
      <c r="F140" s="141"/>
      <c r="G140" s="141"/>
      <c r="H140" s="141"/>
    </row>
    <row r="141" s="9" customFormat="true" ht="15" hidden="false" customHeight="false" outlineLevel="0" collapsed="false">
      <c r="B141" s="297" t="s">
        <v>764</v>
      </c>
      <c r="C141" s="298" t="s">
        <v>764</v>
      </c>
      <c r="F141" s="141"/>
      <c r="G141" s="141"/>
      <c r="H141" s="141"/>
    </row>
    <row r="142" s="9" customFormat="true" ht="12.75" hidden="false" customHeight="false" outlineLevel="0" collapsed="false">
      <c r="C142" s="287"/>
      <c r="F142" s="141"/>
      <c r="G142" s="141"/>
      <c r="H142" s="141"/>
    </row>
    <row r="143" s="9" customFormat="true" ht="15" hidden="false" customHeight="false" outlineLevel="0" collapsed="false">
      <c r="B143" s="312" t="s">
        <v>1944</v>
      </c>
      <c r="C143" s="298" t="s">
        <v>764</v>
      </c>
      <c r="F143" s="141"/>
      <c r="G143" s="141"/>
      <c r="H143" s="141"/>
    </row>
  </sheetData>
  <mergeCells count="3">
    <mergeCell ref="B1:E1"/>
    <mergeCell ref="C3:C7"/>
    <mergeCell ref="D3:D7"/>
  </mergeCells>
  <conditionalFormatting sqref="C131">
    <cfRule type="expression" priority="2" aboveAverage="0" equalAverage="0" bottom="0" percent="0" rank="0" text="" dxfId="443">
      <formula>#ref!="Total"</formula>
    </cfRule>
  </conditionalFormatting>
  <conditionalFormatting sqref="C131">
    <cfRule type="expression" priority="3" aboveAverage="0" equalAverage="0" bottom="0" percent="0" rank="0" text="" dxfId="444">
      <formula>$C131="Total"</formula>
    </cfRule>
  </conditionalFormatting>
  <conditionalFormatting sqref="C131">
    <cfRule type="expression" priority="4" aboveAverage="0" equalAverage="0" bottom="0" percent="0" rank="0" text="" dxfId="445">
      <formula>#ref!="Total"</formula>
    </cfRule>
  </conditionalFormatting>
  <conditionalFormatting sqref="C131">
    <cfRule type="expression" priority="5" aboveAverage="0" equalAverage="0" bottom="0" percent="0" rank="0" text="" dxfId="446">
      <formula>#ref!="Total"</formula>
    </cfRule>
  </conditionalFormatting>
  <conditionalFormatting sqref="C131">
    <cfRule type="expression" priority="6" aboveAverage="0" equalAverage="0" bottom="0" percent="0" rank="0" text="" dxfId="447">
      <formula>#ref!="Total"</formula>
    </cfRule>
  </conditionalFormatting>
  <conditionalFormatting sqref="C131">
    <cfRule type="expression" priority="7" aboveAverage="0" equalAverage="0" bottom="0" percent="0" rank="0" text="" dxfId="448">
      <formula>#ref!="Total"</formula>
    </cfRule>
  </conditionalFormatting>
  <conditionalFormatting sqref="C131">
    <cfRule type="expression" priority="8" aboveAverage="0" equalAverage="0" bottom="0" percent="0" rank="0" text="" dxfId="449">
      <formula>#ref!="Total"</formula>
    </cfRule>
  </conditionalFormatting>
  <conditionalFormatting sqref="C131">
    <cfRule type="expression" priority="9" aboveAverage="0" equalAverage="0" bottom="0" percent="0" rank="0" text="" dxfId="450">
      <formula>#ref!="Total"</formula>
    </cfRule>
  </conditionalFormatting>
  <conditionalFormatting sqref="C131">
    <cfRule type="expression" priority="10" aboveAverage="0" equalAverage="0" bottom="0" percent="0" rank="0" text="" dxfId="451">
      <formula>#ref!="Total"</formula>
    </cfRule>
  </conditionalFormatting>
  <conditionalFormatting sqref="C131">
    <cfRule type="expression" priority="11" aboveAverage="0" equalAverage="0" bottom="0" percent="0" rank="0" text="" dxfId="452">
      <formula>#ref!="Total"</formula>
    </cfRule>
  </conditionalFormatting>
  <conditionalFormatting sqref="C131">
    <cfRule type="expression" priority="12" aboveAverage="0" equalAverage="0" bottom="0" percent="0" rank="0" text="" dxfId="453">
      <formula>#ref!="Total"</formula>
    </cfRule>
  </conditionalFormatting>
  <conditionalFormatting sqref="C131">
    <cfRule type="expression" priority="13" aboveAverage="0" equalAverage="0" bottom="0" percent="0" rank="0" text="" dxfId="454">
      <formula>#ref!="Total"</formula>
    </cfRule>
  </conditionalFormatting>
  <conditionalFormatting sqref="C131">
    <cfRule type="expression" priority="14" aboveAverage="0" equalAverage="0" bottom="0" percent="0" rank="0" text="" dxfId="455">
      <formula>#ref!="Total"</formula>
    </cfRule>
  </conditionalFormatting>
  <conditionalFormatting sqref="C131">
    <cfRule type="expression" priority="15" aboveAverage="0" equalAverage="0" bottom="0" percent="0" rank="0" text="" dxfId="456">
      <formula>$A131="Total"</formula>
    </cfRule>
  </conditionalFormatting>
  <conditionalFormatting sqref="C131">
    <cfRule type="expression" priority="16" aboveAverage="0" equalAverage="0" bottom="0" percent="0" rank="0" text="" dxfId="457">
      <formula>#ref!="Total"</formula>
    </cfRule>
  </conditionalFormatting>
  <conditionalFormatting sqref="C131">
    <cfRule type="expression" priority="17" aboveAverage="0" equalAverage="0" bottom="0" percent="0" rank="0" text="" dxfId="458">
      <formula>#ref!="Total"</formula>
    </cfRule>
  </conditionalFormatting>
  <conditionalFormatting sqref="C131">
    <cfRule type="expression" priority="18" aboveAverage="0" equalAverage="0" bottom="0" percent="0" rank="0" text="" dxfId="459">
      <formula>#ref!="Total"</formula>
    </cfRule>
  </conditionalFormatting>
  <conditionalFormatting sqref="C131">
    <cfRule type="expression" priority="19" aboveAverage="0" equalAverage="0" bottom="0" percent="0" rank="0" text="" dxfId="460">
      <formula>#ref!="Total"</formula>
    </cfRule>
  </conditionalFormatting>
  <conditionalFormatting sqref="C131">
    <cfRule type="expression" priority="20" aboveAverage="0" equalAverage="0" bottom="0" percent="0" rank="0" text="" dxfId="461">
      <formula>#ref!="Total"</formula>
    </cfRule>
  </conditionalFormatting>
  <conditionalFormatting sqref="C131">
    <cfRule type="expression" priority="21" aboveAverage="0" equalAverage="0" bottom="0" percent="0" rank="0" text="" dxfId="462">
      <formula>#ref!="Total"</formula>
    </cfRule>
  </conditionalFormatting>
  <conditionalFormatting sqref="C131">
    <cfRule type="expression" priority="22" aboveAverage="0" equalAverage="0" bottom="0" percent="0" rank="0" text="" dxfId="463">
      <formula>#ref!="Total"</formula>
    </cfRule>
  </conditionalFormatting>
  <conditionalFormatting sqref="C131">
    <cfRule type="expression" priority="23" aboveAverage="0" equalAverage="0" bottom="0" percent="0" rank="0" text="" dxfId="464">
      <formula>#ref!="Total"</formula>
    </cfRule>
  </conditionalFormatting>
  <conditionalFormatting sqref="C131">
    <cfRule type="expression" priority="24" aboveAverage="0" equalAverage="0" bottom="0" percent="0" rank="0" text="" dxfId="465">
      <formula>#ref!="Total"</formula>
    </cfRule>
  </conditionalFormatting>
  <conditionalFormatting sqref="C131">
    <cfRule type="expression" priority="25" aboveAverage="0" equalAverage="0" bottom="0" percent="0" rank="0" text="" dxfId="466">
      <formula>#ref!="Total"</formula>
    </cfRule>
  </conditionalFormatting>
  <conditionalFormatting sqref="C131">
    <cfRule type="expression" priority="26" aboveAverage="0" equalAverage="0" bottom="0" percent="0" rank="0" text="" dxfId="467">
      <formula>#ref!="Total"</formula>
    </cfRule>
  </conditionalFormatting>
  <conditionalFormatting sqref="C131">
    <cfRule type="expression" priority="27" aboveAverage="0" equalAverage="0" bottom="0" percent="0" rank="0" text="" dxfId="468">
      <formula>#ref!="Total"</formula>
    </cfRule>
  </conditionalFormatting>
  <conditionalFormatting sqref="C131">
    <cfRule type="expression" priority="28" aboveAverage="0" equalAverage="0" bottom="0" percent="0" rank="0" text="" dxfId="469">
      <formula>#ref!="Total"</formula>
    </cfRule>
  </conditionalFormatting>
  <conditionalFormatting sqref="C131">
    <cfRule type="expression" priority="29" aboveAverage="0" equalAverage="0" bottom="0" percent="0" rank="0" text="" dxfId="470">
      <formula>#ref!="Total"</formula>
    </cfRule>
  </conditionalFormatting>
  <conditionalFormatting sqref="C131">
    <cfRule type="expression" priority="30" aboveAverage="0" equalAverage="0" bottom="0" percent="0" rank="0" text="" dxfId="471">
      <formula>#ref!="Total"</formula>
    </cfRule>
  </conditionalFormatting>
  <conditionalFormatting sqref="C131">
    <cfRule type="expression" priority="31" aboveAverage="0" equalAverage="0" bottom="0" percent="0" rank="0" text="" dxfId="472">
      <formula>#ref!="Total"</formula>
    </cfRule>
  </conditionalFormatting>
  <conditionalFormatting sqref="C131">
    <cfRule type="expression" priority="32" aboveAverage="0" equalAverage="0" bottom="0" percent="0" rank="0" text="" dxfId="473">
      <formula>#ref!="Total"</formula>
    </cfRule>
  </conditionalFormatting>
  <conditionalFormatting sqref="C131">
    <cfRule type="expression" priority="33" aboveAverage="0" equalAverage="0" bottom="0" percent="0" rank="0" text="" dxfId="474">
      <formula>#ref!="Total"</formula>
    </cfRule>
  </conditionalFormatting>
  <conditionalFormatting sqref="C131">
    <cfRule type="expression" priority="34" aboveAverage="0" equalAverage="0" bottom="0" percent="0" rank="0" text="" dxfId="475">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10</v>
      </c>
      <c r="C1" s="64"/>
      <c r="D1" s="64"/>
      <c r="E1" s="64"/>
    </row>
    <row r="2" customFormat="false" ht="13.5" hidden="false" customHeight="false" outlineLevel="0" collapsed="false"/>
    <row r="3" s="9" customFormat="true" ht="15" hidden="false" customHeight="false" outlineLevel="0" collapsed="false">
      <c r="B3" s="138" t="s">
        <v>2771</v>
      </c>
      <c r="C3" s="139"/>
      <c r="D3" s="140"/>
      <c r="F3" s="141"/>
      <c r="G3" s="141"/>
      <c r="H3" s="141"/>
    </row>
    <row r="4" s="9" customFormat="true" ht="15" hidden="false" customHeight="false" outlineLevel="0" collapsed="false">
      <c r="B4" s="144" t="s">
        <v>2772</v>
      </c>
      <c r="C4" s="139"/>
      <c r="D4" s="140"/>
      <c r="F4" s="141"/>
      <c r="G4" s="141"/>
      <c r="H4" s="141"/>
    </row>
    <row r="5" s="9" customFormat="true" ht="15" hidden="false" customHeight="false" outlineLevel="0" collapsed="false">
      <c r="B5" s="144" t="s">
        <v>204</v>
      </c>
      <c r="C5" s="139"/>
      <c r="D5" s="140"/>
      <c r="F5" s="141"/>
      <c r="G5" s="141"/>
      <c r="H5" s="141"/>
    </row>
    <row r="6" s="9" customFormat="true" ht="15" hidden="false" customHeight="false" outlineLevel="0" collapsed="false">
      <c r="B6" s="144" t="s">
        <v>2399</v>
      </c>
      <c r="C6" s="139"/>
      <c r="D6" s="140"/>
      <c r="F6" s="141"/>
      <c r="G6" s="141"/>
      <c r="H6" s="141"/>
    </row>
    <row r="7" s="9" customFormat="true" ht="30.75" hidden="false" customHeight="false" outlineLevel="0" collapsed="false">
      <c r="B7" s="175" t="s">
        <v>2773</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1949</v>
      </c>
      <c r="C16" s="271" t="s">
        <v>220</v>
      </c>
      <c r="D16" s="1" t="s">
        <v>258</v>
      </c>
      <c r="E16" s="1" t="s">
        <v>1950</v>
      </c>
      <c r="F16" s="65" t="n">
        <v>1965000</v>
      </c>
      <c r="G16" s="65" t="n">
        <v>14350.4</v>
      </c>
      <c r="H16" s="65" t="n">
        <v>15.29</v>
      </c>
    </row>
    <row r="17" customFormat="false" ht="12.75" hidden="false" customHeight="false" outlineLevel="0" collapsed="false">
      <c r="B17" s="1" t="s">
        <v>752</v>
      </c>
      <c r="C17" s="271" t="s">
        <v>220</v>
      </c>
      <c r="D17" s="1" t="s">
        <v>258</v>
      </c>
      <c r="E17" s="1" t="s">
        <v>1953</v>
      </c>
      <c r="F17" s="65" t="n">
        <v>937000</v>
      </c>
      <c r="G17" s="65" t="n">
        <v>13777.18</v>
      </c>
      <c r="H17" s="65" t="n">
        <v>14.68</v>
      </c>
    </row>
    <row r="18" customFormat="false" ht="12.75" hidden="false" customHeight="false" outlineLevel="0" collapsed="false">
      <c r="B18" s="1" t="s">
        <v>311</v>
      </c>
      <c r="C18" s="271" t="s">
        <v>220</v>
      </c>
      <c r="D18" s="1" t="s">
        <v>258</v>
      </c>
      <c r="E18" s="1" t="s">
        <v>312</v>
      </c>
      <c r="F18" s="65" t="n">
        <v>1140000</v>
      </c>
      <c r="G18" s="65" t="n">
        <v>8677.11</v>
      </c>
      <c r="H18" s="65" t="n">
        <v>9.24</v>
      </c>
    </row>
    <row r="19" customFormat="false" ht="12.75" hidden="false" customHeight="false" outlineLevel="0" collapsed="false">
      <c r="B19" s="1" t="s">
        <v>231</v>
      </c>
      <c r="C19" s="271" t="s">
        <v>220</v>
      </c>
      <c r="D19" s="1" t="s">
        <v>232</v>
      </c>
      <c r="E19" s="1" t="s">
        <v>233</v>
      </c>
      <c r="F19" s="65" t="n">
        <v>316000</v>
      </c>
      <c r="G19" s="65" t="n">
        <v>7553.66</v>
      </c>
      <c r="H19" s="65" t="n">
        <v>8.05</v>
      </c>
    </row>
    <row r="20" customFormat="false" ht="12.75" hidden="false" customHeight="false" outlineLevel="0" collapsed="false">
      <c r="B20" s="1" t="s">
        <v>493</v>
      </c>
      <c r="C20" s="271" t="s">
        <v>220</v>
      </c>
      <c r="D20" s="1" t="s">
        <v>258</v>
      </c>
      <c r="E20" s="1" t="s">
        <v>494</v>
      </c>
      <c r="F20" s="65" t="n">
        <v>1460000</v>
      </c>
      <c r="G20" s="65" t="n">
        <v>7205.83</v>
      </c>
      <c r="H20" s="65" t="n">
        <v>7.68</v>
      </c>
    </row>
    <row r="21" customFormat="false" ht="12.75" hidden="false" customHeight="false" outlineLevel="0" collapsed="false">
      <c r="B21" s="1" t="s">
        <v>269</v>
      </c>
      <c r="C21" s="271" t="s">
        <v>220</v>
      </c>
      <c r="D21" s="1" t="s">
        <v>258</v>
      </c>
      <c r="E21" s="1" t="s">
        <v>270</v>
      </c>
      <c r="F21" s="65" t="n">
        <v>361000</v>
      </c>
      <c r="G21" s="65" t="n">
        <v>6331.4</v>
      </c>
      <c r="H21" s="65" t="n">
        <v>6.74</v>
      </c>
    </row>
    <row r="22" customFormat="false" ht="12.75" hidden="false" customHeight="false" outlineLevel="0" collapsed="false">
      <c r="B22" s="1" t="s">
        <v>462</v>
      </c>
      <c r="C22" s="271" t="s">
        <v>220</v>
      </c>
      <c r="D22" s="1" t="s">
        <v>232</v>
      </c>
      <c r="E22" s="1" t="s">
        <v>463</v>
      </c>
      <c r="F22" s="65" t="n">
        <v>400000</v>
      </c>
      <c r="G22" s="65" t="n">
        <v>3406.8</v>
      </c>
      <c r="H22" s="65" t="n">
        <v>3.63</v>
      </c>
    </row>
    <row r="23" customFormat="false" ht="12.75" hidden="false" customHeight="false" outlineLevel="0" collapsed="false">
      <c r="B23" s="1" t="s">
        <v>373</v>
      </c>
      <c r="C23" s="271" t="s">
        <v>220</v>
      </c>
      <c r="D23" s="1" t="s">
        <v>241</v>
      </c>
      <c r="E23" s="1" t="s">
        <v>374</v>
      </c>
      <c r="F23" s="65" t="n">
        <v>232000</v>
      </c>
      <c r="G23" s="65" t="n">
        <v>2601.76</v>
      </c>
      <c r="H23" s="65" t="n">
        <v>2.77</v>
      </c>
    </row>
    <row r="24" customFormat="false" ht="12.75" hidden="false" customHeight="false" outlineLevel="0" collapsed="false">
      <c r="B24" s="1" t="s">
        <v>362</v>
      </c>
      <c r="C24" s="271" t="s">
        <v>220</v>
      </c>
      <c r="D24" s="1" t="s">
        <v>241</v>
      </c>
      <c r="E24" s="1" t="s">
        <v>363</v>
      </c>
      <c r="F24" s="65" t="n">
        <v>195000</v>
      </c>
      <c r="G24" s="65" t="n">
        <v>2590.19</v>
      </c>
      <c r="H24" s="65" t="n">
        <v>2.76</v>
      </c>
    </row>
    <row r="25" customFormat="false" ht="12.75" hidden="false" customHeight="false" outlineLevel="0" collapsed="false">
      <c r="B25" s="1" t="s">
        <v>2579</v>
      </c>
      <c r="C25" s="271" t="s">
        <v>220</v>
      </c>
      <c r="D25" s="1" t="s">
        <v>287</v>
      </c>
      <c r="E25" s="1" t="s">
        <v>2580</v>
      </c>
      <c r="F25" s="65" t="n">
        <v>255000</v>
      </c>
      <c r="G25" s="65" t="n">
        <v>2536.23</v>
      </c>
      <c r="H25" s="65" t="n">
        <v>2.7</v>
      </c>
    </row>
    <row r="26" customFormat="false" ht="12.75" hidden="false" customHeight="false" outlineLevel="0" collapsed="false">
      <c r="B26" s="1" t="s">
        <v>240</v>
      </c>
      <c r="C26" s="271" t="s">
        <v>220</v>
      </c>
      <c r="D26" s="1" t="s">
        <v>241</v>
      </c>
      <c r="E26" s="1" t="s">
        <v>242</v>
      </c>
      <c r="F26" s="65" t="n">
        <v>451000</v>
      </c>
      <c r="G26" s="65" t="n">
        <v>2427.28</v>
      </c>
      <c r="H26" s="65" t="n">
        <v>2.59</v>
      </c>
    </row>
    <row r="27" customFormat="false" ht="12.75" hidden="false" customHeight="false" outlineLevel="0" collapsed="false">
      <c r="B27" s="1" t="s">
        <v>538</v>
      </c>
      <c r="C27" s="271" t="s">
        <v>220</v>
      </c>
      <c r="D27" s="1" t="s">
        <v>258</v>
      </c>
      <c r="E27" s="1" t="s">
        <v>539</v>
      </c>
      <c r="F27" s="65" t="n">
        <v>1560000</v>
      </c>
      <c r="G27" s="65" t="n">
        <v>1740.96</v>
      </c>
      <c r="H27" s="65" t="n">
        <v>1.85</v>
      </c>
    </row>
    <row r="28" customFormat="false" ht="12.75" hidden="false" customHeight="false" outlineLevel="0" collapsed="false">
      <c r="B28" s="1" t="s">
        <v>267</v>
      </c>
      <c r="C28" s="271" t="s">
        <v>220</v>
      </c>
      <c r="D28" s="1" t="s">
        <v>258</v>
      </c>
      <c r="E28" s="1" t="s">
        <v>268</v>
      </c>
      <c r="F28" s="65" t="n">
        <v>175000</v>
      </c>
      <c r="G28" s="65" t="n">
        <v>1636.95</v>
      </c>
      <c r="H28" s="65" t="n">
        <v>1.74</v>
      </c>
    </row>
    <row r="29" customFormat="false" ht="12.75" hidden="false" customHeight="false" outlineLevel="0" collapsed="false">
      <c r="B29" s="1" t="s">
        <v>479</v>
      </c>
      <c r="C29" s="271" t="s">
        <v>220</v>
      </c>
      <c r="D29" s="1" t="s">
        <v>258</v>
      </c>
      <c r="E29" s="1" t="s">
        <v>480</v>
      </c>
      <c r="F29" s="65" t="n">
        <v>1600000</v>
      </c>
      <c r="G29" s="65" t="n">
        <v>1558.4</v>
      </c>
      <c r="H29" s="65" t="n">
        <v>1.66</v>
      </c>
    </row>
    <row r="30" customFormat="false" ht="12.75" hidden="false" customHeight="false" outlineLevel="0" collapsed="false">
      <c r="B30" s="1" t="s">
        <v>2774</v>
      </c>
      <c r="C30" s="271" t="s">
        <v>220</v>
      </c>
      <c r="D30" s="1" t="s">
        <v>258</v>
      </c>
      <c r="E30" s="1" t="s">
        <v>2775</v>
      </c>
      <c r="F30" s="65" t="n">
        <v>3100000</v>
      </c>
      <c r="G30" s="65" t="n">
        <v>1435.3</v>
      </c>
      <c r="H30" s="65" t="n">
        <v>1.53</v>
      </c>
    </row>
    <row r="31" customFormat="false" ht="12.75" hidden="false" customHeight="false" outlineLevel="0" collapsed="false">
      <c r="B31" s="1" t="s">
        <v>2776</v>
      </c>
      <c r="C31" s="271" t="s">
        <v>220</v>
      </c>
      <c r="D31" s="1" t="s">
        <v>232</v>
      </c>
      <c r="E31" s="1" t="s">
        <v>2777</v>
      </c>
      <c r="F31" s="65" t="n">
        <v>65000</v>
      </c>
      <c r="G31" s="65" t="n">
        <v>1421.49</v>
      </c>
      <c r="H31" s="65" t="n">
        <v>1.51</v>
      </c>
    </row>
    <row r="32" customFormat="false" ht="12.75" hidden="false" customHeight="false" outlineLevel="0" collapsed="false">
      <c r="B32" s="1" t="s">
        <v>2778</v>
      </c>
      <c r="C32" s="271" t="s">
        <v>220</v>
      </c>
      <c r="D32" s="1" t="s">
        <v>232</v>
      </c>
      <c r="E32" s="1" t="s">
        <v>2779</v>
      </c>
      <c r="F32" s="65" t="n">
        <v>85000</v>
      </c>
      <c r="G32" s="65" t="n">
        <v>1418.57</v>
      </c>
      <c r="H32" s="65" t="n">
        <v>1.51</v>
      </c>
    </row>
    <row r="33" customFormat="false" ht="12.75" hidden="false" customHeight="false" outlineLevel="0" collapsed="false">
      <c r="B33" s="1" t="s">
        <v>2585</v>
      </c>
      <c r="C33" s="271" t="s">
        <v>220</v>
      </c>
      <c r="D33" s="1" t="s">
        <v>232</v>
      </c>
      <c r="E33" s="1" t="s">
        <v>2586</v>
      </c>
      <c r="F33" s="65" t="n">
        <v>42000</v>
      </c>
      <c r="G33" s="65" t="n">
        <v>1385.27</v>
      </c>
      <c r="H33" s="65" t="n">
        <v>1.48</v>
      </c>
    </row>
    <row r="34" customFormat="false" ht="12.75" hidden="false" customHeight="false" outlineLevel="0" collapsed="false">
      <c r="B34" s="1" t="s">
        <v>2611</v>
      </c>
      <c r="C34" s="271" t="s">
        <v>220</v>
      </c>
      <c r="D34" s="1" t="s">
        <v>258</v>
      </c>
      <c r="E34" s="1" t="s">
        <v>2612</v>
      </c>
      <c r="F34" s="65" t="n">
        <v>1950000</v>
      </c>
      <c r="G34" s="65" t="n">
        <v>1353.3</v>
      </c>
      <c r="H34" s="65" t="n">
        <v>1.44</v>
      </c>
    </row>
    <row r="35" customFormat="false" ht="12.75" hidden="false" customHeight="false" outlineLevel="0" collapsed="false">
      <c r="B35" s="1" t="s">
        <v>2577</v>
      </c>
      <c r="C35" s="271" t="s">
        <v>220</v>
      </c>
      <c r="D35" s="1" t="s">
        <v>241</v>
      </c>
      <c r="E35" s="1" t="s">
        <v>2578</v>
      </c>
      <c r="F35" s="65" t="n">
        <v>170000</v>
      </c>
      <c r="G35" s="65" t="n">
        <v>1281.63</v>
      </c>
      <c r="H35" s="65" t="n">
        <v>1.37</v>
      </c>
    </row>
    <row r="36" customFormat="false" ht="12.75" hidden="false" customHeight="false" outlineLevel="0" collapsed="false">
      <c r="B36" s="1" t="s">
        <v>2780</v>
      </c>
      <c r="C36" s="271" t="s">
        <v>220</v>
      </c>
      <c r="D36" s="1" t="s">
        <v>232</v>
      </c>
      <c r="E36" s="1" t="s">
        <v>2781</v>
      </c>
      <c r="F36" s="65" t="n">
        <v>200000</v>
      </c>
      <c r="G36" s="65" t="n">
        <v>1237.1</v>
      </c>
      <c r="H36" s="65" t="n">
        <v>1.32</v>
      </c>
    </row>
    <row r="37" customFormat="false" ht="12.75" hidden="false" customHeight="false" outlineLevel="0" collapsed="false">
      <c r="B37" s="1" t="s">
        <v>2589</v>
      </c>
      <c r="C37" s="271" t="s">
        <v>220</v>
      </c>
      <c r="D37" s="1" t="s">
        <v>258</v>
      </c>
      <c r="E37" s="1" t="s">
        <v>2590</v>
      </c>
      <c r="F37" s="65" t="n">
        <v>780000</v>
      </c>
      <c r="G37" s="65" t="n">
        <v>1200.42</v>
      </c>
      <c r="H37" s="65" t="n">
        <v>1.28</v>
      </c>
    </row>
    <row r="38" customFormat="false" ht="12.75" hidden="false" customHeight="false" outlineLevel="0" collapsed="false">
      <c r="B38" s="1" t="s">
        <v>297</v>
      </c>
      <c r="C38" s="271" t="s">
        <v>220</v>
      </c>
      <c r="D38" s="1" t="s">
        <v>258</v>
      </c>
      <c r="E38" s="1" t="s">
        <v>298</v>
      </c>
      <c r="F38" s="65" t="n">
        <v>3000000</v>
      </c>
      <c r="G38" s="65" t="n">
        <v>1191</v>
      </c>
      <c r="H38" s="65" t="n">
        <v>1.27</v>
      </c>
    </row>
    <row r="39" customFormat="false" ht="12.75" hidden="false" customHeight="false" outlineLevel="0" collapsed="false">
      <c r="B39" s="1" t="s">
        <v>2219</v>
      </c>
      <c r="C39" s="271" t="s">
        <v>220</v>
      </c>
      <c r="D39" s="1" t="s">
        <v>232</v>
      </c>
      <c r="E39" s="1" t="s">
        <v>2220</v>
      </c>
      <c r="F39" s="65" t="n">
        <v>250000</v>
      </c>
      <c r="G39" s="65" t="n">
        <v>942.13</v>
      </c>
      <c r="H39" s="65" t="n">
        <v>1</v>
      </c>
    </row>
    <row r="40" customFormat="false" ht="12.75" hidden="false" customHeight="false" outlineLevel="0" collapsed="false">
      <c r="B40" s="1" t="s">
        <v>1968</v>
      </c>
      <c r="C40" s="271" t="s">
        <v>220</v>
      </c>
      <c r="D40" s="1" t="s">
        <v>287</v>
      </c>
      <c r="E40" s="1" t="s">
        <v>1969</v>
      </c>
      <c r="F40" s="65" t="n">
        <v>40000</v>
      </c>
      <c r="G40" s="65" t="n">
        <v>858.42</v>
      </c>
      <c r="H40" s="65" t="n">
        <v>0.91</v>
      </c>
    </row>
    <row r="41" customFormat="false" ht="12.75" hidden="false" customHeight="false" outlineLevel="0" collapsed="false">
      <c r="B41" s="1" t="s">
        <v>2537</v>
      </c>
      <c r="C41" s="271" t="s">
        <v>220</v>
      </c>
      <c r="D41" s="1" t="s">
        <v>258</v>
      </c>
      <c r="E41" s="1" t="s">
        <v>2538</v>
      </c>
      <c r="F41" s="65" t="n">
        <v>330000</v>
      </c>
      <c r="G41" s="65" t="n">
        <v>829.62</v>
      </c>
      <c r="H41" s="65" t="n">
        <v>0.88</v>
      </c>
    </row>
    <row r="42" customFormat="false" ht="12.75" hidden="false" customHeight="false" outlineLevel="0" collapsed="false">
      <c r="B42" s="1" t="s">
        <v>337</v>
      </c>
      <c r="C42" s="271" t="s">
        <v>220</v>
      </c>
      <c r="D42" s="1" t="s">
        <v>258</v>
      </c>
      <c r="E42" s="1" t="s">
        <v>338</v>
      </c>
      <c r="F42" s="65" t="n">
        <v>590000</v>
      </c>
      <c r="G42" s="65" t="n">
        <v>768.18</v>
      </c>
      <c r="H42" s="65" t="n">
        <v>0.82</v>
      </c>
    </row>
    <row r="43" customFormat="false" ht="12.75" hidden="false" customHeight="false" outlineLevel="0" collapsed="false">
      <c r="B43" s="3" t="s">
        <v>679</v>
      </c>
      <c r="C43" s="272"/>
      <c r="D43" s="3"/>
      <c r="E43" s="3"/>
      <c r="F43" s="273"/>
      <c r="G43" s="273" t="n">
        <f aca="false">SUM(G13:G42)</f>
        <v>91716.58</v>
      </c>
      <c r="H43" s="273" t="n">
        <f aca="false">SUM(H13:H42)</f>
        <v>97.7</v>
      </c>
    </row>
    <row r="44" customFormat="false" ht="12.75" hidden="false" customHeight="false" outlineLevel="0" collapsed="false">
      <c r="B44" s="3" t="s">
        <v>2539</v>
      </c>
      <c r="C44" s="276"/>
      <c r="D44" s="3"/>
      <c r="E44" s="3"/>
      <c r="F44" s="273"/>
      <c r="G44" s="273" t="n">
        <v>2739.59</v>
      </c>
      <c r="H44" s="273" t="n">
        <v>2.92</v>
      </c>
    </row>
    <row r="45" customFormat="false" ht="12.75" hidden="false" customHeight="false" outlineLevel="0" collapsed="false">
      <c r="B45" s="3" t="s">
        <v>756</v>
      </c>
      <c r="C45" s="276"/>
      <c r="D45" s="3"/>
      <c r="E45" s="3"/>
      <c r="F45" s="273"/>
      <c r="G45" s="273" t="n">
        <v>94456.17</v>
      </c>
      <c r="H45" s="273" t="n">
        <v>100.63</v>
      </c>
    </row>
    <row r="46" customFormat="false" ht="12.75" hidden="false" customHeight="false" outlineLevel="0" collapsed="false">
      <c r="B46" s="3" t="s">
        <v>2091</v>
      </c>
      <c r="C46" s="276"/>
      <c r="D46" s="3"/>
      <c r="E46" s="3"/>
      <c r="F46" s="273"/>
      <c r="G46" s="273" t="n">
        <v>-587.964689610006</v>
      </c>
      <c r="H46" s="273" t="n">
        <v>-0.629999999999996</v>
      </c>
    </row>
    <row r="47" customFormat="false" ht="12.75" hidden="false" customHeight="false" outlineLevel="0" collapsed="false">
      <c r="B47" s="3" t="s">
        <v>758</v>
      </c>
      <c r="C47" s="276"/>
      <c r="D47" s="3"/>
      <c r="E47" s="3"/>
      <c r="F47" s="273"/>
      <c r="G47" s="273" t="n">
        <v>93868.20531039</v>
      </c>
      <c r="H47" s="273" t="n">
        <v>100</v>
      </c>
    </row>
    <row r="48" customFormat="false" ht="12.75" hidden="false" customHeight="false" outlineLevel="0" collapsed="false">
      <c r="B48" s="1" t="s">
        <v>759</v>
      </c>
    </row>
    <row r="49" customFormat="false" ht="12.75" hidden="false" customHeight="false" outlineLevel="0" collapsed="false">
      <c r="B49" s="1" t="s">
        <v>760</v>
      </c>
    </row>
    <row r="50" customFormat="false" ht="12.75" hidden="false" customHeight="false" outlineLevel="0" collapsed="false">
      <c r="B50" s="1" t="s">
        <v>761</v>
      </c>
      <c r="C50" s="319" t="n">
        <v>44651</v>
      </c>
    </row>
    <row r="51" customFormat="false" ht="25.5" hidden="false" customHeight="false" outlineLevel="0" collapsed="false">
      <c r="B51" s="277" t="s">
        <v>763</v>
      </c>
      <c r="C51" s="66" t="s">
        <v>764</v>
      </c>
    </row>
    <row r="52" customFormat="false" ht="12.75" hidden="false" customHeight="false" outlineLevel="0" collapsed="false">
      <c r="B52" s="3"/>
    </row>
    <row r="53" customFormat="false" ht="12.75" hidden="false" customHeight="false" outlineLevel="0" collapsed="false">
      <c r="B53" s="3" t="s">
        <v>765</v>
      </c>
    </row>
    <row r="54" customFormat="false" ht="12.75" hidden="false" customHeight="false" outlineLevel="0" collapsed="false">
      <c r="B54" s="3" t="s">
        <v>766</v>
      </c>
    </row>
    <row r="55" customFormat="false" ht="12.75" hidden="false" customHeight="false" outlineLevel="0" collapsed="false">
      <c r="B55" s="3" t="s">
        <v>2475</v>
      </c>
    </row>
    <row r="56" customFormat="false" ht="12.75" hidden="false" customHeight="false" outlineLevel="0" collapsed="false">
      <c r="B56" s="3" t="s">
        <v>2782</v>
      </c>
      <c r="C56" s="276"/>
    </row>
    <row r="57" customFormat="false" ht="12.75" hidden="false" customHeight="false" outlineLevel="0" collapsed="false">
      <c r="B57" s="3" t="s">
        <v>2783</v>
      </c>
      <c r="C57" s="276"/>
    </row>
    <row r="58" customFormat="false" ht="12.75" hidden="false" customHeight="false" outlineLevel="0" collapsed="false">
      <c r="B58" s="3" t="s">
        <v>2784</v>
      </c>
      <c r="C58" s="276"/>
    </row>
    <row r="59" customFormat="false" ht="12.75" hidden="false" customHeight="false" outlineLevel="0" collapsed="false">
      <c r="B59" s="3" t="s">
        <v>2785</v>
      </c>
      <c r="C59" s="276"/>
    </row>
    <row r="60" customFormat="false" ht="12.75" hidden="false" customHeight="false" outlineLevel="0" collapsed="false">
      <c r="B60" s="3" t="s">
        <v>2786</v>
      </c>
      <c r="C60" s="276"/>
    </row>
    <row r="61" customFormat="false" ht="12.75" hidden="false" customHeight="false" outlineLevel="0" collapsed="false">
      <c r="B61" s="3" t="s">
        <v>2787</v>
      </c>
      <c r="C61" s="276"/>
    </row>
    <row r="62" customFormat="false" ht="12.75" hidden="false" customHeight="false" outlineLevel="0" collapsed="false">
      <c r="B62" s="3" t="s">
        <v>2788</v>
      </c>
      <c r="C62" s="276"/>
    </row>
    <row r="63" customFormat="false" ht="12.75" hidden="false" customHeight="false" outlineLevel="0" collapsed="false">
      <c r="B63" s="3" t="s">
        <v>2789</v>
      </c>
      <c r="C63" s="276"/>
    </row>
    <row r="64" customFormat="false" ht="12.75" hidden="false" customHeight="false" outlineLevel="0" collapsed="false">
      <c r="B64" s="3" t="s">
        <v>2548</v>
      </c>
      <c r="C64" s="276"/>
    </row>
    <row r="65" customFormat="false" ht="12.75" hidden="false" customHeight="false" outlineLevel="0" collapsed="false">
      <c r="B65" s="3" t="s">
        <v>777</v>
      </c>
    </row>
    <row r="66" customFormat="false" ht="12.75" hidden="false" customHeight="false" outlineLevel="0" collapsed="false">
      <c r="B66" s="3" t="s">
        <v>779</v>
      </c>
    </row>
    <row r="68" s="9" customFormat="true" ht="15" hidden="false" customHeight="false" outlineLevel="0" collapsed="false">
      <c r="B68" s="182" t="s">
        <v>789</v>
      </c>
      <c r="C68" s="183" t="n">
        <v>44651</v>
      </c>
      <c r="F68" s="141"/>
      <c r="G68" s="141"/>
      <c r="H68" s="141"/>
    </row>
    <row r="69" s="9" customFormat="true" ht="60" hidden="false" customHeight="false" outlineLevel="0" collapsed="false">
      <c r="B69" s="285" t="s">
        <v>790</v>
      </c>
      <c r="C69" s="285" t="s">
        <v>791</v>
      </c>
      <c r="D69" s="99" t="s">
        <v>792</v>
      </c>
      <c r="E69" s="285" t="s">
        <v>793</v>
      </c>
      <c r="F69" s="286" t="s">
        <v>794</v>
      </c>
      <c r="G69" s="141"/>
      <c r="H69" s="141"/>
    </row>
    <row r="70" s="287" customFormat="true" ht="12.75" hidden="false" customHeight="false" outlineLevel="0" collapsed="false">
      <c r="B70" s="7" t="s">
        <v>764</v>
      </c>
      <c r="C70" s="7" t="s">
        <v>764</v>
      </c>
      <c r="D70" s="7" t="s">
        <v>764</v>
      </c>
      <c r="E70" s="7" t="s">
        <v>764</v>
      </c>
      <c r="F70" s="288"/>
      <c r="G70" s="289"/>
      <c r="H70" s="289"/>
    </row>
    <row r="71" s="9" customFormat="true" ht="12.75" hidden="false" customHeight="false" outlineLevel="0" collapsed="false">
      <c r="C71" s="289"/>
      <c r="F71" s="141"/>
      <c r="G71" s="141"/>
      <c r="H71" s="141"/>
    </row>
    <row r="72" s="290" customFormat="true" ht="12.75" hidden="false" customHeight="false" outlineLevel="0" collapsed="false">
      <c r="B72" s="291" t="s">
        <v>2490</v>
      </c>
      <c r="C72" s="292" t="s">
        <v>764</v>
      </c>
      <c r="F72" s="293"/>
      <c r="G72" s="293"/>
      <c r="H72" s="293"/>
    </row>
    <row r="73" s="290" customFormat="true" ht="12.75" hidden="false" customHeight="false" outlineLevel="0" collapsed="false">
      <c r="B73" s="291"/>
      <c r="C73" s="292"/>
      <c r="F73" s="293"/>
      <c r="G73" s="293"/>
      <c r="H73" s="293"/>
    </row>
    <row r="74" s="290" customFormat="true" ht="15" hidden="false" customHeight="false" outlineLevel="0" collapsed="false">
      <c r="B74" s="294" t="s">
        <v>935</v>
      </c>
      <c r="C74" s="295"/>
      <c r="F74" s="293"/>
      <c r="G74" s="293"/>
      <c r="H74" s="293"/>
    </row>
    <row r="75" s="290" customFormat="true" ht="15.75" hidden="false" customHeight="false" outlineLevel="0" collapsed="false">
      <c r="B75" s="296" t="s">
        <v>936</v>
      </c>
      <c r="C75" s="154" t="s">
        <v>1940</v>
      </c>
      <c r="F75" s="293"/>
      <c r="G75" s="293"/>
      <c r="H75" s="293"/>
    </row>
    <row r="76" s="287" customFormat="true" ht="15" hidden="false" customHeight="false" outlineLevel="0" collapsed="false">
      <c r="B76" s="297" t="s">
        <v>764</v>
      </c>
      <c r="C76" s="298" t="s">
        <v>764</v>
      </c>
      <c r="F76" s="289"/>
      <c r="G76" s="289"/>
      <c r="H76" s="289"/>
    </row>
    <row r="77" s="9" customFormat="true" ht="12.75" hidden="false" customHeight="false" outlineLevel="0" collapsed="false">
      <c r="C77" s="299"/>
      <c r="F77" s="141"/>
      <c r="G77" s="141"/>
      <c r="H77" s="141"/>
    </row>
    <row r="78" s="9" customFormat="true" ht="12.75" hidden="false" customHeight="false" outlineLevel="0" collapsed="false">
      <c r="C78" s="299"/>
      <c r="F78" s="141"/>
      <c r="G78" s="141"/>
      <c r="H78" s="141"/>
    </row>
    <row r="79" s="290" customFormat="true" ht="15.75" hidden="false" customHeight="false" outlineLevel="0" collapsed="false">
      <c r="B79" s="296" t="s">
        <v>2110</v>
      </c>
      <c r="C79" s="154" t="s">
        <v>1940</v>
      </c>
      <c r="F79" s="293"/>
      <c r="G79" s="293"/>
      <c r="H79" s="293"/>
    </row>
    <row r="80" s="9" customFormat="true" ht="15" hidden="false" customHeight="false" outlineLevel="0" collapsed="false">
      <c r="B80" s="297" t="s">
        <v>764</v>
      </c>
      <c r="C80" s="298" t="s">
        <v>764</v>
      </c>
      <c r="F80" s="141"/>
      <c r="G80" s="141"/>
      <c r="H80" s="141"/>
    </row>
    <row r="81" s="9" customFormat="true" ht="12.75" hidden="false" customHeight="false" outlineLevel="0" collapsed="false">
      <c r="C81" s="299"/>
      <c r="F81" s="141"/>
      <c r="G81" s="141"/>
      <c r="H81" s="141"/>
    </row>
    <row r="82" s="9" customFormat="true" ht="12.75" hidden="false" customHeight="false" outlineLevel="0" collapsed="false">
      <c r="C82" s="299"/>
      <c r="F82" s="141"/>
      <c r="G82" s="141"/>
      <c r="H82" s="141"/>
    </row>
    <row r="83" s="290" customFormat="true" ht="15.75" hidden="false" customHeight="false" outlineLevel="0" collapsed="false">
      <c r="B83" s="300" t="s">
        <v>1930</v>
      </c>
      <c r="C83" s="154" t="s">
        <v>1942</v>
      </c>
      <c r="F83" s="293"/>
      <c r="G83" s="293"/>
      <c r="H83" s="293"/>
    </row>
    <row r="84" s="9" customFormat="true" ht="15" hidden="false" customHeight="false" outlineLevel="0" collapsed="false">
      <c r="B84" s="297" t="s">
        <v>764</v>
      </c>
      <c r="C84" s="298" t="s">
        <v>764</v>
      </c>
      <c r="F84" s="141"/>
      <c r="G84" s="141"/>
      <c r="H84" s="141"/>
    </row>
    <row r="85" s="9" customFormat="true" ht="12.75" hidden="false" customHeight="false" outlineLevel="0" collapsed="false">
      <c r="C85" s="299"/>
      <c r="F85" s="141"/>
      <c r="G85" s="141"/>
      <c r="H85" s="141"/>
    </row>
    <row r="86" s="290" customFormat="true" ht="15.75" hidden="false" customHeight="false" outlineLevel="0" collapsed="false">
      <c r="B86" s="300" t="s">
        <v>1932</v>
      </c>
      <c r="C86" s="154" t="s">
        <v>1942</v>
      </c>
      <c r="F86" s="293"/>
      <c r="G86" s="293"/>
      <c r="H86" s="293"/>
    </row>
    <row r="87" s="9" customFormat="true" ht="15" hidden="false" customHeight="false" outlineLevel="0" collapsed="false">
      <c r="B87" s="297" t="s">
        <v>764</v>
      </c>
      <c r="C87" s="298" t="s">
        <v>764</v>
      </c>
      <c r="F87" s="141"/>
      <c r="G87" s="141"/>
      <c r="H87" s="141"/>
    </row>
    <row r="88" s="9" customFormat="true" ht="12.75" hidden="false" customHeight="false" outlineLevel="0" collapsed="false">
      <c r="C88" s="299"/>
      <c r="F88" s="141"/>
      <c r="G88" s="141"/>
      <c r="H88" s="141"/>
    </row>
    <row r="89" s="290" customFormat="true" ht="15" hidden="false" customHeight="false" outlineLevel="0" collapsed="false">
      <c r="B89" s="301" t="s">
        <v>2111</v>
      </c>
      <c r="C89" s="298" t="s">
        <v>764</v>
      </c>
      <c r="F89" s="293"/>
      <c r="G89" s="293"/>
      <c r="H89" s="293"/>
    </row>
    <row r="90" s="9" customFormat="true" ht="12.75" hidden="false" customHeight="false" outlineLevel="0" collapsed="false">
      <c r="C90" s="299"/>
      <c r="F90" s="141"/>
      <c r="G90" s="141"/>
      <c r="H90" s="141"/>
    </row>
    <row r="91" s="9" customFormat="true" ht="12.75" hidden="false" customHeight="false" outlineLevel="0" collapsed="false">
      <c r="C91" s="299"/>
      <c r="F91" s="141"/>
      <c r="G91" s="141"/>
      <c r="H91" s="141"/>
    </row>
    <row r="92" s="9" customFormat="true" ht="15" hidden="false" customHeight="false" outlineLevel="0" collapsed="false">
      <c r="B92" s="184" t="s">
        <v>1935</v>
      </c>
      <c r="C92" s="183" t="n">
        <v>44651</v>
      </c>
      <c r="D92" s="116"/>
      <c r="E92" s="302"/>
      <c r="F92" s="303"/>
      <c r="G92" s="141"/>
      <c r="H92" s="141"/>
    </row>
    <row r="93" s="9" customFormat="true" ht="51" hidden="false" customHeight="false" outlineLevel="0" collapsed="false">
      <c r="B93" s="194" t="s">
        <v>790</v>
      </c>
      <c r="C93" s="194" t="s">
        <v>1936</v>
      </c>
      <c r="D93" s="120" t="s">
        <v>792</v>
      </c>
      <c r="E93" s="195" t="s">
        <v>793</v>
      </c>
      <c r="F93" s="186" t="s">
        <v>794</v>
      </c>
      <c r="G93" s="141"/>
      <c r="H93" s="141"/>
    </row>
    <row r="94" s="287" customFormat="true" ht="12.75" hidden="false" customHeight="false" outlineLevel="0" collapsed="false">
      <c r="B94" s="304" t="s">
        <v>764</v>
      </c>
      <c r="C94" s="305" t="s">
        <v>764</v>
      </c>
      <c r="D94" s="125" t="s">
        <v>764</v>
      </c>
      <c r="E94" s="125" t="s">
        <v>764</v>
      </c>
      <c r="F94" s="125" t="s">
        <v>764</v>
      </c>
      <c r="G94" s="289"/>
      <c r="H94" s="289"/>
    </row>
    <row r="95" s="9" customFormat="true" ht="12.75" hidden="false" customHeight="false" outlineLevel="0" collapsed="false">
      <c r="B95" s="306"/>
      <c r="C95" s="306"/>
      <c r="D95" s="306"/>
      <c r="E95" s="306"/>
      <c r="F95" s="303"/>
      <c r="G95" s="141"/>
      <c r="H95" s="141"/>
    </row>
    <row r="96" s="9" customFormat="true" ht="12.75" hidden="false" customHeight="false" outlineLevel="0" collapsed="false">
      <c r="B96" s="306"/>
      <c r="C96" s="306"/>
      <c r="D96" s="306"/>
      <c r="E96" s="306"/>
      <c r="F96" s="303"/>
      <c r="G96" s="141"/>
      <c r="H96" s="141"/>
    </row>
    <row r="97" s="9" customFormat="true" ht="12.75" hidden="false" customHeight="false" outlineLevel="0" collapsed="false">
      <c r="B97" s="9" t="s">
        <v>1937</v>
      </c>
      <c r="C97" s="305" t="s">
        <v>764</v>
      </c>
      <c r="D97" s="306"/>
      <c r="E97" s="306"/>
      <c r="F97" s="303"/>
      <c r="G97" s="141"/>
      <c r="H97" s="141"/>
    </row>
    <row r="98" s="9" customFormat="true" ht="12.75" hidden="false" customHeight="false" outlineLevel="0" collapsed="false">
      <c r="B98" s="306"/>
      <c r="C98" s="306"/>
      <c r="D98" s="306"/>
      <c r="E98" s="306"/>
      <c r="F98" s="303"/>
      <c r="G98" s="141"/>
      <c r="H98" s="141"/>
    </row>
    <row r="99" s="9" customFormat="true" ht="15" hidden="false" customHeight="false" outlineLevel="0" collapsed="false">
      <c r="B99" s="294" t="s">
        <v>2115</v>
      </c>
      <c r="C99" s="306"/>
      <c r="E99" s="306"/>
      <c r="F99" s="303"/>
      <c r="G99" s="141"/>
      <c r="H99" s="141"/>
    </row>
    <row r="100" s="9" customFormat="true" ht="12.75" hidden="false" customHeight="false" outlineLevel="0" collapsed="false">
      <c r="B100" s="306"/>
      <c r="C100" s="306"/>
      <c r="E100" s="306"/>
      <c r="F100" s="303"/>
      <c r="G100" s="141"/>
      <c r="H100" s="141"/>
    </row>
    <row r="101" s="9" customFormat="true" ht="15" hidden="false" customHeight="false" outlineLevel="0" collapsed="false">
      <c r="B101" s="307" t="s">
        <v>1939</v>
      </c>
      <c r="C101" s="130" t="s">
        <v>1940</v>
      </c>
      <c r="E101" s="306"/>
      <c r="F101" s="303"/>
      <c r="G101" s="141"/>
      <c r="H101" s="141"/>
    </row>
    <row r="102" s="9" customFormat="true" ht="15" hidden="false" customHeight="false" outlineLevel="0" collapsed="false">
      <c r="B102" s="297" t="s">
        <v>764</v>
      </c>
      <c r="C102" s="298" t="s">
        <v>764</v>
      </c>
      <c r="E102" s="306"/>
      <c r="F102" s="303"/>
      <c r="G102" s="141"/>
      <c r="H102" s="141"/>
    </row>
    <row r="103" s="9" customFormat="true" ht="15" hidden="false" customHeight="false" outlineLevel="0" collapsed="false">
      <c r="B103" s="308"/>
      <c r="C103" s="204"/>
      <c r="E103" s="306"/>
      <c r="F103" s="303"/>
      <c r="G103" s="141"/>
      <c r="H103" s="141"/>
    </row>
    <row r="104" s="9" customFormat="true" ht="12.75" hidden="false" customHeight="false" outlineLevel="0" collapsed="false">
      <c r="E104" s="306"/>
      <c r="F104" s="303"/>
      <c r="G104" s="141"/>
      <c r="H104" s="141"/>
    </row>
    <row r="105" s="9" customFormat="true" ht="15" hidden="false" customHeight="false" outlineLevel="0" collapsed="false">
      <c r="B105" s="309" t="s">
        <v>1929</v>
      </c>
      <c r="C105" s="135" t="s">
        <v>1940</v>
      </c>
      <c r="E105" s="306"/>
      <c r="F105" s="303"/>
      <c r="G105" s="141"/>
      <c r="H105" s="141"/>
    </row>
    <row r="106" s="9" customFormat="true" ht="15" hidden="false" customHeight="false" outlineLevel="0" collapsed="false">
      <c r="B106" s="297" t="s">
        <v>764</v>
      </c>
      <c r="C106" s="298" t="s">
        <v>764</v>
      </c>
      <c r="E106" s="306"/>
      <c r="F106" s="303"/>
      <c r="G106" s="141"/>
      <c r="H106" s="141"/>
    </row>
    <row r="107" s="9" customFormat="true" ht="15" hidden="false" customHeight="false" outlineLevel="0" collapsed="false">
      <c r="B107" s="310"/>
      <c r="C107" s="311"/>
      <c r="E107" s="306"/>
      <c r="F107" s="303"/>
      <c r="G107" s="141"/>
      <c r="H107" s="141"/>
    </row>
    <row r="108" s="9" customFormat="true" ht="12.75" hidden="false" customHeight="false" outlineLevel="0" collapsed="false">
      <c r="C108" s="287"/>
      <c r="E108" s="306"/>
      <c r="F108" s="303"/>
      <c r="G108" s="141"/>
      <c r="H108" s="141"/>
    </row>
    <row r="109" s="9" customFormat="true" ht="15" hidden="false" customHeight="false" outlineLevel="0" collapsed="false">
      <c r="B109" s="307" t="s">
        <v>1941</v>
      </c>
      <c r="C109" s="130" t="s">
        <v>1942</v>
      </c>
      <c r="E109" s="306"/>
      <c r="F109" s="303"/>
      <c r="G109" s="141"/>
      <c r="H109" s="141"/>
    </row>
    <row r="110" s="9" customFormat="true" ht="15" hidden="false" customHeight="false" outlineLevel="0" collapsed="false">
      <c r="B110" s="297" t="s">
        <v>764</v>
      </c>
      <c r="C110" s="298" t="s">
        <v>764</v>
      </c>
      <c r="E110" s="306"/>
      <c r="F110" s="303"/>
      <c r="G110" s="141"/>
      <c r="H110" s="141"/>
    </row>
    <row r="111" s="9" customFormat="true" ht="12.75" hidden="false" customHeight="false" outlineLevel="0" collapsed="false">
      <c r="C111" s="287"/>
      <c r="F111" s="141"/>
      <c r="G111" s="141"/>
      <c r="H111" s="141"/>
    </row>
    <row r="112" s="9" customFormat="true" ht="15" hidden="false" customHeight="false" outlineLevel="0" collapsed="false">
      <c r="B112" s="309" t="s">
        <v>1943</v>
      </c>
      <c r="C112" s="136" t="s">
        <v>1942</v>
      </c>
      <c r="F112" s="141"/>
      <c r="G112" s="141"/>
      <c r="H112" s="141"/>
    </row>
    <row r="113" s="9" customFormat="true" ht="15" hidden="false" customHeight="false" outlineLevel="0" collapsed="false">
      <c r="B113" s="297" t="s">
        <v>764</v>
      </c>
      <c r="C113" s="298" t="s">
        <v>764</v>
      </c>
      <c r="F113" s="141"/>
      <c r="G113" s="141"/>
      <c r="H113" s="141"/>
    </row>
    <row r="114" s="9" customFormat="true" ht="12.75" hidden="false" customHeight="false" outlineLevel="0" collapsed="false">
      <c r="C114" s="287"/>
      <c r="F114" s="141"/>
      <c r="G114" s="141"/>
      <c r="H114" s="141"/>
    </row>
    <row r="115" s="9" customFormat="true" ht="15" hidden="false" customHeight="false" outlineLevel="0" collapsed="false">
      <c r="B115" s="312" t="s">
        <v>1944</v>
      </c>
      <c r="C115" s="298" t="s">
        <v>764</v>
      </c>
      <c r="F115" s="141"/>
      <c r="G115" s="141"/>
      <c r="H115" s="141"/>
    </row>
  </sheetData>
  <mergeCells count="3">
    <mergeCell ref="B1:E1"/>
    <mergeCell ref="C3:C7"/>
    <mergeCell ref="D3:D7"/>
  </mergeCells>
  <conditionalFormatting sqref="C103">
    <cfRule type="expression" priority="2" aboveAverage="0" equalAverage="0" bottom="0" percent="0" rank="0" text="" dxfId="476">
      <formula>#ref!="Total"</formula>
    </cfRule>
  </conditionalFormatting>
  <conditionalFormatting sqref="C103">
    <cfRule type="expression" priority="3" aboveAverage="0" equalAverage="0" bottom="0" percent="0" rank="0" text="" dxfId="477">
      <formula>$C103="Total"</formula>
    </cfRule>
  </conditionalFormatting>
  <conditionalFormatting sqref="C103">
    <cfRule type="expression" priority="4" aboveAverage="0" equalAverage="0" bottom="0" percent="0" rank="0" text="" dxfId="478">
      <formula>#ref!="Total"</formula>
    </cfRule>
  </conditionalFormatting>
  <conditionalFormatting sqref="C103">
    <cfRule type="expression" priority="5" aboveAverage="0" equalAverage="0" bottom="0" percent="0" rank="0" text="" dxfId="479">
      <formula>#ref!="Total"</formula>
    </cfRule>
  </conditionalFormatting>
  <conditionalFormatting sqref="C103">
    <cfRule type="expression" priority="6" aboveAverage="0" equalAverage="0" bottom="0" percent="0" rank="0" text="" dxfId="480">
      <formula>#ref!="Total"</formula>
    </cfRule>
  </conditionalFormatting>
  <conditionalFormatting sqref="C103">
    <cfRule type="expression" priority="7" aboveAverage="0" equalAverage="0" bottom="0" percent="0" rank="0" text="" dxfId="481">
      <formula>#ref!="Total"</formula>
    </cfRule>
  </conditionalFormatting>
  <conditionalFormatting sqref="C103">
    <cfRule type="expression" priority="8" aboveAverage="0" equalAverage="0" bottom="0" percent="0" rank="0" text="" dxfId="482">
      <formula>#ref!="Total"</formula>
    </cfRule>
  </conditionalFormatting>
  <conditionalFormatting sqref="C103">
    <cfRule type="expression" priority="9" aboveAverage="0" equalAverage="0" bottom="0" percent="0" rank="0" text="" dxfId="483">
      <formula>#ref!="Total"</formula>
    </cfRule>
  </conditionalFormatting>
  <conditionalFormatting sqref="C103">
    <cfRule type="expression" priority="10" aboveAverage="0" equalAverage="0" bottom="0" percent="0" rank="0" text="" dxfId="484">
      <formula>#ref!="Total"</formula>
    </cfRule>
  </conditionalFormatting>
  <conditionalFormatting sqref="C103">
    <cfRule type="expression" priority="11" aboveAverage="0" equalAverage="0" bottom="0" percent="0" rank="0" text="" dxfId="485">
      <formula>#ref!="Total"</formula>
    </cfRule>
  </conditionalFormatting>
  <conditionalFormatting sqref="C103">
    <cfRule type="expression" priority="12" aboveAverage="0" equalAverage="0" bottom="0" percent="0" rank="0" text="" dxfId="486">
      <formula>#ref!="Total"</formula>
    </cfRule>
  </conditionalFormatting>
  <conditionalFormatting sqref="C103">
    <cfRule type="expression" priority="13" aboveAverage="0" equalAverage="0" bottom="0" percent="0" rank="0" text="" dxfId="487">
      <formula>#ref!="Total"</formula>
    </cfRule>
  </conditionalFormatting>
  <conditionalFormatting sqref="C103">
    <cfRule type="expression" priority="14" aboveAverage="0" equalAverage="0" bottom="0" percent="0" rank="0" text="" dxfId="488">
      <formula>#ref!="Total"</formula>
    </cfRule>
  </conditionalFormatting>
  <conditionalFormatting sqref="C103">
    <cfRule type="expression" priority="15" aboveAverage="0" equalAverage="0" bottom="0" percent="0" rank="0" text="" dxfId="489">
      <formula>$A103="Total"</formula>
    </cfRule>
  </conditionalFormatting>
  <conditionalFormatting sqref="C103">
    <cfRule type="expression" priority="16" aboveAverage="0" equalAverage="0" bottom="0" percent="0" rank="0" text="" dxfId="490">
      <formula>#ref!="Total"</formula>
    </cfRule>
  </conditionalFormatting>
  <conditionalFormatting sqref="C103">
    <cfRule type="expression" priority="17" aboveAverage="0" equalAverage="0" bottom="0" percent="0" rank="0" text="" dxfId="491">
      <formula>#ref!="Total"</formula>
    </cfRule>
  </conditionalFormatting>
  <conditionalFormatting sqref="C103">
    <cfRule type="expression" priority="18" aboveAverage="0" equalAverage="0" bottom="0" percent="0" rank="0" text="" dxfId="492">
      <formula>#ref!="Total"</formula>
    </cfRule>
  </conditionalFormatting>
  <conditionalFormatting sqref="C103">
    <cfRule type="expression" priority="19" aboveAverage="0" equalAverage="0" bottom="0" percent="0" rank="0" text="" dxfId="493">
      <formula>#ref!="Total"</formula>
    </cfRule>
  </conditionalFormatting>
  <conditionalFormatting sqref="C103">
    <cfRule type="expression" priority="20" aboveAverage="0" equalAverage="0" bottom="0" percent="0" rank="0" text="" dxfId="494">
      <formula>#ref!="Total"</formula>
    </cfRule>
  </conditionalFormatting>
  <conditionalFormatting sqref="C103">
    <cfRule type="expression" priority="21" aboveAverage="0" equalAverage="0" bottom="0" percent="0" rank="0" text="" dxfId="495">
      <formula>#ref!="Total"</formula>
    </cfRule>
  </conditionalFormatting>
  <conditionalFormatting sqref="C103">
    <cfRule type="expression" priority="22" aboveAverage="0" equalAverage="0" bottom="0" percent="0" rank="0" text="" dxfId="496">
      <formula>#ref!="Total"</formula>
    </cfRule>
  </conditionalFormatting>
  <conditionalFormatting sqref="C103">
    <cfRule type="expression" priority="23" aboveAverage="0" equalAverage="0" bottom="0" percent="0" rank="0" text="" dxfId="497">
      <formula>#ref!="Total"</formula>
    </cfRule>
  </conditionalFormatting>
  <conditionalFormatting sqref="C103">
    <cfRule type="expression" priority="24" aboveAverage="0" equalAverage="0" bottom="0" percent="0" rank="0" text="" dxfId="498">
      <formula>#ref!="Total"</formula>
    </cfRule>
  </conditionalFormatting>
  <conditionalFormatting sqref="C103">
    <cfRule type="expression" priority="25" aboveAverage="0" equalAverage="0" bottom="0" percent="0" rank="0" text="" dxfId="499">
      <formula>#ref!="Total"</formula>
    </cfRule>
  </conditionalFormatting>
  <conditionalFormatting sqref="C103">
    <cfRule type="expression" priority="26" aboveAverage="0" equalAverage="0" bottom="0" percent="0" rank="0" text="" dxfId="500">
      <formula>#ref!="Total"</formula>
    </cfRule>
  </conditionalFormatting>
  <conditionalFormatting sqref="C103">
    <cfRule type="expression" priority="27" aboveAverage="0" equalAverage="0" bottom="0" percent="0" rank="0" text="" dxfId="501">
      <formula>#ref!="Total"</formula>
    </cfRule>
  </conditionalFormatting>
  <conditionalFormatting sqref="C103">
    <cfRule type="expression" priority="28" aboveAverage="0" equalAverage="0" bottom="0" percent="0" rank="0" text="" dxfId="502">
      <formula>#ref!="Total"</formula>
    </cfRule>
  </conditionalFormatting>
  <conditionalFormatting sqref="C103">
    <cfRule type="expression" priority="29" aboveAverage="0" equalAverage="0" bottom="0" percent="0" rank="0" text="" dxfId="503">
      <formula>#ref!="Total"</formula>
    </cfRule>
  </conditionalFormatting>
  <conditionalFormatting sqref="C103">
    <cfRule type="expression" priority="30" aboveAverage="0" equalAverage="0" bottom="0" percent="0" rank="0" text="" dxfId="504">
      <formula>#ref!="Total"</formula>
    </cfRule>
  </conditionalFormatting>
  <conditionalFormatting sqref="C103">
    <cfRule type="expression" priority="31" aboveAverage="0" equalAverage="0" bottom="0" percent="0" rank="0" text="" dxfId="505">
      <formula>#ref!="Total"</formula>
    </cfRule>
  </conditionalFormatting>
  <conditionalFormatting sqref="C103">
    <cfRule type="expression" priority="32" aboveAverage="0" equalAverage="0" bottom="0" percent="0" rank="0" text="" dxfId="506">
      <formula>#ref!="Total"</formula>
    </cfRule>
  </conditionalFormatting>
  <conditionalFormatting sqref="C103">
    <cfRule type="expression" priority="33" aboveAverage="0" equalAverage="0" bottom="0" percent="0" rank="0" text="" dxfId="507">
      <formula>#ref!="Total"</formula>
    </cfRule>
  </conditionalFormatting>
  <conditionalFormatting sqref="C103">
    <cfRule type="expression" priority="34" aboveAverage="0" equalAverage="0" bottom="0" percent="0" rank="0" text="" dxfId="508">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91.42"/>
    <col collapsed="false" customWidth="true" hidden="false" outlineLevel="0" max="3" min="3" style="66" width="25.71"/>
    <col collapsed="false" customWidth="true" hidden="false" outlineLevel="0" max="4" min="4" style="1" width="25.71"/>
    <col collapsed="false" customWidth="true" hidden="false" outlineLevel="0" max="5" min="5" style="1" width="14.57"/>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19</v>
      </c>
      <c r="C1" s="64"/>
      <c r="D1" s="64"/>
      <c r="E1" s="64"/>
    </row>
    <row r="2" customFormat="false" ht="13.5" hidden="false" customHeight="false" outlineLevel="0" collapsed="false"/>
    <row r="3" s="9" customFormat="true" ht="15" hidden="false" customHeight="false" outlineLevel="0" collapsed="false">
      <c r="B3" s="138" t="s">
        <v>2790</v>
      </c>
      <c r="C3" s="320"/>
      <c r="D3" s="140"/>
      <c r="F3" s="141"/>
      <c r="G3" s="141"/>
      <c r="H3" s="141"/>
    </row>
    <row r="4" s="9" customFormat="true" ht="15" hidden="false" customHeight="false" outlineLevel="0" collapsed="false">
      <c r="B4" s="144" t="s">
        <v>2791</v>
      </c>
      <c r="C4" s="320"/>
      <c r="D4" s="140"/>
      <c r="F4" s="141"/>
      <c r="G4" s="141"/>
      <c r="H4" s="141"/>
    </row>
    <row r="5" s="9" customFormat="true" ht="15" hidden="false" customHeight="false" outlineLevel="0" collapsed="false">
      <c r="B5" s="144" t="s">
        <v>204</v>
      </c>
      <c r="C5" s="320"/>
      <c r="D5" s="140"/>
      <c r="F5" s="141"/>
      <c r="G5" s="141"/>
      <c r="H5" s="141"/>
    </row>
    <row r="6" s="9" customFormat="true" ht="15" hidden="false" customHeight="false" outlineLevel="0" collapsed="false">
      <c r="B6" s="144" t="s">
        <v>2399</v>
      </c>
      <c r="C6" s="320"/>
      <c r="D6" s="140"/>
      <c r="F6" s="141"/>
      <c r="G6" s="141"/>
      <c r="H6" s="141"/>
    </row>
    <row r="7" s="9" customFormat="true" ht="30.75" hidden="false" customHeight="false" outlineLevel="0" collapsed="false">
      <c r="B7" s="175" t="s">
        <v>2792</v>
      </c>
      <c r="C7" s="320"/>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229</v>
      </c>
      <c r="C16" s="271" t="s">
        <v>220</v>
      </c>
      <c r="D16" s="1" t="s">
        <v>227</v>
      </c>
      <c r="E16" s="1" t="s">
        <v>230</v>
      </c>
      <c r="F16" s="65" t="n">
        <v>7069598</v>
      </c>
      <c r="G16" s="65" t="n">
        <v>134806.63</v>
      </c>
      <c r="H16" s="65" t="n">
        <v>22.87</v>
      </c>
    </row>
    <row r="17" customFormat="false" ht="12.75" hidden="false" customHeight="false" outlineLevel="0" collapsed="false">
      <c r="B17" s="1" t="s">
        <v>243</v>
      </c>
      <c r="C17" s="271" t="s">
        <v>220</v>
      </c>
      <c r="D17" s="1" t="s">
        <v>227</v>
      </c>
      <c r="E17" s="1" t="s">
        <v>244</v>
      </c>
      <c r="F17" s="65" t="n">
        <v>1373501</v>
      </c>
      <c r="G17" s="65" t="n">
        <v>51368.25</v>
      </c>
      <c r="H17" s="65" t="n">
        <v>8.72</v>
      </c>
    </row>
    <row r="18" customFormat="false" ht="12.75" hidden="false" customHeight="false" outlineLevel="0" collapsed="false">
      <c r="B18" s="1" t="s">
        <v>226</v>
      </c>
      <c r="C18" s="271" t="s">
        <v>220</v>
      </c>
      <c r="D18" s="1" t="s">
        <v>227</v>
      </c>
      <c r="E18" s="1" t="s">
        <v>228</v>
      </c>
      <c r="F18" s="65" t="n">
        <v>3524713</v>
      </c>
      <c r="G18" s="65" t="n">
        <v>41018.85</v>
      </c>
      <c r="H18" s="65" t="n">
        <v>6.96</v>
      </c>
    </row>
    <row r="19" customFormat="false" ht="12.75" hidden="false" customHeight="false" outlineLevel="0" collapsed="false">
      <c r="B19" s="1" t="s">
        <v>360</v>
      </c>
      <c r="C19" s="271" t="s">
        <v>220</v>
      </c>
      <c r="D19" s="1" t="s">
        <v>227</v>
      </c>
      <c r="E19" s="1" t="s">
        <v>361</v>
      </c>
      <c r="F19" s="65" t="n">
        <v>2664334</v>
      </c>
      <c r="G19" s="65" t="n">
        <v>39950.36</v>
      </c>
      <c r="H19" s="65" t="n">
        <v>6.78</v>
      </c>
    </row>
    <row r="20" customFormat="false" ht="12.75" hidden="false" customHeight="false" outlineLevel="0" collapsed="false">
      <c r="B20" s="1" t="s">
        <v>514</v>
      </c>
      <c r="C20" s="271" t="s">
        <v>220</v>
      </c>
      <c r="D20" s="1" t="s">
        <v>382</v>
      </c>
      <c r="E20" s="1" t="s">
        <v>515</v>
      </c>
      <c r="F20" s="65" t="n">
        <v>3994200</v>
      </c>
      <c r="G20" s="65" t="n">
        <v>30154.21</v>
      </c>
      <c r="H20" s="65" t="n">
        <v>5.12</v>
      </c>
    </row>
    <row r="21" customFormat="false" ht="12.75" hidden="false" customHeight="false" outlineLevel="0" collapsed="false">
      <c r="B21" s="1" t="s">
        <v>2571</v>
      </c>
      <c r="C21" s="271" t="s">
        <v>220</v>
      </c>
      <c r="D21" s="1" t="s">
        <v>227</v>
      </c>
      <c r="E21" s="1" t="s">
        <v>2572</v>
      </c>
      <c r="F21" s="65" t="n">
        <v>552558</v>
      </c>
      <c r="G21" s="65" t="n">
        <v>26331.05</v>
      </c>
      <c r="H21" s="65" t="n">
        <v>4.47</v>
      </c>
    </row>
    <row r="22" customFormat="false" ht="12.75" hidden="false" customHeight="false" outlineLevel="0" collapsed="false">
      <c r="B22" s="1" t="s">
        <v>326</v>
      </c>
      <c r="C22" s="271" t="s">
        <v>220</v>
      </c>
      <c r="D22" s="1" t="s">
        <v>227</v>
      </c>
      <c r="E22" s="1" t="s">
        <v>327</v>
      </c>
      <c r="F22" s="65" t="n">
        <v>716778</v>
      </c>
      <c r="G22" s="65" t="n">
        <v>24204.52</v>
      </c>
      <c r="H22" s="65" t="n">
        <v>4.11</v>
      </c>
    </row>
    <row r="23" customFormat="false" ht="12.75" hidden="false" customHeight="false" outlineLevel="0" collapsed="false">
      <c r="B23" s="1" t="s">
        <v>289</v>
      </c>
      <c r="C23" s="271" t="s">
        <v>220</v>
      </c>
      <c r="D23" s="1" t="s">
        <v>227</v>
      </c>
      <c r="E23" s="1" t="s">
        <v>290</v>
      </c>
      <c r="F23" s="65" t="n">
        <v>380960</v>
      </c>
      <c r="G23" s="65" t="n">
        <v>23449.61</v>
      </c>
      <c r="H23" s="65" t="n">
        <v>3.98</v>
      </c>
    </row>
    <row r="24" customFormat="false" ht="12.75" hidden="false" customHeight="false" outlineLevel="0" collapsed="false">
      <c r="B24" s="1" t="s">
        <v>2214</v>
      </c>
      <c r="C24" s="271" t="s">
        <v>220</v>
      </c>
      <c r="D24" s="1" t="s">
        <v>227</v>
      </c>
      <c r="E24" s="1" t="s">
        <v>2215</v>
      </c>
      <c r="F24" s="65" t="n">
        <v>3200000</v>
      </c>
      <c r="G24" s="65" t="n">
        <v>18940.8</v>
      </c>
      <c r="H24" s="65" t="n">
        <v>3.21</v>
      </c>
    </row>
    <row r="25" customFormat="false" ht="12.75" hidden="false" customHeight="false" outlineLevel="0" collapsed="false">
      <c r="B25" s="1" t="s">
        <v>503</v>
      </c>
      <c r="C25" s="271" t="s">
        <v>220</v>
      </c>
      <c r="D25" s="1" t="s">
        <v>227</v>
      </c>
      <c r="E25" s="1" t="s">
        <v>504</v>
      </c>
      <c r="F25" s="65" t="n">
        <v>410484</v>
      </c>
      <c r="G25" s="65" t="n">
        <v>18297.32</v>
      </c>
      <c r="H25" s="65" t="n">
        <v>3.1</v>
      </c>
    </row>
    <row r="26" customFormat="false" ht="12.75" hidden="false" customHeight="false" outlineLevel="0" collapsed="false">
      <c r="B26" s="1" t="s">
        <v>397</v>
      </c>
      <c r="C26" s="271" t="s">
        <v>220</v>
      </c>
      <c r="D26" s="1" t="s">
        <v>398</v>
      </c>
      <c r="E26" s="1" t="s">
        <v>399</v>
      </c>
      <c r="F26" s="65" t="n">
        <v>298500</v>
      </c>
      <c r="G26" s="65" t="n">
        <v>15239.32</v>
      </c>
      <c r="H26" s="65" t="n">
        <v>2.59</v>
      </c>
    </row>
    <row r="27" customFormat="false" ht="12.75" hidden="false" customHeight="false" outlineLevel="0" collapsed="false">
      <c r="B27" s="1" t="s">
        <v>306</v>
      </c>
      <c r="C27" s="271" t="s">
        <v>220</v>
      </c>
      <c r="D27" s="1" t="s">
        <v>227</v>
      </c>
      <c r="E27" s="1" t="s">
        <v>307</v>
      </c>
      <c r="F27" s="65" t="n">
        <v>350911</v>
      </c>
      <c r="G27" s="65" t="n">
        <v>15099.35</v>
      </c>
      <c r="H27" s="65" t="n">
        <v>2.56</v>
      </c>
    </row>
    <row r="28" customFormat="false" ht="12.75" hidden="false" customHeight="false" outlineLevel="0" collapsed="false">
      <c r="B28" s="1" t="s">
        <v>2503</v>
      </c>
      <c r="C28" s="271" t="s">
        <v>220</v>
      </c>
      <c r="D28" s="1" t="s">
        <v>398</v>
      </c>
      <c r="E28" s="1" t="s">
        <v>2504</v>
      </c>
      <c r="F28" s="65" t="n">
        <v>1261789</v>
      </c>
      <c r="G28" s="65" t="n">
        <v>11706.25</v>
      </c>
      <c r="H28" s="65" t="n">
        <v>1.99</v>
      </c>
    </row>
    <row r="29" customFormat="false" ht="12.75" hidden="false" customHeight="false" outlineLevel="0" collapsed="false">
      <c r="B29" s="1" t="s">
        <v>420</v>
      </c>
      <c r="C29" s="271" t="s">
        <v>220</v>
      </c>
      <c r="D29" s="1" t="s">
        <v>227</v>
      </c>
      <c r="E29" s="1" t="s">
        <v>421</v>
      </c>
      <c r="F29" s="65" t="n">
        <v>2097539</v>
      </c>
      <c r="G29" s="65" t="n">
        <v>9542.75</v>
      </c>
      <c r="H29" s="65" t="n">
        <v>1.62</v>
      </c>
    </row>
    <row r="30" customFormat="false" ht="12.75" hidden="false" customHeight="false" outlineLevel="0" collapsed="false">
      <c r="B30" s="1" t="s">
        <v>264</v>
      </c>
      <c r="C30" s="271" t="s">
        <v>220</v>
      </c>
      <c r="D30" s="1" t="s">
        <v>265</v>
      </c>
      <c r="E30" s="1" t="s">
        <v>266</v>
      </c>
      <c r="F30" s="65" t="n">
        <v>194830</v>
      </c>
      <c r="G30" s="65" t="n">
        <v>8785.76</v>
      </c>
      <c r="H30" s="65" t="n">
        <v>1.49</v>
      </c>
    </row>
    <row r="31" customFormat="false" ht="12.75" hidden="false" customHeight="false" outlineLevel="0" collapsed="false">
      <c r="B31" s="1" t="s">
        <v>505</v>
      </c>
      <c r="C31" s="271" t="s">
        <v>220</v>
      </c>
      <c r="D31" s="1" t="s">
        <v>398</v>
      </c>
      <c r="E31" s="1" t="s">
        <v>506</v>
      </c>
      <c r="F31" s="65" t="n">
        <v>5543500</v>
      </c>
      <c r="G31" s="65" t="n">
        <v>6932.15</v>
      </c>
      <c r="H31" s="65" t="n">
        <v>1.18</v>
      </c>
    </row>
    <row r="32" customFormat="false" ht="12.75" hidden="false" customHeight="false" outlineLevel="0" collapsed="false">
      <c r="B32" s="1" t="s">
        <v>381</v>
      </c>
      <c r="C32" s="271" t="s">
        <v>220</v>
      </c>
      <c r="D32" s="1" t="s">
        <v>382</v>
      </c>
      <c r="E32" s="1" t="s">
        <v>383</v>
      </c>
      <c r="F32" s="65" t="n">
        <v>486700</v>
      </c>
      <c r="G32" s="65" t="n">
        <v>5979.6</v>
      </c>
      <c r="H32" s="65" t="n">
        <v>1.01</v>
      </c>
    </row>
    <row r="33" customFormat="false" ht="12.75" hidden="false" customHeight="false" outlineLevel="0" collapsed="false">
      <c r="B33" s="1" t="s">
        <v>2793</v>
      </c>
      <c r="C33" s="271" t="s">
        <v>220</v>
      </c>
      <c r="D33" s="1" t="s">
        <v>2404</v>
      </c>
      <c r="E33" s="1" t="s">
        <v>2794</v>
      </c>
      <c r="F33" s="65" t="n">
        <v>180070</v>
      </c>
      <c r="G33" s="65" t="n">
        <v>4269.82</v>
      </c>
      <c r="H33" s="65" t="n">
        <v>0.72</v>
      </c>
    </row>
    <row r="34" customFormat="false" ht="12.75" hidden="false" customHeight="false" outlineLevel="0" collapsed="false">
      <c r="B34" s="1" t="s">
        <v>2525</v>
      </c>
      <c r="C34" s="271" t="s">
        <v>220</v>
      </c>
      <c r="D34" s="1" t="s">
        <v>2208</v>
      </c>
      <c r="E34" s="1" t="s">
        <v>2526</v>
      </c>
      <c r="F34" s="65" t="n">
        <v>10490</v>
      </c>
      <c r="G34" s="65" t="n">
        <v>4162.1</v>
      </c>
      <c r="H34" s="65" t="n">
        <v>0.71</v>
      </c>
    </row>
    <row r="35" customFormat="false" ht="12.75" hidden="false" customHeight="false" outlineLevel="0" collapsed="false">
      <c r="B35" s="1" t="s">
        <v>2709</v>
      </c>
      <c r="C35" s="271" t="s">
        <v>220</v>
      </c>
      <c r="D35" s="1" t="s">
        <v>265</v>
      </c>
      <c r="E35" s="1" t="s">
        <v>2710</v>
      </c>
      <c r="F35" s="65" t="n">
        <v>4211310</v>
      </c>
      <c r="G35" s="65" t="n">
        <v>3465.91</v>
      </c>
      <c r="H35" s="65" t="n">
        <v>0.59</v>
      </c>
    </row>
    <row r="36" customFormat="false" ht="12.75" hidden="false" customHeight="false" outlineLevel="0" collapsed="false">
      <c r="B36" s="1" t="s">
        <v>2795</v>
      </c>
      <c r="C36" s="271" t="s">
        <v>220</v>
      </c>
      <c r="D36" s="1" t="s">
        <v>227</v>
      </c>
      <c r="E36" s="1" t="s">
        <v>2796</v>
      </c>
      <c r="F36" s="65" t="n">
        <v>462789</v>
      </c>
      <c r="G36" s="65" t="n">
        <v>3421.86</v>
      </c>
      <c r="H36" s="65" t="n">
        <v>0.58</v>
      </c>
    </row>
    <row r="37" customFormat="false" ht="12.75" hidden="false" customHeight="false" outlineLevel="0" collapsed="false">
      <c r="B37" s="1" t="s">
        <v>2403</v>
      </c>
      <c r="C37" s="271" t="s">
        <v>220</v>
      </c>
      <c r="D37" s="1" t="s">
        <v>2404</v>
      </c>
      <c r="E37" s="1" t="s">
        <v>2405</v>
      </c>
      <c r="F37" s="65" t="n">
        <v>2350000</v>
      </c>
      <c r="G37" s="65" t="n">
        <v>3406.33</v>
      </c>
      <c r="H37" s="65" t="n">
        <v>0.58</v>
      </c>
    </row>
    <row r="38" customFormat="false" ht="12.75" hidden="false" customHeight="false" outlineLevel="0" collapsed="false">
      <c r="B38" s="1" t="s">
        <v>2205</v>
      </c>
      <c r="C38" s="271" t="s">
        <v>220</v>
      </c>
      <c r="D38" s="1" t="s">
        <v>227</v>
      </c>
      <c r="E38" s="1" t="s">
        <v>2206</v>
      </c>
      <c r="F38" s="65" t="n">
        <v>97612</v>
      </c>
      <c r="G38" s="65" t="n">
        <v>3242.48</v>
      </c>
      <c r="H38" s="65" t="n">
        <v>0.55</v>
      </c>
    </row>
    <row r="39" customFormat="false" ht="12.75" hidden="false" customHeight="false" outlineLevel="0" collapsed="false">
      <c r="B39" s="1" t="s">
        <v>1960</v>
      </c>
      <c r="C39" s="271" t="s">
        <v>220</v>
      </c>
      <c r="D39" s="1" t="s">
        <v>379</v>
      </c>
      <c r="E39" s="1" t="s">
        <v>1961</v>
      </c>
      <c r="F39" s="65" t="n">
        <v>149182</v>
      </c>
      <c r="G39" s="65" t="n">
        <v>3219.27</v>
      </c>
      <c r="H39" s="65" t="n">
        <v>0.55</v>
      </c>
    </row>
    <row r="40" customFormat="false" ht="12.75" hidden="false" customHeight="false" outlineLevel="0" collapsed="false">
      <c r="B40" s="1" t="s">
        <v>2797</v>
      </c>
      <c r="C40" s="271" t="s">
        <v>220</v>
      </c>
      <c r="D40" s="1" t="s">
        <v>227</v>
      </c>
      <c r="E40" s="1" t="s">
        <v>2798</v>
      </c>
      <c r="F40" s="65" t="n">
        <v>842340</v>
      </c>
      <c r="G40" s="65" t="n">
        <v>3090.97</v>
      </c>
      <c r="H40" s="65" t="n">
        <v>0.52</v>
      </c>
    </row>
    <row r="41" customFormat="false" ht="12.75" hidden="false" customHeight="false" outlineLevel="0" collapsed="false">
      <c r="B41" s="1" t="s">
        <v>378</v>
      </c>
      <c r="C41" s="271" t="s">
        <v>220</v>
      </c>
      <c r="D41" s="1" t="s">
        <v>379</v>
      </c>
      <c r="E41" s="1" t="s">
        <v>380</v>
      </c>
      <c r="F41" s="65" t="n">
        <v>128237</v>
      </c>
      <c r="G41" s="65" t="n">
        <v>3036.91</v>
      </c>
      <c r="H41" s="65" t="n">
        <v>0.52</v>
      </c>
    </row>
    <row r="42" customFormat="false" ht="12.75" hidden="false" customHeight="false" outlineLevel="0" collapsed="false">
      <c r="B42" s="1" t="s">
        <v>2799</v>
      </c>
      <c r="C42" s="271" t="s">
        <v>220</v>
      </c>
      <c r="D42" s="1" t="s">
        <v>382</v>
      </c>
      <c r="E42" s="1" t="s">
        <v>2800</v>
      </c>
      <c r="F42" s="65" t="n">
        <v>2926580</v>
      </c>
      <c r="G42" s="65" t="n">
        <v>2461.25</v>
      </c>
      <c r="H42" s="65" t="n">
        <v>0.42</v>
      </c>
    </row>
    <row r="43" customFormat="false" ht="12.75" hidden="false" customHeight="false" outlineLevel="0" collapsed="false">
      <c r="B43" s="1" t="s">
        <v>2801</v>
      </c>
      <c r="C43" s="271" t="s">
        <v>220</v>
      </c>
      <c r="D43" s="1" t="s">
        <v>2802</v>
      </c>
      <c r="E43" s="1" t="s">
        <v>2803</v>
      </c>
      <c r="F43" s="65" t="n">
        <v>308761</v>
      </c>
      <c r="G43" s="65" t="n">
        <v>1919.57</v>
      </c>
      <c r="H43" s="65" t="n">
        <v>0.33</v>
      </c>
    </row>
    <row r="44" customFormat="false" ht="12.75" hidden="false" customHeight="false" outlineLevel="0" collapsed="false">
      <c r="B44" s="1" t="s">
        <v>2804</v>
      </c>
      <c r="C44" s="271" t="s">
        <v>220</v>
      </c>
      <c r="D44" s="1" t="s">
        <v>265</v>
      </c>
      <c r="E44" s="1" t="s">
        <v>2805</v>
      </c>
      <c r="F44" s="65" t="n">
        <v>90000</v>
      </c>
      <c r="G44" s="65" t="n">
        <v>640.26</v>
      </c>
      <c r="H44" s="65" t="n">
        <v>0.11</v>
      </c>
    </row>
    <row r="45" customFormat="false" ht="12.75" hidden="false" customHeight="false" outlineLevel="0" collapsed="false">
      <c r="B45" s="1" t="s">
        <v>512</v>
      </c>
      <c r="C45" s="271" t="s">
        <v>220</v>
      </c>
      <c r="D45" s="1" t="s">
        <v>227</v>
      </c>
      <c r="E45" s="1" t="s">
        <v>513</v>
      </c>
      <c r="F45" s="65" t="n">
        <v>17325</v>
      </c>
      <c r="G45" s="65" t="n">
        <v>621.58</v>
      </c>
      <c r="H45" s="65" t="n">
        <v>0.11</v>
      </c>
    </row>
    <row r="46" customFormat="false" ht="12.75" hidden="false" customHeight="false" outlineLevel="0" collapsed="false">
      <c r="B46" s="1" t="s">
        <v>2806</v>
      </c>
      <c r="C46" s="271" t="s">
        <v>220</v>
      </c>
      <c r="D46" s="1" t="s">
        <v>265</v>
      </c>
      <c r="E46" s="1" t="s">
        <v>2807</v>
      </c>
      <c r="F46" s="65" t="n">
        <v>10089</v>
      </c>
      <c r="G46" s="65" t="n">
        <v>436.11</v>
      </c>
      <c r="H46" s="65" t="n">
        <v>0.07</v>
      </c>
    </row>
    <row r="47" customFormat="false" ht="12.75" hidden="false" customHeight="false" outlineLevel="0" collapsed="false">
      <c r="B47" s="1" t="s">
        <v>2707</v>
      </c>
      <c r="C47" s="271" t="s">
        <v>220</v>
      </c>
      <c r="D47" s="1" t="s">
        <v>265</v>
      </c>
      <c r="E47" s="1" t="s">
        <v>2708</v>
      </c>
      <c r="F47" s="65" t="n">
        <v>61100</v>
      </c>
      <c r="G47" s="65" t="n">
        <v>409.83</v>
      </c>
      <c r="H47" s="65" t="n">
        <v>0.07</v>
      </c>
    </row>
    <row r="48" customFormat="false" ht="12.75" hidden="false" customHeight="false" outlineLevel="0" collapsed="false">
      <c r="B48" s="3" t="s">
        <v>679</v>
      </c>
      <c r="C48" s="272"/>
      <c r="D48" s="3"/>
      <c r="E48" s="3"/>
      <c r="F48" s="273"/>
      <c r="G48" s="273" t="n">
        <f aca="false">SUM(G13:G47)</f>
        <v>519611.03</v>
      </c>
      <c r="H48" s="273" t="n">
        <f aca="false">SUM(H13:H47)</f>
        <v>88.19</v>
      </c>
    </row>
    <row r="49" customFormat="false" ht="12.75" hidden="false" customHeight="false" outlineLevel="0" collapsed="false">
      <c r="B49" s="268" t="s">
        <v>210</v>
      </c>
      <c r="C49" s="269" t="s">
        <v>211</v>
      </c>
      <c r="D49" s="268" t="s">
        <v>212</v>
      </c>
      <c r="E49" s="268" t="s">
        <v>213</v>
      </c>
      <c r="F49" s="270" t="s">
        <v>214</v>
      </c>
      <c r="G49" s="270" t="s">
        <v>215</v>
      </c>
      <c r="H49" s="270" t="s">
        <v>216</v>
      </c>
    </row>
    <row r="50" customFormat="false" ht="12.75" hidden="false" customHeight="false" outlineLevel="0" collapsed="false">
      <c r="B50" s="3" t="s">
        <v>217</v>
      </c>
      <c r="C50" s="271"/>
    </row>
    <row r="51" customFormat="false" ht="12.75" hidden="false" customHeight="false" outlineLevel="0" collapsed="false">
      <c r="B51" s="3" t="s">
        <v>2808</v>
      </c>
      <c r="C51" s="271"/>
    </row>
    <row r="52" customFormat="false" ht="12.75" hidden="false" customHeight="false" outlineLevel="0" collapsed="false">
      <c r="B52" s="1" t="s">
        <v>2809</v>
      </c>
      <c r="C52" s="271" t="s">
        <v>220</v>
      </c>
      <c r="D52" s="1" t="s">
        <v>227</v>
      </c>
      <c r="E52" s="1" t="s">
        <v>2810</v>
      </c>
      <c r="F52" s="65" t="n">
        <v>359000</v>
      </c>
      <c r="G52" s="65" t="n">
        <v>8567.2</v>
      </c>
      <c r="H52" s="65" t="n">
        <v>1.45</v>
      </c>
    </row>
    <row r="53" customFormat="false" ht="12.75" hidden="false" customHeight="false" outlineLevel="0" collapsed="false">
      <c r="B53" s="1" t="s">
        <v>2811</v>
      </c>
      <c r="C53" s="271" t="s">
        <v>220</v>
      </c>
      <c r="D53" s="1" t="s">
        <v>227</v>
      </c>
      <c r="E53" s="1" t="s">
        <v>2812</v>
      </c>
      <c r="F53" s="65" t="n">
        <v>104000</v>
      </c>
      <c r="G53" s="65" t="n">
        <v>7205.13</v>
      </c>
      <c r="H53" s="65" t="n">
        <v>1.22</v>
      </c>
    </row>
    <row r="54" customFormat="false" ht="12.75" hidden="false" customHeight="false" outlineLevel="0" collapsed="false">
      <c r="B54" s="1" t="s">
        <v>2813</v>
      </c>
      <c r="C54" s="271" t="s">
        <v>220</v>
      </c>
      <c r="D54" s="1" t="s">
        <v>227</v>
      </c>
      <c r="E54" s="1" t="s">
        <v>2814</v>
      </c>
      <c r="F54" s="65" t="n">
        <v>2680</v>
      </c>
      <c r="G54" s="65" t="n">
        <v>6757.24</v>
      </c>
      <c r="H54" s="65" t="n">
        <v>1.15</v>
      </c>
    </row>
    <row r="55" customFormat="false" ht="12.75" hidden="false" customHeight="false" outlineLevel="0" collapsed="false">
      <c r="B55" s="1" t="s">
        <v>2815</v>
      </c>
      <c r="C55" s="271" t="s">
        <v>220</v>
      </c>
      <c r="D55" s="1" t="s">
        <v>227</v>
      </c>
      <c r="E55" s="1" t="s">
        <v>2816</v>
      </c>
      <c r="F55" s="65" t="n">
        <v>20000</v>
      </c>
      <c r="G55" s="65" t="n">
        <v>5131.53</v>
      </c>
      <c r="H55" s="65" t="n">
        <v>0.87</v>
      </c>
    </row>
    <row r="56" customFormat="false" ht="12.75" hidden="false" customHeight="false" outlineLevel="0" collapsed="false">
      <c r="B56" s="1" t="s">
        <v>2817</v>
      </c>
      <c r="C56" s="271" t="s">
        <v>220</v>
      </c>
      <c r="D56" s="1" t="s">
        <v>227</v>
      </c>
      <c r="E56" s="1" t="s">
        <v>2818</v>
      </c>
      <c r="F56" s="65" t="n">
        <v>6750</v>
      </c>
      <c r="G56" s="65" t="n">
        <v>2354.12</v>
      </c>
      <c r="H56" s="65" t="n">
        <v>0.4</v>
      </c>
    </row>
    <row r="57" customFormat="false" ht="12.75" hidden="false" customHeight="false" outlineLevel="0" collapsed="false">
      <c r="B57" s="1" t="s">
        <v>2819</v>
      </c>
      <c r="C57" s="271" t="s">
        <v>220</v>
      </c>
      <c r="D57" s="1" t="s">
        <v>227</v>
      </c>
      <c r="E57" s="1" t="s">
        <v>2820</v>
      </c>
      <c r="F57" s="65" t="n">
        <v>8500</v>
      </c>
      <c r="G57" s="65" t="n">
        <v>2022.39</v>
      </c>
      <c r="H57" s="65" t="n">
        <v>0.34</v>
      </c>
    </row>
    <row r="58" customFormat="false" ht="12.75" hidden="false" customHeight="false" outlineLevel="0" collapsed="false">
      <c r="B58" s="1" t="s">
        <v>2821</v>
      </c>
      <c r="C58" s="271" t="s">
        <v>220</v>
      </c>
      <c r="D58" s="1" t="s">
        <v>227</v>
      </c>
      <c r="E58" s="1" t="s">
        <v>2822</v>
      </c>
      <c r="F58" s="65" t="n">
        <v>925</v>
      </c>
      <c r="G58" s="65" t="n">
        <v>1990.59</v>
      </c>
      <c r="H58" s="65" t="n">
        <v>0.34</v>
      </c>
    </row>
    <row r="59" customFormat="false" ht="12.75" hidden="false" customHeight="false" outlineLevel="0" collapsed="false">
      <c r="B59" s="1" t="s">
        <v>2823</v>
      </c>
      <c r="C59" s="271" t="s">
        <v>220</v>
      </c>
      <c r="D59" s="1" t="s">
        <v>227</v>
      </c>
      <c r="E59" s="1" t="s">
        <v>2824</v>
      </c>
      <c r="F59" s="65" t="n">
        <v>10000</v>
      </c>
      <c r="G59" s="65" t="n">
        <v>1878.8</v>
      </c>
      <c r="H59" s="65" t="n">
        <v>0.32</v>
      </c>
    </row>
    <row r="60" customFormat="false" ht="12.75" hidden="false" customHeight="false" outlineLevel="0" collapsed="false">
      <c r="B60" s="3" t="s">
        <v>2825</v>
      </c>
      <c r="C60" s="276"/>
      <c r="D60" s="3"/>
      <c r="E60" s="3"/>
      <c r="F60" s="273"/>
      <c r="G60" s="273" t="n">
        <f aca="false">SUM(G49:G59)</f>
        <v>35907</v>
      </c>
      <c r="H60" s="273" t="n">
        <f aca="false">SUM(H49:H59)</f>
        <v>6.09</v>
      </c>
    </row>
    <row r="61" customFormat="false" ht="12.75" hidden="false" customHeight="false" outlineLevel="0" collapsed="false">
      <c r="B61" s="3" t="s">
        <v>2667</v>
      </c>
      <c r="C61" s="276"/>
      <c r="D61" s="3"/>
      <c r="E61" s="3"/>
      <c r="F61" s="273"/>
      <c r="G61" s="273" t="n">
        <v>34489.61</v>
      </c>
      <c r="H61" s="273" t="n">
        <v>5.85</v>
      </c>
    </row>
    <row r="62" customFormat="false" ht="12.75" hidden="false" customHeight="false" outlineLevel="0" collapsed="false">
      <c r="B62" s="3" t="s">
        <v>2160</v>
      </c>
      <c r="C62" s="276"/>
      <c r="D62" s="3"/>
      <c r="E62" s="3"/>
      <c r="F62" s="273"/>
      <c r="G62" s="273" t="n">
        <v>1161.8</v>
      </c>
      <c r="H62" s="273" t="n">
        <v>0.2</v>
      </c>
    </row>
    <row r="63" customFormat="false" ht="12.75" hidden="false" customHeight="false" outlineLevel="0" collapsed="false">
      <c r="B63" s="3" t="s">
        <v>756</v>
      </c>
      <c r="C63" s="276"/>
      <c r="D63" s="3"/>
      <c r="E63" s="3"/>
      <c r="F63" s="273"/>
      <c r="G63" s="273" t="n">
        <v>591169.44</v>
      </c>
      <c r="H63" s="273" t="n">
        <v>100.31</v>
      </c>
    </row>
    <row r="64" customFormat="false" ht="12.75" hidden="false" customHeight="false" outlineLevel="0" collapsed="false">
      <c r="B64" s="3" t="s">
        <v>2091</v>
      </c>
      <c r="C64" s="276"/>
      <c r="D64" s="3"/>
      <c r="E64" s="3"/>
      <c r="F64" s="273"/>
      <c r="G64" s="273" t="n">
        <v>-1792.52325499998</v>
      </c>
      <c r="H64" s="273" t="n">
        <v>-0.310000000000002</v>
      </c>
    </row>
    <row r="65" customFormat="false" ht="12.75" hidden="false" customHeight="false" outlineLevel="0" collapsed="false">
      <c r="B65" s="3" t="s">
        <v>758</v>
      </c>
      <c r="C65" s="276"/>
      <c r="D65" s="3"/>
      <c r="E65" s="3"/>
      <c r="F65" s="273"/>
      <c r="G65" s="273" t="n">
        <v>589376.916745</v>
      </c>
      <c r="H65" s="273" t="n">
        <v>100</v>
      </c>
    </row>
    <row r="66" customFormat="false" ht="12.75" hidden="false" customHeight="false" outlineLevel="0" collapsed="false">
      <c r="B66" s="1" t="s">
        <v>759</v>
      </c>
    </row>
    <row r="67" customFormat="false" ht="12.75" hidden="false" customHeight="false" outlineLevel="0" collapsed="false">
      <c r="B67" s="1" t="s">
        <v>760</v>
      </c>
    </row>
    <row r="68" customFormat="false" ht="12.75" hidden="false" customHeight="false" outlineLevel="0" collapsed="false">
      <c r="B68" s="1" t="s">
        <v>761</v>
      </c>
      <c r="C68" s="319" t="n">
        <v>44651</v>
      </c>
    </row>
    <row r="69" customFormat="false" ht="25.5" hidden="false" customHeight="false" outlineLevel="0" collapsed="false">
      <c r="B69" s="277" t="s">
        <v>763</v>
      </c>
      <c r="C69" s="66" t="s">
        <v>764</v>
      </c>
    </row>
    <row r="70" customFormat="false" ht="12.75" hidden="false" customHeight="false" outlineLevel="0" collapsed="false">
      <c r="B70" s="3"/>
    </row>
    <row r="71" customFormat="false" ht="12.75" hidden="false" customHeight="false" outlineLevel="0" collapsed="false">
      <c r="B71" s="3" t="s">
        <v>765</v>
      </c>
    </row>
    <row r="72" customFormat="false" ht="12.75" hidden="false" customHeight="false" outlineLevel="0" collapsed="false">
      <c r="B72" s="3" t="s">
        <v>766</v>
      </c>
    </row>
    <row r="73" customFormat="false" ht="12.75" hidden="false" customHeight="false" outlineLevel="0" collapsed="false">
      <c r="B73" s="3" t="s">
        <v>2475</v>
      </c>
    </row>
    <row r="74" customFormat="false" ht="12.75" hidden="false" customHeight="false" outlineLevel="0" collapsed="false">
      <c r="B74" s="3" t="s">
        <v>2826</v>
      </c>
      <c r="C74" s="276"/>
    </row>
    <row r="75" customFormat="false" ht="12.75" hidden="false" customHeight="false" outlineLevel="0" collapsed="false">
      <c r="B75" s="3" t="s">
        <v>2827</v>
      </c>
      <c r="C75" s="276"/>
    </row>
    <row r="76" customFormat="false" ht="12.75" hidden="false" customHeight="false" outlineLevel="0" collapsed="false">
      <c r="B76" s="3" t="s">
        <v>2828</v>
      </c>
      <c r="C76" s="276"/>
    </row>
    <row r="77" customFormat="false" ht="12.75" hidden="false" customHeight="false" outlineLevel="0" collapsed="false">
      <c r="B77" s="3" t="s">
        <v>2829</v>
      </c>
      <c r="C77" s="276"/>
    </row>
    <row r="78" customFormat="false" ht="12.75" hidden="false" customHeight="false" outlineLevel="0" collapsed="false">
      <c r="B78" s="3" t="s">
        <v>2830</v>
      </c>
      <c r="C78" s="276"/>
    </row>
    <row r="79" customFormat="false" ht="12.75" hidden="false" customHeight="false" outlineLevel="0" collapsed="false">
      <c r="B79" s="3" t="s">
        <v>2831</v>
      </c>
      <c r="C79" s="276"/>
    </row>
    <row r="80" customFormat="false" ht="12.75" hidden="false" customHeight="false" outlineLevel="0" collapsed="false">
      <c r="B80" s="3" t="s">
        <v>2832</v>
      </c>
      <c r="C80" s="276"/>
    </row>
    <row r="81" customFormat="false" ht="12.75" hidden="false" customHeight="false" outlineLevel="0" collapsed="false">
      <c r="B81" s="3" t="s">
        <v>2833</v>
      </c>
      <c r="C81" s="276"/>
    </row>
    <row r="82" customFormat="false" ht="12.75" hidden="false" customHeight="false" outlineLevel="0" collapsed="false">
      <c r="B82" s="316" t="s">
        <v>2834</v>
      </c>
      <c r="C82" s="276"/>
    </row>
    <row r="83" customFormat="false" ht="12.75" hidden="false" customHeight="false" outlineLevel="0" collapsed="false">
      <c r="B83" s="316" t="s">
        <v>777</v>
      </c>
    </row>
    <row r="84" customFormat="false" ht="12.75" hidden="false" customHeight="false" outlineLevel="0" collapsed="false">
      <c r="B84" s="324" t="s">
        <v>2835</v>
      </c>
    </row>
    <row r="85" customFormat="false" ht="12.75" hidden="false" customHeight="false" outlineLevel="0" collapsed="false">
      <c r="B85" s="324" t="s">
        <v>2836</v>
      </c>
    </row>
    <row r="86" customFormat="false" ht="12.75" hidden="false" customHeight="false" outlineLevel="0" collapsed="false">
      <c r="B86" s="324" t="s">
        <v>2837</v>
      </c>
    </row>
    <row r="88" s="9" customFormat="true" ht="15" hidden="false" customHeight="false" outlineLevel="0" collapsed="false">
      <c r="A88" s="9" t="s">
        <v>2838</v>
      </c>
      <c r="B88" s="182" t="s">
        <v>789</v>
      </c>
      <c r="C88" s="183" t="n">
        <v>44651</v>
      </c>
      <c r="F88" s="141"/>
      <c r="G88" s="141"/>
      <c r="H88" s="141"/>
    </row>
    <row r="89" s="9" customFormat="true" ht="60" hidden="false" customHeight="false" outlineLevel="0" collapsed="false">
      <c r="B89" s="285" t="s">
        <v>790</v>
      </c>
      <c r="C89" s="285" t="s">
        <v>791</v>
      </c>
      <c r="D89" s="99" t="s">
        <v>792</v>
      </c>
      <c r="E89" s="285" t="s">
        <v>793</v>
      </c>
      <c r="F89" s="286" t="s">
        <v>794</v>
      </c>
      <c r="G89" s="141"/>
      <c r="H89" s="141"/>
    </row>
    <row r="90" s="287" customFormat="true" ht="12.75" hidden="false" customHeight="false" outlineLevel="0" collapsed="false">
      <c r="B90" s="7" t="s">
        <v>764</v>
      </c>
      <c r="C90" s="7" t="s">
        <v>764</v>
      </c>
      <c r="D90" s="7" t="s">
        <v>764</v>
      </c>
      <c r="E90" s="7" t="s">
        <v>764</v>
      </c>
      <c r="F90" s="288"/>
      <c r="G90" s="289"/>
      <c r="H90" s="289"/>
    </row>
    <row r="91" s="9" customFormat="true" ht="12.75" hidden="false" customHeight="false" outlineLevel="0" collapsed="false">
      <c r="C91" s="289"/>
      <c r="F91" s="141"/>
      <c r="G91" s="141"/>
      <c r="H91" s="141"/>
    </row>
    <row r="92" s="290" customFormat="true" ht="12.75" hidden="false" customHeight="false" outlineLevel="0" collapsed="false">
      <c r="B92" s="291" t="s">
        <v>2490</v>
      </c>
      <c r="C92" s="292" t="s">
        <v>764</v>
      </c>
      <c r="F92" s="293"/>
      <c r="G92" s="293"/>
      <c r="H92" s="293"/>
    </row>
    <row r="93" s="290" customFormat="true" ht="12.75" hidden="false" customHeight="false" outlineLevel="0" collapsed="false">
      <c r="B93" s="291"/>
      <c r="C93" s="292"/>
      <c r="F93" s="293"/>
      <c r="G93" s="293"/>
      <c r="H93" s="293"/>
    </row>
    <row r="94" s="290" customFormat="true" ht="15" hidden="false" customHeight="false" outlineLevel="0" collapsed="false">
      <c r="B94" s="294" t="s">
        <v>935</v>
      </c>
      <c r="C94" s="295"/>
      <c r="F94" s="293"/>
      <c r="G94" s="293"/>
      <c r="H94" s="293"/>
    </row>
    <row r="95" s="290" customFormat="true" ht="15.75" hidden="false" customHeight="false" outlineLevel="0" collapsed="false">
      <c r="B95" s="296" t="s">
        <v>936</v>
      </c>
      <c r="C95" s="154" t="s">
        <v>1940</v>
      </c>
      <c r="F95" s="293"/>
      <c r="G95" s="293"/>
      <c r="H95" s="293"/>
    </row>
    <row r="96" s="287" customFormat="true" ht="15" hidden="false" customHeight="false" outlineLevel="0" collapsed="false">
      <c r="B96" s="297" t="s">
        <v>764</v>
      </c>
      <c r="C96" s="298" t="s">
        <v>764</v>
      </c>
      <c r="F96" s="289"/>
      <c r="G96" s="289"/>
      <c r="H96" s="289"/>
    </row>
    <row r="97" s="9" customFormat="true" ht="12.75" hidden="false" customHeight="false" outlineLevel="0" collapsed="false">
      <c r="C97" s="299"/>
      <c r="F97" s="141"/>
      <c r="G97" s="141"/>
      <c r="H97" s="141"/>
    </row>
    <row r="98" s="9" customFormat="true" ht="12.75" hidden="false" customHeight="false" outlineLevel="0" collapsed="false">
      <c r="C98" s="299"/>
      <c r="F98" s="141"/>
      <c r="G98" s="141"/>
      <c r="H98" s="141"/>
    </row>
    <row r="99" s="290" customFormat="true" ht="15.75" hidden="false" customHeight="false" outlineLevel="0" collapsed="false">
      <c r="B99" s="296" t="s">
        <v>2110</v>
      </c>
      <c r="C99" s="154" t="s">
        <v>1940</v>
      </c>
      <c r="F99" s="293"/>
      <c r="G99" s="293"/>
      <c r="H99" s="293"/>
    </row>
    <row r="100" s="9" customFormat="true" ht="15" hidden="false" customHeight="false" outlineLevel="0" collapsed="false">
      <c r="B100" s="297" t="s">
        <v>764</v>
      </c>
      <c r="C100" s="298" t="s">
        <v>764</v>
      </c>
      <c r="F100" s="141"/>
      <c r="G100" s="141"/>
      <c r="H100" s="141"/>
    </row>
    <row r="101" s="9" customFormat="true" ht="12.75" hidden="false" customHeight="false" outlineLevel="0" collapsed="false">
      <c r="C101" s="299"/>
      <c r="F101" s="141"/>
      <c r="G101" s="141"/>
      <c r="H101" s="141"/>
    </row>
    <row r="102" s="9" customFormat="true" ht="12.75" hidden="false" customHeight="false" outlineLevel="0" collapsed="false">
      <c r="C102" s="299"/>
      <c r="F102" s="141"/>
      <c r="G102" s="141"/>
      <c r="H102" s="141"/>
    </row>
    <row r="103" s="290" customFormat="true" ht="15.75" hidden="false" customHeight="false" outlineLevel="0" collapsed="false">
      <c r="B103" s="300" t="s">
        <v>1930</v>
      </c>
      <c r="C103" s="154" t="s">
        <v>1942</v>
      </c>
      <c r="F103" s="293"/>
      <c r="G103" s="293"/>
      <c r="H103" s="293"/>
    </row>
    <row r="104" s="9" customFormat="true" ht="15" hidden="false" customHeight="false" outlineLevel="0" collapsed="false">
      <c r="B104" s="297" t="s">
        <v>764</v>
      </c>
      <c r="C104" s="298" t="s">
        <v>764</v>
      </c>
      <c r="F104" s="141"/>
      <c r="G104" s="141"/>
      <c r="H104" s="141"/>
    </row>
    <row r="105" s="9" customFormat="true" ht="12.75" hidden="false" customHeight="false" outlineLevel="0" collapsed="false">
      <c r="C105" s="299"/>
      <c r="F105" s="141"/>
      <c r="G105" s="141"/>
      <c r="H105" s="141"/>
    </row>
    <row r="106" s="290" customFormat="true" ht="15.75" hidden="false" customHeight="false" outlineLevel="0" collapsed="false">
      <c r="B106" s="300" t="s">
        <v>1932</v>
      </c>
      <c r="C106" s="154" t="s">
        <v>1942</v>
      </c>
      <c r="F106" s="293"/>
      <c r="G106" s="293"/>
      <c r="H106" s="293"/>
    </row>
    <row r="107" s="9" customFormat="true" ht="15" hidden="false" customHeight="false" outlineLevel="0" collapsed="false">
      <c r="B107" s="297" t="s">
        <v>764</v>
      </c>
      <c r="C107" s="298" t="s">
        <v>764</v>
      </c>
      <c r="F107" s="141"/>
      <c r="G107" s="141"/>
      <c r="H107" s="141"/>
    </row>
    <row r="108" s="9" customFormat="true" ht="12.75" hidden="false" customHeight="false" outlineLevel="0" collapsed="false">
      <c r="C108" s="299"/>
      <c r="F108" s="141"/>
      <c r="G108" s="141"/>
      <c r="H108" s="141"/>
    </row>
    <row r="109" s="290" customFormat="true" ht="15" hidden="false" customHeight="false" outlineLevel="0" collapsed="false">
      <c r="B109" s="301" t="s">
        <v>2111</v>
      </c>
      <c r="C109" s="298" t="s">
        <v>764</v>
      </c>
      <c r="F109" s="293"/>
      <c r="G109" s="293"/>
      <c r="H109" s="293"/>
    </row>
    <row r="110" s="9" customFormat="true" ht="12.75" hidden="false" customHeight="false" outlineLevel="0" collapsed="false">
      <c r="C110" s="299"/>
      <c r="F110" s="141"/>
      <c r="G110" s="141"/>
      <c r="H110" s="141"/>
    </row>
    <row r="111" s="9" customFormat="true" ht="12.75" hidden="false" customHeight="false" outlineLevel="0" collapsed="false">
      <c r="C111" s="299"/>
      <c r="F111" s="141"/>
      <c r="G111" s="141"/>
      <c r="H111" s="141"/>
    </row>
    <row r="112" s="9" customFormat="true" ht="15" hidden="false" customHeight="false" outlineLevel="0" collapsed="false">
      <c r="B112" s="184" t="s">
        <v>1935</v>
      </c>
      <c r="C112" s="183" t="n">
        <v>44651</v>
      </c>
      <c r="D112" s="116"/>
      <c r="E112" s="302"/>
      <c r="F112" s="303"/>
      <c r="G112" s="141"/>
      <c r="H112" s="141"/>
    </row>
    <row r="113" s="9" customFormat="true" ht="51" hidden="false" customHeight="false" outlineLevel="0" collapsed="false">
      <c r="B113" s="194" t="s">
        <v>790</v>
      </c>
      <c r="C113" s="194" t="s">
        <v>1936</v>
      </c>
      <c r="D113" s="120" t="s">
        <v>792</v>
      </c>
      <c r="E113" s="195" t="s">
        <v>793</v>
      </c>
      <c r="F113" s="186" t="s">
        <v>794</v>
      </c>
      <c r="G113" s="141"/>
      <c r="H113" s="141"/>
    </row>
    <row r="114" s="287" customFormat="true" ht="12.75" hidden="false" customHeight="false" outlineLevel="0" collapsed="false">
      <c r="B114" s="304" t="s">
        <v>764</v>
      </c>
      <c r="C114" s="305" t="s">
        <v>764</v>
      </c>
      <c r="D114" s="125" t="s">
        <v>764</v>
      </c>
      <c r="E114" s="125" t="s">
        <v>764</v>
      </c>
      <c r="F114" s="125" t="s">
        <v>764</v>
      </c>
      <c r="G114" s="289"/>
      <c r="H114" s="289"/>
    </row>
    <row r="115" s="9" customFormat="true" ht="12.75" hidden="false" customHeight="false" outlineLevel="0" collapsed="false">
      <c r="B115" s="306"/>
      <c r="C115" s="306"/>
      <c r="D115" s="306"/>
      <c r="E115" s="306"/>
      <c r="F115" s="303"/>
      <c r="G115" s="141"/>
      <c r="H115" s="141"/>
    </row>
    <row r="116" s="9" customFormat="true" ht="12.75" hidden="false" customHeight="false" outlineLevel="0" collapsed="false">
      <c r="B116" s="306"/>
      <c r="C116" s="306"/>
      <c r="D116" s="306"/>
      <c r="E116" s="306"/>
      <c r="F116" s="303"/>
      <c r="G116" s="141"/>
      <c r="H116" s="141"/>
    </row>
    <row r="117" s="9" customFormat="true" ht="12.75" hidden="false" customHeight="false" outlineLevel="0" collapsed="false">
      <c r="B117" s="9" t="s">
        <v>1937</v>
      </c>
      <c r="C117" s="305" t="s">
        <v>764</v>
      </c>
      <c r="D117" s="306"/>
      <c r="E117" s="306"/>
      <c r="F117" s="303"/>
      <c r="G117" s="141"/>
      <c r="H117" s="141"/>
    </row>
    <row r="118" s="9" customFormat="true" ht="12.75" hidden="false" customHeight="false" outlineLevel="0" collapsed="false">
      <c r="B118" s="306"/>
      <c r="C118" s="306"/>
      <c r="D118" s="306"/>
      <c r="E118" s="306"/>
      <c r="F118" s="303"/>
      <c r="G118" s="141"/>
      <c r="H118" s="141"/>
    </row>
    <row r="119" s="9" customFormat="true" ht="15" hidden="false" customHeight="false" outlineLevel="0" collapsed="false">
      <c r="B119" s="294" t="s">
        <v>2115</v>
      </c>
      <c r="C119" s="306"/>
      <c r="E119" s="306"/>
      <c r="F119" s="303"/>
      <c r="G119" s="141"/>
      <c r="H119" s="141"/>
    </row>
    <row r="120" s="9" customFormat="true" ht="12.75" hidden="false" customHeight="false" outlineLevel="0" collapsed="false">
      <c r="B120" s="306"/>
      <c r="C120" s="306"/>
      <c r="E120" s="306"/>
      <c r="F120" s="303"/>
      <c r="G120" s="141"/>
      <c r="H120" s="141"/>
    </row>
    <row r="121" s="9" customFormat="true" ht="15" hidden="false" customHeight="false" outlineLevel="0" collapsed="false">
      <c r="B121" s="307" t="s">
        <v>1939</v>
      </c>
      <c r="C121" s="130" t="s">
        <v>1940</v>
      </c>
      <c r="E121" s="306"/>
      <c r="F121" s="303"/>
      <c r="G121" s="141"/>
      <c r="H121" s="141"/>
    </row>
    <row r="122" s="9" customFormat="true" ht="15" hidden="false" customHeight="false" outlineLevel="0" collapsed="false">
      <c r="B122" s="297" t="s">
        <v>764</v>
      </c>
      <c r="C122" s="298" t="s">
        <v>764</v>
      </c>
      <c r="E122" s="306"/>
      <c r="F122" s="303"/>
      <c r="G122" s="141"/>
      <c r="H122" s="141"/>
    </row>
    <row r="123" s="9" customFormat="true" ht="15" hidden="false" customHeight="false" outlineLevel="0" collapsed="false">
      <c r="B123" s="308"/>
      <c r="C123" s="204"/>
      <c r="E123" s="306"/>
      <c r="F123" s="303"/>
      <c r="G123" s="141"/>
      <c r="H123" s="141"/>
    </row>
    <row r="124" s="9" customFormat="true" ht="12.75" hidden="false" customHeight="false" outlineLevel="0" collapsed="false">
      <c r="E124" s="306"/>
      <c r="F124" s="303"/>
      <c r="G124" s="141"/>
      <c r="H124" s="141"/>
    </row>
    <row r="125" s="9" customFormat="true" ht="15" hidden="false" customHeight="false" outlineLevel="0" collapsed="false">
      <c r="B125" s="309" t="s">
        <v>1929</v>
      </c>
      <c r="C125" s="135" t="s">
        <v>1940</v>
      </c>
      <c r="E125" s="306"/>
      <c r="F125" s="303"/>
      <c r="G125" s="141"/>
      <c r="H125" s="141"/>
    </row>
    <row r="126" s="9" customFormat="true" ht="15" hidden="false" customHeight="false" outlineLevel="0" collapsed="false">
      <c r="B126" s="297" t="s">
        <v>764</v>
      </c>
      <c r="C126" s="298" t="s">
        <v>764</v>
      </c>
      <c r="E126" s="306"/>
      <c r="F126" s="303"/>
      <c r="G126" s="141"/>
      <c r="H126" s="141"/>
    </row>
    <row r="127" s="9" customFormat="true" ht="15" hidden="false" customHeight="false" outlineLevel="0" collapsed="false">
      <c r="B127" s="310"/>
      <c r="C127" s="311"/>
      <c r="E127" s="306"/>
      <c r="F127" s="303"/>
      <c r="G127" s="141"/>
      <c r="H127" s="141"/>
    </row>
    <row r="128" s="9" customFormat="true" ht="12.75" hidden="false" customHeight="false" outlineLevel="0" collapsed="false">
      <c r="C128" s="287"/>
      <c r="E128" s="306"/>
      <c r="F128" s="303"/>
      <c r="G128" s="141"/>
      <c r="H128" s="141"/>
    </row>
    <row r="129" s="9" customFormat="true" ht="15" hidden="false" customHeight="false" outlineLevel="0" collapsed="false">
      <c r="B129" s="307" t="s">
        <v>1941</v>
      </c>
      <c r="C129" s="130" t="s">
        <v>1942</v>
      </c>
      <c r="E129" s="306"/>
      <c r="F129" s="303"/>
      <c r="G129" s="141"/>
      <c r="H129" s="141"/>
    </row>
    <row r="130" s="9" customFormat="true" ht="15" hidden="false" customHeight="false" outlineLevel="0" collapsed="false">
      <c r="B130" s="297" t="s">
        <v>764</v>
      </c>
      <c r="C130" s="298" t="s">
        <v>764</v>
      </c>
      <c r="E130" s="306"/>
      <c r="F130" s="303"/>
      <c r="G130" s="141"/>
      <c r="H130" s="141"/>
    </row>
    <row r="131" s="9" customFormat="true" ht="12.75" hidden="false" customHeight="false" outlineLevel="0" collapsed="false">
      <c r="C131" s="287"/>
      <c r="F131" s="141"/>
      <c r="G131" s="141"/>
      <c r="H131" s="141"/>
    </row>
    <row r="132" s="9" customFormat="true" ht="15" hidden="false" customHeight="false" outlineLevel="0" collapsed="false">
      <c r="B132" s="309" t="s">
        <v>1943</v>
      </c>
      <c r="C132" s="136" t="s">
        <v>1942</v>
      </c>
      <c r="F132" s="141"/>
      <c r="G132" s="141"/>
      <c r="H132" s="141"/>
    </row>
    <row r="133" s="9" customFormat="true" ht="15" hidden="false" customHeight="false" outlineLevel="0" collapsed="false">
      <c r="B133" s="297" t="s">
        <v>764</v>
      </c>
      <c r="C133" s="298" t="s">
        <v>764</v>
      </c>
      <c r="F133" s="141"/>
      <c r="G133" s="141"/>
      <c r="H133" s="141"/>
    </row>
    <row r="134" s="9" customFormat="true" ht="12.75" hidden="false" customHeight="false" outlineLevel="0" collapsed="false">
      <c r="C134" s="287"/>
      <c r="F134" s="141"/>
      <c r="G134" s="141"/>
      <c r="H134" s="141"/>
    </row>
    <row r="135" s="9" customFormat="true" ht="15" hidden="false" customHeight="false" outlineLevel="0" collapsed="false">
      <c r="B135" s="312" t="s">
        <v>1944</v>
      </c>
      <c r="C135" s="298" t="s">
        <v>764</v>
      </c>
      <c r="F135" s="141"/>
      <c r="G135" s="141"/>
      <c r="H135" s="141"/>
    </row>
  </sheetData>
  <mergeCells count="3">
    <mergeCell ref="B1:E1"/>
    <mergeCell ref="C3:C7"/>
    <mergeCell ref="D3:D7"/>
  </mergeCells>
  <conditionalFormatting sqref="C123">
    <cfRule type="expression" priority="2" aboveAverage="0" equalAverage="0" bottom="0" percent="0" rank="0" text="" dxfId="509">
      <formula>#ref!="Total"</formula>
    </cfRule>
  </conditionalFormatting>
  <conditionalFormatting sqref="C123">
    <cfRule type="expression" priority="3" aboveAverage="0" equalAverage="0" bottom="0" percent="0" rank="0" text="" dxfId="510">
      <formula>$C123="Total"</formula>
    </cfRule>
  </conditionalFormatting>
  <conditionalFormatting sqref="C123">
    <cfRule type="expression" priority="4" aboveAverage="0" equalAverage="0" bottom="0" percent="0" rank="0" text="" dxfId="511">
      <formula>#ref!="Total"</formula>
    </cfRule>
  </conditionalFormatting>
  <conditionalFormatting sqref="C123">
    <cfRule type="expression" priority="5" aboveAverage="0" equalAverage="0" bottom="0" percent="0" rank="0" text="" dxfId="512">
      <formula>#ref!="Total"</formula>
    </cfRule>
  </conditionalFormatting>
  <conditionalFormatting sqref="C123">
    <cfRule type="expression" priority="6" aboveAverage="0" equalAverage="0" bottom="0" percent="0" rank="0" text="" dxfId="513">
      <formula>#ref!="Total"</formula>
    </cfRule>
  </conditionalFormatting>
  <conditionalFormatting sqref="C123">
    <cfRule type="expression" priority="7" aboveAverage="0" equalAverage="0" bottom="0" percent="0" rank="0" text="" dxfId="514">
      <formula>#ref!="Total"</formula>
    </cfRule>
  </conditionalFormatting>
  <conditionalFormatting sqref="C123">
    <cfRule type="expression" priority="8" aboveAverage="0" equalAverage="0" bottom="0" percent="0" rank="0" text="" dxfId="515">
      <formula>#ref!="Total"</formula>
    </cfRule>
  </conditionalFormatting>
  <conditionalFormatting sqref="C123">
    <cfRule type="expression" priority="9" aboveAverage="0" equalAverage="0" bottom="0" percent="0" rank="0" text="" dxfId="516">
      <formula>#ref!="Total"</formula>
    </cfRule>
  </conditionalFormatting>
  <conditionalFormatting sqref="C123">
    <cfRule type="expression" priority="10" aboveAverage="0" equalAverage="0" bottom="0" percent="0" rank="0" text="" dxfId="517">
      <formula>#ref!="Total"</formula>
    </cfRule>
  </conditionalFormatting>
  <conditionalFormatting sqref="C123">
    <cfRule type="expression" priority="11" aboveAverage="0" equalAverage="0" bottom="0" percent="0" rank="0" text="" dxfId="518">
      <formula>#ref!="Total"</formula>
    </cfRule>
  </conditionalFormatting>
  <conditionalFormatting sqref="C123">
    <cfRule type="expression" priority="12" aboveAverage="0" equalAverage="0" bottom="0" percent="0" rank="0" text="" dxfId="519">
      <formula>#ref!="Total"</formula>
    </cfRule>
  </conditionalFormatting>
  <conditionalFormatting sqref="C123">
    <cfRule type="expression" priority="13" aboveAverage="0" equalAverage="0" bottom="0" percent="0" rank="0" text="" dxfId="520">
      <formula>#ref!="Total"</formula>
    </cfRule>
  </conditionalFormatting>
  <conditionalFormatting sqref="C123">
    <cfRule type="expression" priority="14" aboveAverage="0" equalAverage="0" bottom="0" percent="0" rank="0" text="" dxfId="521">
      <formula>#ref!="Total"</formula>
    </cfRule>
  </conditionalFormatting>
  <conditionalFormatting sqref="C123">
    <cfRule type="expression" priority="15" aboveAverage="0" equalAverage="0" bottom="0" percent="0" rank="0" text="" dxfId="522">
      <formula>$A123="Total"</formula>
    </cfRule>
  </conditionalFormatting>
  <conditionalFormatting sqref="C123">
    <cfRule type="expression" priority="16" aboveAverage="0" equalAverage="0" bottom="0" percent="0" rank="0" text="" dxfId="523">
      <formula>#ref!="Total"</formula>
    </cfRule>
  </conditionalFormatting>
  <conditionalFormatting sqref="C123">
    <cfRule type="expression" priority="17" aboveAverage="0" equalAverage="0" bottom="0" percent="0" rank="0" text="" dxfId="524">
      <formula>#ref!="Total"</formula>
    </cfRule>
  </conditionalFormatting>
  <conditionalFormatting sqref="C123">
    <cfRule type="expression" priority="18" aboveAverage="0" equalAverage="0" bottom="0" percent="0" rank="0" text="" dxfId="525">
      <formula>#ref!="Total"</formula>
    </cfRule>
  </conditionalFormatting>
  <conditionalFormatting sqref="C123">
    <cfRule type="expression" priority="19" aboveAverage="0" equalAverage="0" bottom="0" percent="0" rank="0" text="" dxfId="526">
      <formula>#ref!="Total"</formula>
    </cfRule>
  </conditionalFormatting>
  <conditionalFormatting sqref="C123">
    <cfRule type="expression" priority="20" aboveAverage="0" equalAverage="0" bottom="0" percent="0" rank="0" text="" dxfId="527">
      <formula>#ref!="Total"</formula>
    </cfRule>
  </conditionalFormatting>
  <conditionalFormatting sqref="C123">
    <cfRule type="expression" priority="21" aboveAverage="0" equalAverage="0" bottom="0" percent="0" rank="0" text="" dxfId="528">
      <formula>#ref!="Total"</formula>
    </cfRule>
  </conditionalFormatting>
  <conditionalFormatting sqref="C123">
    <cfRule type="expression" priority="22" aboveAverage="0" equalAverage="0" bottom="0" percent="0" rank="0" text="" dxfId="529">
      <formula>#ref!="Total"</formula>
    </cfRule>
  </conditionalFormatting>
  <conditionalFormatting sqref="C123">
    <cfRule type="expression" priority="23" aboveAverage="0" equalAverage="0" bottom="0" percent="0" rank="0" text="" dxfId="530">
      <formula>#ref!="Total"</formula>
    </cfRule>
  </conditionalFormatting>
  <conditionalFormatting sqref="C123">
    <cfRule type="expression" priority="24" aboveAverage="0" equalAverage="0" bottom="0" percent="0" rank="0" text="" dxfId="531">
      <formula>#ref!="Total"</formula>
    </cfRule>
  </conditionalFormatting>
  <conditionalFormatting sqref="C123">
    <cfRule type="expression" priority="25" aboveAverage="0" equalAverage="0" bottom="0" percent="0" rank="0" text="" dxfId="532">
      <formula>#ref!="Total"</formula>
    </cfRule>
  </conditionalFormatting>
  <conditionalFormatting sqref="C123">
    <cfRule type="expression" priority="26" aboveAverage="0" equalAverage="0" bottom="0" percent="0" rank="0" text="" dxfId="533">
      <formula>#ref!="Total"</formula>
    </cfRule>
  </conditionalFormatting>
  <conditionalFormatting sqref="C123">
    <cfRule type="expression" priority="27" aboveAverage="0" equalAverage="0" bottom="0" percent="0" rank="0" text="" dxfId="534">
      <formula>#ref!="Total"</formula>
    </cfRule>
  </conditionalFormatting>
  <conditionalFormatting sqref="C123">
    <cfRule type="expression" priority="28" aboveAverage="0" equalAverage="0" bottom="0" percent="0" rank="0" text="" dxfId="535">
      <formula>#ref!="Total"</formula>
    </cfRule>
  </conditionalFormatting>
  <conditionalFormatting sqref="C123">
    <cfRule type="expression" priority="29" aboveAverage="0" equalAverage="0" bottom="0" percent="0" rank="0" text="" dxfId="536">
      <formula>#ref!="Total"</formula>
    </cfRule>
  </conditionalFormatting>
  <conditionalFormatting sqref="C123">
    <cfRule type="expression" priority="30" aboveAverage="0" equalAverage="0" bottom="0" percent="0" rank="0" text="" dxfId="537">
      <formula>#ref!="Total"</formula>
    </cfRule>
  </conditionalFormatting>
  <conditionalFormatting sqref="C123">
    <cfRule type="expression" priority="31" aboveAverage="0" equalAverage="0" bottom="0" percent="0" rank="0" text="" dxfId="538">
      <formula>#ref!="Total"</formula>
    </cfRule>
  </conditionalFormatting>
  <conditionalFormatting sqref="C123">
    <cfRule type="expression" priority="32" aboveAverage="0" equalAverage="0" bottom="0" percent="0" rank="0" text="" dxfId="539">
      <formula>#ref!="Total"</formula>
    </cfRule>
  </conditionalFormatting>
  <conditionalFormatting sqref="C123">
    <cfRule type="expression" priority="33" aboveAverage="0" equalAverage="0" bottom="0" percent="0" rank="0" text="" dxfId="540">
      <formula>#ref!="Total"</formula>
    </cfRule>
  </conditionalFormatting>
  <conditionalFormatting sqref="C123">
    <cfRule type="expression" priority="34" aboveAverage="0" equalAverage="0" bottom="0" percent="0" rank="0" text="" dxfId="541">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3.71"/>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49</v>
      </c>
      <c r="C1" s="64"/>
      <c r="D1" s="64"/>
      <c r="E1" s="64"/>
    </row>
    <row r="2" customFormat="false" ht="13.5" hidden="false" customHeight="false" outlineLevel="0" collapsed="false"/>
    <row r="3" s="9" customFormat="true" ht="15" hidden="false" customHeight="false" outlineLevel="0" collapsed="false">
      <c r="B3" s="138" t="s">
        <v>2839</v>
      </c>
      <c r="C3" s="139"/>
      <c r="D3" s="140"/>
      <c r="F3" s="141"/>
      <c r="G3" s="141"/>
      <c r="H3" s="141"/>
    </row>
    <row r="4" s="9" customFormat="true" ht="15" hidden="false" customHeight="false" outlineLevel="0" collapsed="false">
      <c r="B4" s="144" t="s">
        <v>2840</v>
      </c>
      <c r="C4" s="139"/>
      <c r="D4" s="140"/>
      <c r="F4" s="141"/>
      <c r="G4" s="141"/>
      <c r="H4" s="141"/>
    </row>
    <row r="5" s="9" customFormat="true" ht="15" hidden="false" customHeight="false" outlineLevel="0" collapsed="false">
      <c r="B5" s="144" t="s">
        <v>204</v>
      </c>
      <c r="C5" s="139"/>
      <c r="D5" s="140"/>
      <c r="F5" s="141"/>
      <c r="G5" s="141"/>
      <c r="H5" s="141"/>
    </row>
    <row r="6" s="9" customFormat="true" ht="15" hidden="false" customHeight="false" outlineLevel="0" collapsed="false">
      <c r="B6" s="144" t="s">
        <v>2399</v>
      </c>
      <c r="C6" s="139"/>
      <c r="D6" s="140"/>
      <c r="F6" s="141"/>
      <c r="G6" s="141"/>
      <c r="H6" s="141"/>
    </row>
    <row r="7" s="9" customFormat="true" ht="30.75" hidden="false" customHeight="false" outlineLevel="0" collapsed="false">
      <c r="B7" s="175" t="s">
        <v>2841</v>
      </c>
      <c r="C7" s="139"/>
      <c r="D7" s="140"/>
      <c r="F7" s="141"/>
      <c r="G7" s="141"/>
      <c r="H7" s="141"/>
    </row>
    <row r="8" s="9" customFormat="true" ht="12.75" hidden="false" customHeight="false" outlineLevel="0" collapsed="false">
      <c r="C8" s="146" t="s">
        <v>207</v>
      </c>
      <c r="D8" s="146" t="s">
        <v>208</v>
      </c>
      <c r="F8" s="141"/>
      <c r="G8" s="141"/>
      <c r="H8" s="141"/>
    </row>
    <row r="12" customFormat="false" ht="12.75" hidden="false" customHeight="false" outlineLevel="0" collapsed="false">
      <c r="B12" s="1" t="s">
        <v>209</v>
      </c>
    </row>
    <row r="14" customFormat="false" ht="12.75" hidden="false" customHeight="false" outlineLevel="0" collapsed="false">
      <c r="B14" s="268" t="s">
        <v>210</v>
      </c>
      <c r="C14" s="269" t="s">
        <v>211</v>
      </c>
      <c r="D14" s="268" t="s">
        <v>212</v>
      </c>
      <c r="E14" s="268" t="s">
        <v>213</v>
      </c>
      <c r="F14" s="270" t="s">
        <v>214</v>
      </c>
      <c r="G14" s="270" t="s">
        <v>215</v>
      </c>
      <c r="H14" s="270" t="s">
        <v>216</v>
      </c>
      <c r="I14" s="3"/>
    </row>
    <row r="15" customFormat="false" ht="12.75" hidden="false" customHeight="false" outlineLevel="0" collapsed="false">
      <c r="B15" s="3" t="s">
        <v>217</v>
      </c>
      <c r="C15" s="271"/>
    </row>
    <row r="16" customFormat="false" ht="12.75" hidden="false" customHeight="false" outlineLevel="0" collapsed="false">
      <c r="B16" s="3" t="s">
        <v>218</v>
      </c>
      <c r="C16" s="271"/>
    </row>
    <row r="17" customFormat="false" ht="12.75" hidden="false" customHeight="false" outlineLevel="0" collapsed="false">
      <c r="B17" s="1" t="s">
        <v>393</v>
      </c>
      <c r="C17" s="271" t="s">
        <v>220</v>
      </c>
      <c r="D17" s="1" t="s">
        <v>224</v>
      </c>
      <c r="E17" s="1" t="s">
        <v>394</v>
      </c>
      <c r="F17" s="65" t="n">
        <v>5250000</v>
      </c>
      <c r="G17" s="65" t="n">
        <v>13159.13</v>
      </c>
      <c r="H17" s="65" t="n">
        <v>10.01</v>
      </c>
    </row>
    <row r="18" customFormat="false" ht="12.75" hidden="false" customHeight="false" outlineLevel="0" collapsed="false">
      <c r="B18" s="1" t="s">
        <v>444</v>
      </c>
      <c r="C18" s="271" t="s">
        <v>220</v>
      </c>
      <c r="D18" s="1" t="s">
        <v>295</v>
      </c>
      <c r="E18" s="1" t="s">
        <v>445</v>
      </c>
      <c r="F18" s="65" t="n">
        <v>297000</v>
      </c>
      <c r="G18" s="65" t="n">
        <v>9147.45</v>
      </c>
      <c r="H18" s="65" t="n">
        <v>6.96</v>
      </c>
    </row>
    <row r="19" customFormat="false" ht="12.75" hidden="false" customHeight="false" outlineLevel="0" collapsed="false">
      <c r="B19" s="1" t="s">
        <v>276</v>
      </c>
      <c r="C19" s="271" t="s">
        <v>220</v>
      </c>
      <c r="D19" s="1" t="s">
        <v>277</v>
      </c>
      <c r="E19" s="1" t="s">
        <v>278</v>
      </c>
      <c r="F19" s="65" t="n">
        <v>1100000</v>
      </c>
      <c r="G19" s="65" t="n">
        <v>8551.4</v>
      </c>
      <c r="H19" s="65" t="n">
        <v>6.51</v>
      </c>
    </row>
    <row r="20" customFormat="false" ht="12.75" hidden="false" customHeight="false" outlineLevel="0" collapsed="false">
      <c r="B20" s="1" t="s">
        <v>474</v>
      </c>
      <c r="C20" s="271" t="s">
        <v>220</v>
      </c>
      <c r="D20" s="1" t="s">
        <v>295</v>
      </c>
      <c r="E20" s="1" t="s">
        <v>475</v>
      </c>
      <c r="F20" s="65" t="n">
        <v>327000</v>
      </c>
      <c r="G20" s="65" t="n">
        <v>8293.21</v>
      </c>
      <c r="H20" s="65" t="n">
        <v>6.31</v>
      </c>
    </row>
    <row r="21" customFormat="false" ht="12.75" hidden="false" customHeight="false" outlineLevel="0" collapsed="false">
      <c r="B21" s="1" t="s">
        <v>2680</v>
      </c>
      <c r="C21" s="271" t="s">
        <v>220</v>
      </c>
      <c r="D21" s="1" t="s">
        <v>295</v>
      </c>
      <c r="E21" s="1" t="s">
        <v>2681</v>
      </c>
      <c r="F21" s="65" t="n">
        <v>1232500</v>
      </c>
      <c r="G21" s="65" t="n">
        <v>7215.67</v>
      </c>
      <c r="H21" s="65" t="n">
        <v>5.49</v>
      </c>
    </row>
    <row r="22" customFormat="false" ht="12.75" hidden="false" customHeight="false" outlineLevel="0" collapsed="false">
      <c r="B22" s="1" t="s">
        <v>400</v>
      </c>
      <c r="C22" s="271" t="s">
        <v>220</v>
      </c>
      <c r="D22" s="1" t="s">
        <v>265</v>
      </c>
      <c r="E22" s="1" t="s">
        <v>401</v>
      </c>
      <c r="F22" s="65" t="n">
        <v>535000</v>
      </c>
      <c r="G22" s="65" t="n">
        <v>6823.93</v>
      </c>
      <c r="H22" s="65" t="n">
        <v>5.19</v>
      </c>
    </row>
    <row r="23" customFormat="false" ht="12.75" hidden="false" customHeight="false" outlineLevel="0" collapsed="false">
      <c r="B23" s="1" t="s">
        <v>339</v>
      </c>
      <c r="C23" s="271" t="s">
        <v>220</v>
      </c>
      <c r="D23" s="1" t="s">
        <v>340</v>
      </c>
      <c r="E23" s="1" t="s">
        <v>341</v>
      </c>
      <c r="F23" s="65" t="n">
        <v>256000</v>
      </c>
      <c r="G23" s="65" t="n">
        <v>6749.44</v>
      </c>
      <c r="H23" s="65" t="n">
        <v>5.14</v>
      </c>
    </row>
    <row r="24" customFormat="false" ht="12.75" hidden="false" customHeight="false" outlineLevel="0" collapsed="false">
      <c r="B24" s="1" t="s">
        <v>2617</v>
      </c>
      <c r="C24" s="271" t="s">
        <v>220</v>
      </c>
      <c r="D24" s="1" t="s">
        <v>343</v>
      </c>
      <c r="E24" s="1" t="s">
        <v>2618</v>
      </c>
      <c r="F24" s="65" t="n">
        <v>680000</v>
      </c>
      <c r="G24" s="65" t="n">
        <v>6038.06</v>
      </c>
      <c r="H24" s="65" t="n">
        <v>4.59</v>
      </c>
    </row>
    <row r="25" customFormat="false" ht="12.75" hidden="false" customHeight="false" outlineLevel="0" collapsed="false">
      <c r="B25" s="1" t="s">
        <v>223</v>
      </c>
      <c r="C25" s="271" t="s">
        <v>220</v>
      </c>
      <c r="D25" s="1" t="s">
        <v>224</v>
      </c>
      <c r="E25" s="1" t="s">
        <v>225</v>
      </c>
      <c r="F25" s="65" t="n">
        <v>294000</v>
      </c>
      <c r="G25" s="65" t="n">
        <v>6023.03</v>
      </c>
      <c r="H25" s="65" t="n">
        <v>4.58</v>
      </c>
    </row>
    <row r="26" customFormat="false" ht="12.75" hidden="false" customHeight="false" outlineLevel="0" collapsed="false">
      <c r="B26" s="1" t="s">
        <v>294</v>
      </c>
      <c r="C26" s="271" t="s">
        <v>220</v>
      </c>
      <c r="D26" s="1" t="s">
        <v>295</v>
      </c>
      <c r="E26" s="1" t="s">
        <v>296</v>
      </c>
      <c r="F26" s="65" t="n">
        <v>520000</v>
      </c>
      <c r="G26" s="65" t="n">
        <v>5993.26</v>
      </c>
      <c r="H26" s="65" t="n">
        <v>4.56</v>
      </c>
    </row>
    <row r="27" customFormat="false" ht="12.75" hidden="false" customHeight="false" outlineLevel="0" collapsed="false">
      <c r="B27" s="1" t="s">
        <v>313</v>
      </c>
      <c r="C27" s="271" t="s">
        <v>220</v>
      </c>
      <c r="D27" s="1" t="s">
        <v>309</v>
      </c>
      <c r="E27" s="1" t="s">
        <v>314</v>
      </c>
      <c r="F27" s="65" t="n">
        <v>1076000</v>
      </c>
      <c r="G27" s="65" t="n">
        <v>5769.51</v>
      </c>
      <c r="H27" s="65" t="n">
        <v>4.39</v>
      </c>
    </row>
    <row r="28" customFormat="false" ht="12.75" hidden="false" customHeight="false" outlineLevel="0" collapsed="false">
      <c r="B28" s="1" t="s">
        <v>2132</v>
      </c>
      <c r="C28" s="271" t="s">
        <v>220</v>
      </c>
      <c r="D28" s="1" t="s">
        <v>295</v>
      </c>
      <c r="E28" s="1" t="s">
        <v>2133</v>
      </c>
      <c r="F28" s="65" t="n">
        <v>440000</v>
      </c>
      <c r="G28" s="65" t="n">
        <v>5479.76</v>
      </c>
      <c r="H28" s="65" t="n">
        <v>4.17</v>
      </c>
    </row>
    <row r="29" customFormat="false" ht="12.75" hidden="false" customHeight="false" outlineLevel="0" collapsed="false">
      <c r="B29" s="1" t="s">
        <v>315</v>
      </c>
      <c r="C29" s="271" t="s">
        <v>220</v>
      </c>
      <c r="D29" s="1" t="s">
        <v>316</v>
      </c>
      <c r="E29" s="1" t="s">
        <v>317</v>
      </c>
      <c r="F29" s="65" t="n">
        <v>21900</v>
      </c>
      <c r="G29" s="65" t="n">
        <v>3806.34</v>
      </c>
      <c r="H29" s="65" t="n">
        <v>2.9</v>
      </c>
    </row>
    <row r="30" customFormat="false" ht="12.75" hidden="false" customHeight="false" outlineLevel="0" collapsed="false">
      <c r="B30" s="1" t="s">
        <v>2501</v>
      </c>
      <c r="C30" s="271" t="s">
        <v>220</v>
      </c>
      <c r="D30" s="1" t="s">
        <v>295</v>
      </c>
      <c r="E30" s="1" t="s">
        <v>2502</v>
      </c>
      <c r="F30" s="65" t="n">
        <v>85400</v>
      </c>
      <c r="G30" s="65" t="n">
        <v>3679.72</v>
      </c>
      <c r="H30" s="65" t="n">
        <v>2.8</v>
      </c>
    </row>
    <row r="31" customFormat="false" ht="12.75" hidden="false" customHeight="false" outlineLevel="0" collapsed="false">
      <c r="B31" s="1" t="s">
        <v>2842</v>
      </c>
      <c r="C31" s="271" t="s">
        <v>220</v>
      </c>
      <c r="D31" s="1" t="s">
        <v>295</v>
      </c>
      <c r="E31" s="1" t="s">
        <v>2843</v>
      </c>
      <c r="F31" s="65" t="n">
        <v>439470</v>
      </c>
      <c r="G31" s="65" t="n">
        <v>2690.44</v>
      </c>
      <c r="H31" s="65" t="n">
        <v>2.05</v>
      </c>
    </row>
    <row r="32" customFormat="false" ht="12.75" hidden="false" customHeight="false" outlineLevel="0" collapsed="false">
      <c r="B32" s="1" t="s">
        <v>342</v>
      </c>
      <c r="C32" s="271" t="s">
        <v>220</v>
      </c>
      <c r="D32" s="1" t="s">
        <v>343</v>
      </c>
      <c r="E32" s="1" t="s">
        <v>344</v>
      </c>
      <c r="F32" s="65" t="n">
        <v>300000</v>
      </c>
      <c r="G32" s="65" t="n">
        <v>2665.05</v>
      </c>
      <c r="H32" s="65" t="n">
        <v>2.03</v>
      </c>
    </row>
    <row r="33" customFormat="false" ht="12.75" hidden="false" customHeight="false" outlineLevel="0" collapsed="false">
      <c r="B33" s="1" t="s">
        <v>1966</v>
      </c>
      <c r="C33" s="271" t="s">
        <v>220</v>
      </c>
      <c r="D33" s="1" t="s">
        <v>343</v>
      </c>
      <c r="E33" s="1" t="s">
        <v>1967</v>
      </c>
      <c r="F33" s="65" t="n">
        <v>194000</v>
      </c>
      <c r="G33" s="65" t="n">
        <v>1826.12</v>
      </c>
      <c r="H33" s="65" t="n">
        <v>1.39</v>
      </c>
    </row>
    <row r="34" customFormat="false" ht="12.75" hidden="false" customHeight="false" outlineLevel="0" collapsed="false">
      <c r="B34" s="1" t="s">
        <v>436</v>
      </c>
      <c r="C34" s="271" t="s">
        <v>220</v>
      </c>
      <c r="D34" s="1" t="s">
        <v>295</v>
      </c>
      <c r="E34" s="1" t="s">
        <v>437</v>
      </c>
      <c r="F34" s="65" t="n">
        <v>105500</v>
      </c>
      <c r="G34" s="65" t="n">
        <v>1659.36</v>
      </c>
      <c r="H34" s="65" t="n">
        <v>1.26</v>
      </c>
    </row>
    <row r="35" customFormat="false" ht="12.75" hidden="false" customHeight="false" outlineLevel="0" collapsed="false">
      <c r="B35" s="1" t="s">
        <v>2844</v>
      </c>
      <c r="C35" s="271" t="s">
        <v>220</v>
      </c>
      <c r="D35" s="1" t="s">
        <v>265</v>
      </c>
      <c r="E35" s="1" t="s">
        <v>2845</v>
      </c>
      <c r="F35" s="65" t="n">
        <v>90000</v>
      </c>
      <c r="G35" s="65" t="n">
        <v>1520.6</v>
      </c>
      <c r="H35" s="65" t="n">
        <v>1.16</v>
      </c>
    </row>
    <row r="36" customFormat="false" ht="12.75" hidden="false" customHeight="false" outlineLevel="0" collapsed="false">
      <c r="B36" s="1" t="s">
        <v>2846</v>
      </c>
      <c r="C36" s="271" t="s">
        <v>220</v>
      </c>
      <c r="D36" s="1" t="s">
        <v>295</v>
      </c>
      <c r="E36" s="1" t="s">
        <v>2847</v>
      </c>
      <c r="F36" s="65" t="n">
        <v>140000</v>
      </c>
      <c r="G36" s="65" t="n">
        <v>1504.58</v>
      </c>
      <c r="H36" s="65" t="n">
        <v>1.14</v>
      </c>
    </row>
    <row r="37" customFormat="false" ht="12.75" hidden="false" customHeight="false" outlineLevel="0" collapsed="false">
      <c r="B37" s="1" t="s">
        <v>2848</v>
      </c>
      <c r="C37" s="271" t="s">
        <v>220</v>
      </c>
      <c r="D37" s="1" t="s">
        <v>316</v>
      </c>
      <c r="E37" s="1" t="s">
        <v>2849</v>
      </c>
      <c r="F37" s="65" t="n">
        <v>100000</v>
      </c>
      <c r="G37" s="65" t="n">
        <v>1501.15</v>
      </c>
      <c r="H37" s="65" t="n">
        <v>1.14</v>
      </c>
    </row>
    <row r="38" customFormat="false" ht="12.75" hidden="false" customHeight="false" outlineLevel="0" collapsed="false">
      <c r="B38" s="1" t="s">
        <v>2533</v>
      </c>
      <c r="C38" s="271" t="s">
        <v>220</v>
      </c>
      <c r="D38" s="1" t="s">
        <v>295</v>
      </c>
      <c r="E38" s="1" t="s">
        <v>2534</v>
      </c>
      <c r="F38" s="65" t="n">
        <v>147000</v>
      </c>
      <c r="G38" s="65" t="n">
        <v>1498.37</v>
      </c>
      <c r="H38" s="65" t="n">
        <v>1.14</v>
      </c>
    </row>
    <row r="39" customFormat="false" ht="12.75" hidden="false" customHeight="false" outlineLevel="0" collapsed="false">
      <c r="B39" s="1" t="s">
        <v>2850</v>
      </c>
      <c r="C39" s="271" t="s">
        <v>220</v>
      </c>
      <c r="D39" s="1" t="s">
        <v>295</v>
      </c>
      <c r="E39" s="1" t="s">
        <v>2851</v>
      </c>
      <c r="F39" s="65" t="n">
        <v>130000</v>
      </c>
      <c r="G39" s="65" t="n">
        <v>1427.27</v>
      </c>
      <c r="H39" s="65" t="n">
        <v>1.09</v>
      </c>
    </row>
    <row r="40" customFormat="false" ht="12.75" hidden="false" customHeight="false" outlineLevel="0" collapsed="false">
      <c r="B40" s="1" t="s">
        <v>1964</v>
      </c>
      <c r="C40" s="271" t="s">
        <v>220</v>
      </c>
      <c r="D40" s="1" t="s">
        <v>423</v>
      </c>
      <c r="E40" s="1" t="s">
        <v>1965</v>
      </c>
      <c r="F40" s="65" t="n">
        <v>67000</v>
      </c>
      <c r="G40" s="65" t="n">
        <v>1371.62</v>
      </c>
      <c r="H40" s="65" t="n">
        <v>1.04</v>
      </c>
    </row>
    <row r="41" customFormat="false" ht="12.75" hidden="false" customHeight="false" outlineLevel="0" collapsed="false">
      <c r="B41" s="1" t="s">
        <v>2852</v>
      </c>
      <c r="C41" s="271" t="s">
        <v>220</v>
      </c>
      <c r="D41" s="1" t="s">
        <v>295</v>
      </c>
      <c r="E41" s="1" t="s">
        <v>2853</v>
      </c>
      <c r="F41" s="65" t="n">
        <v>130000</v>
      </c>
      <c r="G41" s="65" t="n">
        <v>1367.67</v>
      </c>
      <c r="H41" s="65" t="n">
        <v>1.04</v>
      </c>
    </row>
    <row r="42" customFormat="false" ht="12.75" hidden="false" customHeight="false" outlineLevel="0" collapsed="false">
      <c r="B42" s="1" t="s">
        <v>2713</v>
      </c>
      <c r="C42" s="271" t="s">
        <v>220</v>
      </c>
      <c r="D42" s="1" t="s">
        <v>295</v>
      </c>
      <c r="E42" s="1" t="s">
        <v>2714</v>
      </c>
      <c r="F42" s="65" t="n">
        <v>188000</v>
      </c>
      <c r="G42" s="65" t="n">
        <v>1346.64</v>
      </c>
      <c r="H42" s="65" t="n">
        <v>1.02</v>
      </c>
    </row>
    <row r="43" customFormat="false" ht="12.75" hidden="false" customHeight="false" outlineLevel="0" collapsed="false">
      <c r="B43" s="1" t="s">
        <v>2609</v>
      </c>
      <c r="C43" s="271" t="s">
        <v>220</v>
      </c>
      <c r="D43" s="1" t="s">
        <v>295</v>
      </c>
      <c r="E43" s="1" t="s">
        <v>2610</v>
      </c>
      <c r="F43" s="65" t="n">
        <v>600000</v>
      </c>
      <c r="G43" s="65" t="n">
        <v>1319.4</v>
      </c>
      <c r="H43" s="65" t="n">
        <v>1</v>
      </c>
    </row>
    <row r="44" customFormat="false" ht="12.75" hidden="false" customHeight="false" outlineLevel="0" collapsed="false">
      <c r="B44" s="1" t="s">
        <v>2134</v>
      </c>
      <c r="C44" s="271" t="s">
        <v>220</v>
      </c>
      <c r="D44" s="1" t="s">
        <v>255</v>
      </c>
      <c r="E44" s="1" t="s">
        <v>2135</v>
      </c>
      <c r="F44" s="65" t="n">
        <v>36000</v>
      </c>
      <c r="G44" s="65" t="n">
        <v>1315.08</v>
      </c>
      <c r="H44" s="65" t="n">
        <v>1</v>
      </c>
    </row>
    <row r="45" customFormat="false" ht="12.75" hidden="false" customHeight="false" outlineLevel="0" collapsed="false">
      <c r="B45" s="1" t="s">
        <v>1962</v>
      </c>
      <c r="C45" s="271" t="s">
        <v>220</v>
      </c>
      <c r="D45" s="1" t="s">
        <v>423</v>
      </c>
      <c r="E45" s="1" t="s">
        <v>1963</v>
      </c>
      <c r="F45" s="65" t="n">
        <v>55000</v>
      </c>
      <c r="G45" s="65" t="n">
        <v>1300.42</v>
      </c>
      <c r="H45" s="65" t="n">
        <v>0.99</v>
      </c>
    </row>
    <row r="46" customFormat="false" ht="12.75" hidden="false" customHeight="false" outlineLevel="0" collapsed="false">
      <c r="B46" s="1" t="s">
        <v>2420</v>
      </c>
      <c r="C46" s="271" t="s">
        <v>220</v>
      </c>
      <c r="D46" s="1" t="s">
        <v>265</v>
      </c>
      <c r="E46" s="1" t="s">
        <v>2421</v>
      </c>
      <c r="F46" s="65" t="n">
        <v>430000</v>
      </c>
      <c r="G46" s="65" t="n">
        <v>1299.03</v>
      </c>
      <c r="H46" s="65" t="n">
        <v>0.99</v>
      </c>
    </row>
    <row r="47" customFormat="false" ht="12.75" hidden="false" customHeight="false" outlineLevel="0" collapsed="false">
      <c r="B47" s="1" t="s">
        <v>320</v>
      </c>
      <c r="C47" s="271" t="s">
        <v>220</v>
      </c>
      <c r="D47" s="1" t="s">
        <v>321</v>
      </c>
      <c r="E47" s="1" t="s">
        <v>322</v>
      </c>
      <c r="F47" s="65" t="n">
        <v>445000</v>
      </c>
      <c r="G47" s="65" t="n">
        <v>1283.16</v>
      </c>
      <c r="H47" s="65" t="n">
        <v>0.98</v>
      </c>
    </row>
    <row r="48" customFormat="false" ht="12.75" hidden="false" customHeight="false" outlineLevel="0" collapsed="false">
      <c r="B48" s="1" t="s">
        <v>2854</v>
      </c>
      <c r="C48" s="271" t="s">
        <v>220</v>
      </c>
      <c r="D48" s="1" t="s">
        <v>277</v>
      </c>
      <c r="E48" s="1" t="s">
        <v>2855</v>
      </c>
      <c r="F48" s="65" t="n">
        <v>305000</v>
      </c>
      <c r="G48" s="65" t="n">
        <v>1231.29</v>
      </c>
      <c r="H48" s="65" t="n">
        <v>0.94</v>
      </c>
    </row>
    <row r="49" customFormat="false" ht="12.75" hidden="false" customHeight="false" outlineLevel="0" collapsed="false">
      <c r="B49" s="1" t="s">
        <v>2721</v>
      </c>
      <c r="C49" s="271" t="s">
        <v>220</v>
      </c>
      <c r="D49" s="1" t="s">
        <v>295</v>
      </c>
      <c r="E49" s="1" t="s">
        <v>2722</v>
      </c>
      <c r="F49" s="65" t="n">
        <v>164000</v>
      </c>
      <c r="G49" s="65" t="n">
        <v>1063.21</v>
      </c>
      <c r="H49" s="65" t="n">
        <v>0.81</v>
      </c>
    </row>
    <row r="50" customFormat="false" ht="12.75" hidden="false" customHeight="false" outlineLevel="0" collapsed="false">
      <c r="B50" s="3" t="s">
        <v>679</v>
      </c>
      <c r="C50" s="272"/>
      <c r="D50" s="3"/>
      <c r="E50" s="3"/>
      <c r="F50" s="273"/>
      <c r="G50" s="273" t="n">
        <f aca="false">SUM(G14:G49)</f>
        <v>125920.37</v>
      </c>
      <c r="H50" s="273" t="n">
        <f aca="false">SUM(H14:H49)</f>
        <v>95.81</v>
      </c>
    </row>
    <row r="51" customFormat="false" ht="12.75" hidden="false" customHeight="false" outlineLevel="0" collapsed="false">
      <c r="B51" s="268" t="s">
        <v>210</v>
      </c>
      <c r="C51" s="269" t="s">
        <v>211</v>
      </c>
      <c r="D51" s="268" t="s">
        <v>680</v>
      </c>
      <c r="E51" s="268" t="s">
        <v>213</v>
      </c>
      <c r="F51" s="270" t="s">
        <v>214</v>
      </c>
      <c r="G51" s="270" t="s">
        <v>215</v>
      </c>
      <c r="H51" s="270" t="s">
        <v>216</v>
      </c>
    </row>
    <row r="52" customFormat="false" ht="12.75" hidden="false" customHeight="false" outlineLevel="0" collapsed="false">
      <c r="B52" s="3" t="s">
        <v>681</v>
      </c>
      <c r="C52" s="271"/>
    </row>
    <row r="53" customFormat="false" ht="12.75" hidden="false" customHeight="false" outlineLevel="0" collapsed="false">
      <c r="B53" s="3" t="s">
        <v>218</v>
      </c>
      <c r="C53" s="271"/>
    </row>
    <row r="54" customFormat="false" ht="12.75" hidden="false" customHeight="false" outlineLevel="0" collapsed="false">
      <c r="B54" s="3" t="s">
        <v>2856</v>
      </c>
      <c r="C54" s="271"/>
    </row>
    <row r="55" customFormat="false" ht="12.75" hidden="false" customHeight="false" outlineLevel="0" collapsed="false">
      <c r="B55" s="1" t="s">
        <v>2511</v>
      </c>
      <c r="C55" s="271" t="n">
        <v>5.65</v>
      </c>
      <c r="D55" s="1" t="s">
        <v>717</v>
      </c>
      <c r="E55" s="1" t="s">
        <v>2512</v>
      </c>
      <c r="F55" s="65" t="n">
        <v>52770</v>
      </c>
      <c r="G55" s="65" t="n">
        <v>15.25</v>
      </c>
      <c r="H55" s="65" t="n">
        <v>0.01</v>
      </c>
    </row>
    <row r="56" customFormat="false" ht="12.75" hidden="false" customHeight="false" outlineLevel="0" collapsed="false">
      <c r="B56" s="3" t="s">
        <v>738</v>
      </c>
      <c r="C56" s="272"/>
      <c r="D56" s="3"/>
      <c r="E56" s="3"/>
      <c r="F56" s="273"/>
      <c r="G56" s="273" t="n">
        <f aca="false">SUM(G51:G55)</f>
        <v>15.25</v>
      </c>
      <c r="H56" s="273" t="n">
        <f aca="false">SUM(H51:H55)</f>
        <v>0.01</v>
      </c>
    </row>
    <row r="57" customFormat="false" ht="12.75" hidden="false" customHeight="false" outlineLevel="0" collapsed="false">
      <c r="B57" s="3" t="s">
        <v>2160</v>
      </c>
      <c r="C57" s="276"/>
      <c r="D57" s="3"/>
      <c r="E57" s="3"/>
      <c r="F57" s="273"/>
      <c r="G57" s="273" t="n">
        <v>5882.4</v>
      </c>
      <c r="H57" s="273" t="n">
        <v>4.48</v>
      </c>
    </row>
    <row r="58" customFormat="false" ht="12.75" hidden="false" customHeight="false" outlineLevel="0" collapsed="false">
      <c r="B58" s="3" t="s">
        <v>756</v>
      </c>
      <c r="C58" s="276"/>
      <c r="D58" s="3"/>
      <c r="E58" s="3"/>
      <c r="F58" s="273"/>
      <c r="G58" s="273" t="n">
        <v>131818.02</v>
      </c>
      <c r="H58" s="273" t="n">
        <v>100.29</v>
      </c>
    </row>
    <row r="59" customFormat="false" ht="12.75" hidden="false" customHeight="false" outlineLevel="0" collapsed="false">
      <c r="B59" s="3" t="s">
        <v>2091</v>
      </c>
      <c r="C59" s="276"/>
      <c r="D59" s="3"/>
      <c r="E59" s="3"/>
      <c r="F59" s="273"/>
      <c r="G59" s="273" t="n">
        <v>-380.735637190001</v>
      </c>
      <c r="H59" s="273" t="n">
        <v>-0.290000000000006</v>
      </c>
    </row>
    <row r="60" customFormat="false" ht="12.75" hidden="false" customHeight="false" outlineLevel="0" collapsed="false">
      <c r="B60" s="3" t="s">
        <v>758</v>
      </c>
      <c r="C60" s="276"/>
      <c r="D60" s="3"/>
      <c r="E60" s="3"/>
      <c r="F60" s="273"/>
      <c r="G60" s="273" t="n">
        <v>131437.28436281</v>
      </c>
      <c r="H60" s="273" t="n">
        <v>100</v>
      </c>
    </row>
    <row r="61" customFormat="false" ht="12.75" hidden="false" customHeight="false" outlineLevel="0" collapsed="false">
      <c r="B61" s="1" t="s">
        <v>759</v>
      </c>
    </row>
    <row r="62" customFormat="false" ht="12.75" hidden="false" customHeight="false" outlineLevel="0" collapsed="false">
      <c r="B62" s="1" t="s">
        <v>760</v>
      </c>
    </row>
    <row r="63" customFormat="false" ht="12.75" hidden="false" customHeight="false" outlineLevel="0" collapsed="false">
      <c r="B63" s="1" t="s">
        <v>761</v>
      </c>
      <c r="C63" s="319" t="n">
        <v>44651</v>
      </c>
    </row>
    <row r="64" customFormat="false" ht="25.5" hidden="false" customHeight="false" outlineLevel="0" collapsed="false">
      <c r="B64" s="277" t="s">
        <v>763</v>
      </c>
      <c r="C64" s="66" t="s">
        <v>764</v>
      </c>
    </row>
    <row r="65" customFormat="false" ht="12.75" hidden="false" customHeight="false" outlineLevel="0" collapsed="false">
      <c r="B65" s="3"/>
    </row>
    <row r="66" customFormat="false" ht="12.75" hidden="false" customHeight="false" outlineLevel="0" collapsed="false">
      <c r="B66" s="3" t="s">
        <v>765</v>
      </c>
    </row>
    <row r="67" customFormat="false" ht="12.75" hidden="false" customHeight="false" outlineLevel="0" collapsed="false">
      <c r="B67" s="3" t="s">
        <v>766</v>
      </c>
    </row>
    <row r="68" customFormat="false" ht="12.75" hidden="false" customHeight="false" outlineLevel="0" collapsed="false">
      <c r="B68" s="3" t="s">
        <v>2475</v>
      </c>
    </row>
    <row r="69" customFormat="false" ht="12.75" hidden="false" customHeight="false" outlineLevel="0" collapsed="false">
      <c r="B69" s="3" t="s">
        <v>2857</v>
      </c>
      <c r="C69" s="276"/>
    </row>
    <row r="70" customFormat="false" ht="12.75" hidden="false" customHeight="false" outlineLevel="0" collapsed="false">
      <c r="B70" s="3" t="s">
        <v>2858</v>
      </c>
      <c r="C70" s="276"/>
    </row>
    <row r="71" customFormat="false" ht="12.75" hidden="false" customHeight="false" outlineLevel="0" collapsed="false">
      <c r="B71" s="3" t="s">
        <v>2859</v>
      </c>
      <c r="C71" s="276"/>
    </row>
    <row r="72" customFormat="false" ht="12.75" hidden="false" customHeight="false" outlineLevel="0" collapsed="false">
      <c r="B72" s="3" t="s">
        <v>2860</v>
      </c>
      <c r="C72" s="276"/>
    </row>
    <row r="73" customFormat="false" ht="12.75" hidden="false" customHeight="false" outlineLevel="0" collapsed="false">
      <c r="B73" s="3" t="s">
        <v>2861</v>
      </c>
      <c r="C73" s="276"/>
    </row>
    <row r="74" customFormat="false" ht="12.75" hidden="false" customHeight="false" outlineLevel="0" collapsed="false">
      <c r="B74" s="3" t="s">
        <v>2862</v>
      </c>
      <c r="C74" s="276"/>
    </row>
    <row r="75" customFormat="false" ht="12.75" hidden="false" customHeight="false" outlineLevel="0" collapsed="false">
      <c r="B75" s="3" t="s">
        <v>2863</v>
      </c>
      <c r="C75" s="276"/>
    </row>
    <row r="76" customFormat="false" ht="12.75" hidden="false" customHeight="false" outlineLevel="0" collapsed="false">
      <c r="B76" s="3" t="s">
        <v>2864</v>
      </c>
      <c r="C76" s="276"/>
    </row>
    <row r="77" customFormat="false" ht="12.75" hidden="false" customHeight="false" outlineLevel="0" collapsed="false">
      <c r="B77" s="317" t="s">
        <v>2865</v>
      </c>
      <c r="C77" s="276"/>
    </row>
    <row r="78" customFormat="false" ht="12.75" hidden="false" customHeight="false" outlineLevel="0" collapsed="false">
      <c r="B78" s="317" t="s">
        <v>777</v>
      </c>
    </row>
    <row r="79" customFormat="false" ht="12.75" hidden="false" customHeight="false" outlineLevel="0" collapsed="false">
      <c r="B79" s="317" t="s">
        <v>779</v>
      </c>
    </row>
    <row r="81" s="9" customFormat="true" ht="15" hidden="false" customHeight="false" outlineLevel="0" collapsed="false">
      <c r="A81" s="9" t="s">
        <v>2838</v>
      </c>
      <c r="B81" s="182" t="s">
        <v>789</v>
      </c>
      <c r="C81" s="183" t="n">
        <v>44651</v>
      </c>
      <c r="F81" s="141"/>
      <c r="G81" s="141"/>
      <c r="H81" s="141"/>
    </row>
    <row r="82" s="9" customFormat="true" ht="60" hidden="false" customHeight="false" outlineLevel="0" collapsed="false">
      <c r="B82" s="285" t="s">
        <v>790</v>
      </c>
      <c r="C82" s="285" t="s">
        <v>791</v>
      </c>
      <c r="D82" s="99" t="s">
        <v>792</v>
      </c>
      <c r="E82" s="285" t="s">
        <v>793</v>
      </c>
      <c r="F82" s="286" t="s">
        <v>794</v>
      </c>
      <c r="G82" s="141"/>
      <c r="H82" s="141"/>
    </row>
    <row r="83" s="287" customFormat="true" ht="12.75" hidden="false" customHeight="false" outlineLevel="0" collapsed="false">
      <c r="B83" s="7" t="s">
        <v>764</v>
      </c>
      <c r="C83" s="7" t="s">
        <v>764</v>
      </c>
      <c r="D83" s="7" t="s">
        <v>764</v>
      </c>
      <c r="E83" s="7" t="s">
        <v>764</v>
      </c>
      <c r="F83" s="288"/>
      <c r="G83" s="289"/>
      <c r="H83" s="289"/>
    </row>
    <row r="84" s="9" customFormat="true" ht="12.75" hidden="false" customHeight="false" outlineLevel="0" collapsed="false">
      <c r="C84" s="289"/>
      <c r="F84" s="141"/>
      <c r="G84" s="141"/>
      <c r="H84" s="141"/>
    </row>
    <row r="85" s="290" customFormat="true" ht="12.75" hidden="false" customHeight="false" outlineLevel="0" collapsed="false">
      <c r="B85" s="291" t="s">
        <v>2490</v>
      </c>
      <c r="C85" s="292" t="s">
        <v>764</v>
      </c>
      <c r="F85" s="293"/>
      <c r="G85" s="293"/>
      <c r="H85" s="293"/>
    </row>
    <row r="86" s="290" customFormat="true" ht="12.75" hidden="false" customHeight="false" outlineLevel="0" collapsed="false">
      <c r="B86" s="291"/>
      <c r="C86" s="292"/>
      <c r="F86" s="293"/>
      <c r="G86" s="293"/>
      <c r="H86" s="293"/>
    </row>
    <row r="87" s="290" customFormat="true" ht="15" hidden="false" customHeight="false" outlineLevel="0" collapsed="false">
      <c r="B87" s="294" t="s">
        <v>935</v>
      </c>
      <c r="C87" s="295"/>
      <c r="F87" s="293"/>
      <c r="G87" s="293"/>
      <c r="H87" s="293"/>
    </row>
    <row r="88" s="290" customFormat="true" ht="15.75" hidden="false" customHeight="false" outlineLevel="0" collapsed="false">
      <c r="B88" s="296" t="s">
        <v>936</v>
      </c>
      <c r="C88" s="154" t="s">
        <v>1940</v>
      </c>
      <c r="F88" s="293"/>
      <c r="G88" s="293"/>
      <c r="H88" s="293"/>
    </row>
    <row r="89" s="287" customFormat="true" ht="15" hidden="false" customHeight="false" outlineLevel="0" collapsed="false">
      <c r="B89" s="297" t="s">
        <v>764</v>
      </c>
      <c r="C89" s="298" t="s">
        <v>764</v>
      </c>
      <c r="F89" s="289"/>
      <c r="G89" s="289"/>
      <c r="H89" s="289"/>
    </row>
    <row r="90" s="9" customFormat="true" ht="12.75" hidden="false" customHeight="false" outlineLevel="0" collapsed="false">
      <c r="C90" s="299"/>
      <c r="F90" s="141"/>
      <c r="G90" s="141"/>
      <c r="H90" s="141"/>
    </row>
    <row r="91" s="9" customFormat="true" ht="12.75" hidden="false" customHeight="false" outlineLevel="0" collapsed="false">
      <c r="C91" s="299"/>
      <c r="F91" s="141"/>
      <c r="G91" s="141"/>
      <c r="H91" s="141"/>
    </row>
    <row r="92" s="290" customFormat="true" ht="15.75" hidden="false" customHeight="false" outlineLevel="0" collapsed="false">
      <c r="B92" s="296" t="s">
        <v>2110</v>
      </c>
      <c r="C92" s="154" t="s">
        <v>1940</v>
      </c>
      <c r="F92" s="293"/>
      <c r="G92" s="293"/>
      <c r="H92" s="293"/>
    </row>
    <row r="93" s="9" customFormat="true" ht="15" hidden="false" customHeight="false" outlineLevel="0" collapsed="false">
      <c r="B93" s="297" t="s">
        <v>764</v>
      </c>
      <c r="C93" s="298" t="s">
        <v>764</v>
      </c>
      <c r="F93" s="141"/>
      <c r="G93" s="141"/>
      <c r="H93" s="141"/>
    </row>
    <row r="94" s="9" customFormat="true" ht="12.75" hidden="false" customHeight="false" outlineLevel="0" collapsed="false">
      <c r="C94" s="299"/>
      <c r="F94" s="141"/>
      <c r="G94" s="141"/>
      <c r="H94" s="141"/>
    </row>
    <row r="95" s="9" customFormat="true" ht="12.75" hidden="false" customHeight="false" outlineLevel="0" collapsed="false">
      <c r="C95" s="299"/>
      <c r="F95" s="141"/>
      <c r="G95" s="141"/>
      <c r="H95" s="141"/>
    </row>
    <row r="96" s="290" customFormat="true" ht="15.75" hidden="false" customHeight="false" outlineLevel="0" collapsed="false">
      <c r="B96" s="300" t="s">
        <v>1930</v>
      </c>
      <c r="C96" s="154" t="s">
        <v>1942</v>
      </c>
      <c r="F96" s="293"/>
      <c r="G96" s="293"/>
      <c r="H96" s="293"/>
    </row>
    <row r="97" s="9" customFormat="true" ht="15" hidden="false" customHeight="false" outlineLevel="0" collapsed="false">
      <c r="B97" s="297" t="s">
        <v>764</v>
      </c>
      <c r="C97" s="298" t="s">
        <v>764</v>
      </c>
      <c r="F97" s="141"/>
      <c r="G97" s="141"/>
      <c r="H97" s="141"/>
    </row>
    <row r="98" s="9" customFormat="true" ht="12.75" hidden="false" customHeight="false" outlineLevel="0" collapsed="false">
      <c r="C98" s="299"/>
      <c r="F98" s="141"/>
      <c r="G98" s="141"/>
      <c r="H98" s="141"/>
    </row>
    <row r="99" s="290" customFormat="true" ht="15.75" hidden="false" customHeight="false" outlineLevel="0" collapsed="false">
      <c r="B99" s="300" t="s">
        <v>1932</v>
      </c>
      <c r="C99" s="154" t="s">
        <v>1942</v>
      </c>
      <c r="F99" s="293"/>
      <c r="G99" s="293"/>
      <c r="H99" s="293"/>
    </row>
    <row r="100" s="9" customFormat="true" ht="15" hidden="false" customHeight="false" outlineLevel="0" collapsed="false">
      <c r="B100" s="297" t="s">
        <v>764</v>
      </c>
      <c r="C100" s="298" t="s">
        <v>764</v>
      </c>
      <c r="F100" s="141"/>
      <c r="G100" s="141"/>
      <c r="H100" s="141"/>
    </row>
    <row r="101" s="9" customFormat="true" ht="12.75" hidden="false" customHeight="false" outlineLevel="0" collapsed="false">
      <c r="C101" s="299"/>
      <c r="F101" s="141"/>
      <c r="G101" s="141"/>
      <c r="H101" s="141"/>
    </row>
    <row r="102" s="290" customFormat="true" ht="15" hidden="false" customHeight="false" outlineLevel="0" collapsed="false">
      <c r="B102" s="301" t="s">
        <v>2111</v>
      </c>
      <c r="C102" s="298" t="s">
        <v>764</v>
      </c>
      <c r="F102" s="293"/>
      <c r="G102" s="293"/>
      <c r="H102" s="293"/>
    </row>
    <row r="103" s="9" customFormat="true" ht="12.75" hidden="false" customHeight="false" outlineLevel="0" collapsed="false">
      <c r="C103" s="299"/>
      <c r="F103" s="141"/>
      <c r="G103" s="141"/>
      <c r="H103" s="141"/>
    </row>
    <row r="104" s="9" customFormat="true" ht="12.75" hidden="false" customHeight="false" outlineLevel="0" collapsed="false">
      <c r="C104" s="299"/>
      <c r="F104" s="141"/>
      <c r="G104" s="141"/>
      <c r="H104" s="141"/>
    </row>
    <row r="105" s="9" customFormat="true" ht="15" hidden="false" customHeight="false" outlineLevel="0" collapsed="false">
      <c r="B105" s="184" t="s">
        <v>1935</v>
      </c>
      <c r="C105" s="183" t="n">
        <v>44651</v>
      </c>
      <c r="D105" s="116"/>
      <c r="E105" s="302"/>
      <c r="F105" s="303"/>
      <c r="G105" s="141"/>
      <c r="H105" s="141"/>
    </row>
    <row r="106" s="9" customFormat="true" ht="51" hidden="false" customHeight="false" outlineLevel="0" collapsed="false">
      <c r="B106" s="194" t="s">
        <v>790</v>
      </c>
      <c r="C106" s="194" t="s">
        <v>1936</v>
      </c>
      <c r="D106" s="120" t="s">
        <v>792</v>
      </c>
      <c r="E106" s="195" t="s">
        <v>793</v>
      </c>
      <c r="F106" s="186" t="s">
        <v>794</v>
      </c>
      <c r="G106" s="141"/>
      <c r="H106" s="141"/>
    </row>
    <row r="107" s="287" customFormat="true" ht="12.75" hidden="false" customHeight="false" outlineLevel="0" collapsed="false">
      <c r="B107" s="304" t="s">
        <v>764</v>
      </c>
      <c r="C107" s="305" t="s">
        <v>764</v>
      </c>
      <c r="D107" s="125" t="s">
        <v>764</v>
      </c>
      <c r="E107" s="125" t="s">
        <v>764</v>
      </c>
      <c r="F107" s="125" t="s">
        <v>764</v>
      </c>
      <c r="G107" s="289"/>
      <c r="H107" s="289"/>
    </row>
    <row r="108" s="9" customFormat="true" ht="12.75" hidden="false" customHeight="false" outlineLevel="0" collapsed="false">
      <c r="B108" s="306"/>
      <c r="C108" s="306"/>
      <c r="D108" s="306"/>
      <c r="E108" s="306"/>
      <c r="F108" s="303"/>
      <c r="G108" s="141"/>
      <c r="H108" s="141"/>
    </row>
    <row r="109" s="9" customFormat="true" ht="12.75" hidden="false" customHeight="false" outlineLevel="0" collapsed="false">
      <c r="B109" s="306"/>
      <c r="C109" s="306"/>
      <c r="D109" s="306"/>
      <c r="E109" s="306"/>
      <c r="F109" s="303"/>
      <c r="G109" s="141"/>
      <c r="H109" s="141"/>
    </row>
    <row r="110" s="9" customFormat="true" ht="12.75" hidden="false" customHeight="false" outlineLevel="0" collapsed="false">
      <c r="B110" s="9" t="s">
        <v>1937</v>
      </c>
      <c r="C110" s="305" t="s">
        <v>764</v>
      </c>
      <c r="D110" s="306"/>
      <c r="E110" s="306"/>
      <c r="F110" s="303"/>
      <c r="G110" s="141"/>
      <c r="H110" s="141"/>
    </row>
    <row r="111" s="9" customFormat="true" ht="12.75" hidden="false" customHeight="false" outlineLevel="0" collapsed="false">
      <c r="B111" s="306"/>
      <c r="C111" s="306"/>
      <c r="D111" s="306"/>
      <c r="E111" s="306"/>
      <c r="F111" s="303"/>
      <c r="G111" s="141"/>
      <c r="H111" s="141"/>
    </row>
    <row r="112" s="9" customFormat="true" ht="15" hidden="false" customHeight="false" outlineLevel="0" collapsed="false">
      <c r="B112" s="294" t="s">
        <v>2115</v>
      </c>
      <c r="C112" s="306"/>
      <c r="E112" s="306"/>
      <c r="F112" s="303"/>
      <c r="G112" s="141"/>
      <c r="H112" s="141"/>
    </row>
    <row r="113" s="9" customFormat="true" ht="12.75" hidden="false" customHeight="false" outlineLevel="0" collapsed="false">
      <c r="B113" s="306"/>
      <c r="C113" s="306"/>
      <c r="E113" s="306"/>
      <c r="F113" s="303"/>
      <c r="G113" s="141"/>
      <c r="H113" s="141"/>
    </row>
    <row r="114" s="9" customFormat="true" ht="15" hidden="false" customHeight="false" outlineLevel="0" collapsed="false">
      <c r="B114" s="307" t="s">
        <v>1939</v>
      </c>
      <c r="C114" s="130" t="s">
        <v>1940</v>
      </c>
      <c r="E114" s="306"/>
      <c r="F114" s="303"/>
      <c r="G114" s="141"/>
      <c r="H114" s="141"/>
    </row>
    <row r="115" s="9" customFormat="true" ht="15" hidden="false" customHeight="false" outlineLevel="0" collapsed="false">
      <c r="B115" s="297" t="s">
        <v>764</v>
      </c>
      <c r="C115" s="298" t="s">
        <v>764</v>
      </c>
      <c r="E115" s="306"/>
      <c r="F115" s="303"/>
      <c r="G115" s="141"/>
      <c r="H115" s="141"/>
    </row>
    <row r="116" s="9" customFormat="true" ht="15" hidden="false" customHeight="false" outlineLevel="0" collapsed="false">
      <c r="B116" s="308"/>
      <c r="C116" s="204"/>
      <c r="E116" s="306"/>
      <c r="F116" s="303"/>
      <c r="G116" s="141"/>
      <c r="H116" s="141"/>
    </row>
    <row r="117" s="9" customFormat="true" ht="12.75" hidden="false" customHeight="false" outlineLevel="0" collapsed="false">
      <c r="E117" s="306"/>
      <c r="F117" s="303"/>
      <c r="G117" s="141"/>
      <c r="H117" s="141"/>
    </row>
    <row r="118" s="9" customFormat="true" ht="15" hidden="false" customHeight="false" outlineLevel="0" collapsed="false">
      <c r="B118" s="309" t="s">
        <v>1929</v>
      </c>
      <c r="C118" s="135" t="s">
        <v>1940</v>
      </c>
      <c r="E118" s="306"/>
      <c r="F118" s="303"/>
      <c r="G118" s="141"/>
      <c r="H118" s="141"/>
    </row>
    <row r="119" s="9" customFormat="true" ht="15" hidden="false" customHeight="false" outlineLevel="0" collapsed="false">
      <c r="B119" s="297" t="s">
        <v>764</v>
      </c>
      <c r="C119" s="298" t="s">
        <v>764</v>
      </c>
      <c r="E119" s="306"/>
      <c r="F119" s="303"/>
      <c r="G119" s="141"/>
      <c r="H119" s="141"/>
    </row>
    <row r="120" s="9" customFormat="true" ht="15" hidden="false" customHeight="false" outlineLevel="0" collapsed="false">
      <c r="B120" s="310"/>
      <c r="C120" s="311"/>
      <c r="E120" s="306"/>
      <c r="F120" s="303"/>
      <c r="G120" s="141"/>
      <c r="H120" s="141"/>
    </row>
    <row r="121" s="9" customFormat="true" ht="12.75" hidden="false" customHeight="false" outlineLevel="0" collapsed="false">
      <c r="C121" s="287"/>
      <c r="E121" s="306"/>
      <c r="F121" s="303"/>
      <c r="G121" s="141"/>
      <c r="H121" s="141"/>
    </row>
    <row r="122" s="9" customFormat="true" ht="15" hidden="false" customHeight="false" outlineLevel="0" collapsed="false">
      <c r="B122" s="307" t="s">
        <v>1941</v>
      </c>
      <c r="C122" s="130" t="s">
        <v>1942</v>
      </c>
      <c r="E122" s="306"/>
      <c r="F122" s="303"/>
      <c r="G122" s="141"/>
      <c r="H122" s="141"/>
    </row>
    <row r="123" s="9" customFormat="true" ht="15" hidden="false" customHeight="false" outlineLevel="0" collapsed="false">
      <c r="B123" s="297" t="s">
        <v>764</v>
      </c>
      <c r="C123" s="298" t="s">
        <v>764</v>
      </c>
      <c r="E123" s="306"/>
      <c r="F123" s="303"/>
      <c r="G123" s="141"/>
      <c r="H123" s="141"/>
    </row>
    <row r="124" s="9" customFormat="true" ht="12.75" hidden="false" customHeight="false" outlineLevel="0" collapsed="false">
      <c r="C124" s="287"/>
      <c r="F124" s="141"/>
      <c r="G124" s="141"/>
      <c r="H124" s="141"/>
    </row>
    <row r="125" s="9" customFormat="true" ht="15" hidden="false" customHeight="false" outlineLevel="0" collapsed="false">
      <c r="B125" s="309" t="s">
        <v>1943</v>
      </c>
      <c r="C125" s="136" t="s">
        <v>1942</v>
      </c>
      <c r="F125" s="141"/>
      <c r="G125" s="141"/>
      <c r="H125" s="141"/>
    </row>
    <row r="126" s="9" customFormat="true" ht="15" hidden="false" customHeight="false" outlineLevel="0" collapsed="false">
      <c r="B126" s="297" t="s">
        <v>764</v>
      </c>
      <c r="C126" s="298" t="s">
        <v>764</v>
      </c>
      <c r="F126" s="141"/>
      <c r="G126" s="141"/>
      <c r="H126" s="141"/>
    </row>
    <row r="127" s="9" customFormat="true" ht="12.75" hidden="false" customHeight="false" outlineLevel="0" collapsed="false">
      <c r="C127" s="287"/>
      <c r="F127" s="141"/>
      <c r="G127" s="141"/>
      <c r="H127" s="141"/>
    </row>
    <row r="128" s="9" customFormat="true" ht="15" hidden="false" customHeight="false" outlineLevel="0" collapsed="false">
      <c r="B128" s="312" t="s">
        <v>1944</v>
      </c>
      <c r="C128" s="298" t="s">
        <v>764</v>
      </c>
      <c r="F128" s="141"/>
      <c r="G128" s="141"/>
      <c r="H128" s="141"/>
    </row>
  </sheetData>
  <mergeCells count="3">
    <mergeCell ref="B1:E1"/>
    <mergeCell ref="C3:C7"/>
    <mergeCell ref="D3:D7"/>
  </mergeCells>
  <conditionalFormatting sqref="C116">
    <cfRule type="expression" priority="2" aboveAverage="0" equalAverage="0" bottom="0" percent="0" rank="0" text="" dxfId="542">
      <formula>#ref!="Total"</formula>
    </cfRule>
  </conditionalFormatting>
  <conditionalFormatting sqref="C116">
    <cfRule type="expression" priority="3" aboveAverage="0" equalAverage="0" bottom="0" percent="0" rank="0" text="" dxfId="543">
      <formula>$C116="Total"</formula>
    </cfRule>
  </conditionalFormatting>
  <conditionalFormatting sqref="C116">
    <cfRule type="expression" priority="4" aboveAverage="0" equalAverage="0" bottom="0" percent="0" rank="0" text="" dxfId="544">
      <formula>#ref!="Total"</formula>
    </cfRule>
  </conditionalFormatting>
  <conditionalFormatting sqref="C116">
    <cfRule type="expression" priority="5" aboveAverage="0" equalAverage="0" bottom="0" percent="0" rank="0" text="" dxfId="545">
      <formula>#ref!="Total"</formula>
    </cfRule>
  </conditionalFormatting>
  <conditionalFormatting sqref="C116">
    <cfRule type="expression" priority="6" aboveAverage="0" equalAverage="0" bottom="0" percent="0" rank="0" text="" dxfId="546">
      <formula>#ref!="Total"</formula>
    </cfRule>
  </conditionalFormatting>
  <conditionalFormatting sqref="C116">
    <cfRule type="expression" priority="7" aboveAverage="0" equalAverage="0" bottom="0" percent="0" rank="0" text="" dxfId="547">
      <formula>#ref!="Total"</formula>
    </cfRule>
  </conditionalFormatting>
  <conditionalFormatting sqref="C116">
    <cfRule type="expression" priority="8" aboveAverage="0" equalAverage="0" bottom="0" percent="0" rank="0" text="" dxfId="548">
      <formula>#ref!="Total"</formula>
    </cfRule>
  </conditionalFormatting>
  <conditionalFormatting sqref="C116">
    <cfRule type="expression" priority="9" aboveAverage="0" equalAverage="0" bottom="0" percent="0" rank="0" text="" dxfId="549">
      <formula>#ref!="Total"</formula>
    </cfRule>
  </conditionalFormatting>
  <conditionalFormatting sqref="C116">
    <cfRule type="expression" priority="10" aboveAverage="0" equalAverage="0" bottom="0" percent="0" rank="0" text="" dxfId="550">
      <formula>#ref!="Total"</formula>
    </cfRule>
  </conditionalFormatting>
  <conditionalFormatting sqref="C116">
    <cfRule type="expression" priority="11" aboveAverage="0" equalAverage="0" bottom="0" percent="0" rank="0" text="" dxfId="551">
      <formula>#ref!="Total"</formula>
    </cfRule>
  </conditionalFormatting>
  <conditionalFormatting sqref="C116">
    <cfRule type="expression" priority="12" aboveAverage="0" equalAverage="0" bottom="0" percent="0" rank="0" text="" dxfId="552">
      <formula>#ref!="Total"</formula>
    </cfRule>
  </conditionalFormatting>
  <conditionalFormatting sqref="C116">
    <cfRule type="expression" priority="13" aboveAverage="0" equalAverage="0" bottom="0" percent="0" rank="0" text="" dxfId="553">
      <formula>#ref!="Total"</formula>
    </cfRule>
  </conditionalFormatting>
  <conditionalFormatting sqref="C116">
    <cfRule type="expression" priority="14" aboveAverage="0" equalAverage="0" bottom="0" percent="0" rank="0" text="" dxfId="554">
      <formula>#ref!="Total"</formula>
    </cfRule>
  </conditionalFormatting>
  <conditionalFormatting sqref="C116">
    <cfRule type="expression" priority="15" aboveAverage="0" equalAverage="0" bottom="0" percent="0" rank="0" text="" dxfId="555">
      <formula>$A116="Total"</formula>
    </cfRule>
  </conditionalFormatting>
  <conditionalFormatting sqref="C116">
    <cfRule type="expression" priority="16" aboveAverage="0" equalAverage="0" bottom="0" percent="0" rank="0" text="" dxfId="556">
      <formula>#ref!="Total"</formula>
    </cfRule>
  </conditionalFormatting>
  <conditionalFormatting sqref="C116">
    <cfRule type="expression" priority="17" aboveAverage="0" equalAverage="0" bottom="0" percent="0" rank="0" text="" dxfId="557">
      <formula>#ref!="Total"</formula>
    </cfRule>
  </conditionalFormatting>
  <conditionalFormatting sqref="C116">
    <cfRule type="expression" priority="18" aboveAverage="0" equalAverage="0" bottom="0" percent="0" rank="0" text="" dxfId="558">
      <formula>#ref!="Total"</formula>
    </cfRule>
  </conditionalFormatting>
  <conditionalFormatting sqref="C116">
    <cfRule type="expression" priority="19" aboveAverage="0" equalAverage="0" bottom="0" percent="0" rank="0" text="" dxfId="559">
      <formula>#ref!="Total"</formula>
    </cfRule>
  </conditionalFormatting>
  <conditionalFormatting sqref="C116">
    <cfRule type="expression" priority="20" aboveAverage="0" equalAverage="0" bottom="0" percent="0" rank="0" text="" dxfId="560">
      <formula>#ref!="Total"</formula>
    </cfRule>
  </conditionalFormatting>
  <conditionalFormatting sqref="C116">
    <cfRule type="expression" priority="21" aboveAverage="0" equalAverage="0" bottom="0" percent="0" rank="0" text="" dxfId="561">
      <formula>#ref!="Total"</formula>
    </cfRule>
  </conditionalFormatting>
  <conditionalFormatting sqref="C116">
    <cfRule type="expression" priority="22" aboveAverage="0" equalAverage="0" bottom="0" percent="0" rank="0" text="" dxfId="562">
      <formula>#ref!="Total"</formula>
    </cfRule>
  </conditionalFormatting>
  <conditionalFormatting sqref="C116">
    <cfRule type="expression" priority="23" aboveAverage="0" equalAverage="0" bottom="0" percent="0" rank="0" text="" dxfId="563">
      <formula>#ref!="Total"</formula>
    </cfRule>
  </conditionalFormatting>
  <conditionalFormatting sqref="C116">
    <cfRule type="expression" priority="24" aboveAverage="0" equalAverage="0" bottom="0" percent="0" rank="0" text="" dxfId="564">
      <formula>#ref!="Total"</formula>
    </cfRule>
  </conditionalFormatting>
  <conditionalFormatting sqref="C116">
    <cfRule type="expression" priority="25" aboveAverage="0" equalAverage="0" bottom="0" percent="0" rank="0" text="" dxfId="565">
      <formula>#ref!="Total"</formula>
    </cfRule>
  </conditionalFormatting>
  <conditionalFormatting sqref="C116">
    <cfRule type="expression" priority="26" aboveAverage="0" equalAverage="0" bottom="0" percent="0" rank="0" text="" dxfId="566">
      <formula>#ref!="Total"</formula>
    </cfRule>
  </conditionalFormatting>
  <conditionalFormatting sqref="C116">
    <cfRule type="expression" priority="27" aboveAverage="0" equalAverage="0" bottom="0" percent="0" rank="0" text="" dxfId="567">
      <formula>#ref!="Total"</formula>
    </cfRule>
  </conditionalFormatting>
  <conditionalFormatting sqref="C116">
    <cfRule type="expression" priority="28" aboveAverage="0" equalAverage="0" bottom="0" percent="0" rank="0" text="" dxfId="568">
      <formula>#ref!="Total"</formula>
    </cfRule>
  </conditionalFormatting>
  <conditionalFormatting sqref="C116">
    <cfRule type="expression" priority="29" aboveAverage="0" equalAverage="0" bottom="0" percent="0" rank="0" text="" dxfId="569">
      <formula>#ref!="Total"</formula>
    </cfRule>
  </conditionalFormatting>
  <conditionalFormatting sqref="C116">
    <cfRule type="expression" priority="30" aboveAverage="0" equalAverage="0" bottom="0" percent="0" rank="0" text="" dxfId="570">
      <formula>#ref!="Total"</formula>
    </cfRule>
  </conditionalFormatting>
  <conditionalFormatting sqref="C116">
    <cfRule type="expression" priority="31" aboveAverage="0" equalAverage="0" bottom="0" percent="0" rank="0" text="" dxfId="571">
      <formula>#ref!="Total"</formula>
    </cfRule>
  </conditionalFormatting>
  <conditionalFormatting sqref="C116">
    <cfRule type="expression" priority="32" aboveAverage="0" equalAverage="0" bottom="0" percent="0" rank="0" text="" dxfId="572">
      <formula>#ref!="Total"</formula>
    </cfRule>
  </conditionalFormatting>
  <conditionalFormatting sqref="C116">
    <cfRule type="expression" priority="33" aboveAverage="0" equalAverage="0" bottom="0" percent="0" rank="0" text="" dxfId="573">
      <formula>#ref!="Total"</formula>
    </cfRule>
  </conditionalFormatting>
  <conditionalFormatting sqref="C116">
    <cfRule type="expression" priority="34" aboveAverage="0" equalAverage="0" bottom="0" percent="0" rank="0" text="" dxfId="574">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3.57"/>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51</v>
      </c>
      <c r="C1" s="64"/>
      <c r="D1" s="64"/>
      <c r="E1" s="64"/>
    </row>
    <row r="2" customFormat="false" ht="13.5" hidden="false" customHeight="false" outlineLevel="0" collapsed="false"/>
    <row r="3" s="9" customFormat="true" ht="15" hidden="false" customHeight="false" outlineLevel="0" collapsed="false">
      <c r="B3" s="138" t="s">
        <v>2866</v>
      </c>
      <c r="C3" s="139"/>
      <c r="D3" s="140"/>
      <c r="F3" s="141"/>
      <c r="G3" s="141"/>
      <c r="H3" s="141"/>
    </row>
    <row r="4" s="9" customFormat="true" ht="15" hidden="false" customHeight="false" outlineLevel="0" collapsed="false">
      <c r="B4" s="144" t="s">
        <v>2867</v>
      </c>
      <c r="C4" s="139"/>
      <c r="D4" s="140"/>
      <c r="F4" s="141"/>
      <c r="G4" s="141"/>
      <c r="H4" s="141"/>
    </row>
    <row r="5" s="9" customFormat="true" ht="15" hidden="false" customHeight="false" outlineLevel="0" collapsed="false">
      <c r="B5" s="144" t="s">
        <v>204</v>
      </c>
      <c r="C5" s="139"/>
      <c r="D5" s="140"/>
      <c r="F5" s="141"/>
      <c r="G5" s="141"/>
      <c r="H5" s="141"/>
    </row>
    <row r="6" s="9" customFormat="true" ht="15" hidden="false" customHeight="false" outlineLevel="0" collapsed="false">
      <c r="B6" s="143" t="s">
        <v>2399</v>
      </c>
      <c r="C6" s="139"/>
      <c r="D6" s="140"/>
      <c r="F6" s="141"/>
      <c r="G6" s="141"/>
      <c r="H6" s="141"/>
    </row>
    <row r="7" s="9" customFormat="true" ht="30.75" hidden="false" customHeight="false" outlineLevel="0" collapsed="false">
      <c r="B7" s="145" t="s">
        <v>2868</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1951</v>
      </c>
      <c r="C16" s="271" t="s">
        <v>220</v>
      </c>
      <c r="D16" s="1" t="s">
        <v>272</v>
      </c>
      <c r="E16" s="1" t="s">
        <v>1952</v>
      </c>
      <c r="F16" s="65" t="n">
        <v>867100</v>
      </c>
      <c r="G16" s="65" t="n">
        <v>7931.8</v>
      </c>
      <c r="H16" s="65" t="n">
        <v>14.33</v>
      </c>
    </row>
    <row r="17" customFormat="false" ht="12.75" hidden="false" customHeight="false" outlineLevel="0" collapsed="false">
      <c r="B17" s="1" t="s">
        <v>450</v>
      </c>
      <c r="C17" s="271" t="s">
        <v>220</v>
      </c>
      <c r="D17" s="1" t="s">
        <v>272</v>
      </c>
      <c r="E17" s="1" t="s">
        <v>451</v>
      </c>
      <c r="F17" s="65" t="n">
        <v>515000</v>
      </c>
      <c r="G17" s="65" t="n">
        <v>5242.96</v>
      </c>
      <c r="H17" s="65" t="n">
        <v>9.48</v>
      </c>
    </row>
    <row r="18" customFormat="false" ht="12.75" hidden="false" customHeight="false" outlineLevel="0" collapsed="false">
      <c r="B18" s="1" t="s">
        <v>1958</v>
      </c>
      <c r="C18" s="271" t="s">
        <v>220</v>
      </c>
      <c r="D18" s="1" t="s">
        <v>272</v>
      </c>
      <c r="E18" s="1" t="s">
        <v>1959</v>
      </c>
      <c r="F18" s="65" t="n">
        <v>105700</v>
      </c>
      <c r="G18" s="65" t="n">
        <v>4540.29</v>
      </c>
      <c r="H18" s="65" t="n">
        <v>8.21</v>
      </c>
    </row>
    <row r="19" customFormat="false" ht="12.75" hidden="false" customHeight="false" outlineLevel="0" collapsed="false">
      <c r="B19" s="1" t="s">
        <v>476</v>
      </c>
      <c r="C19" s="271" t="s">
        <v>220</v>
      </c>
      <c r="D19" s="1" t="s">
        <v>477</v>
      </c>
      <c r="E19" s="1" t="s">
        <v>478</v>
      </c>
      <c r="F19" s="65" t="n">
        <v>84300</v>
      </c>
      <c r="G19" s="65" t="n">
        <v>3807.07</v>
      </c>
      <c r="H19" s="65" t="n">
        <v>6.88</v>
      </c>
    </row>
    <row r="20" customFormat="false" ht="12.75" hidden="false" customHeight="false" outlineLevel="0" collapsed="false">
      <c r="B20" s="1" t="s">
        <v>2573</v>
      </c>
      <c r="C20" s="271" t="s">
        <v>220</v>
      </c>
      <c r="D20" s="1" t="s">
        <v>272</v>
      </c>
      <c r="E20" s="1" t="s">
        <v>2574</v>
      </c>
      <c r="F20" s="65" t="n">
        <v>103049</v>
      </c>
      <c r="G20" s="65" t="n">
        <v>3731.1</v>
      </c>
      <c r="H20" s="65" t="n">
        <v>6.74</v>
      </c>
    </row>
    <row r="21" customFormat="false" ht="12.75" hidden="false" customHeight="false" outlineLevel="0" collapsed="false">
      <c r="B21" s="1" t="s">
        <v>2140</v>
      </c>
      <c r="C21" s="271" t="s">
        <v>220</v>
      </c>
      <c r="D21" s="1" t="s">
        <v>272</v>
      </c>
      <c r="E21" s="1" t="s">
        <v>2141</v>
      </c>
      <c r="F21" s="65" t="n">
        <v>317452</v>
      </c>
      <c r="G21" s="65" t="n">
        <v>3383.24</v>
      </c>
      <c r="H21" s="65" t="n">
        <v>6.11</v>
      </c>
    </row>
    <row r="22" customFormat="false" ht="12.75" hidden="false" customHeight="false" outlineLevel="0" collapsed="false">
      <c r="B22" s="1" t="s">
        <v>2495</v>
      </c>
      <c r="C22" s="271" t="s">
        <v>220</v>
      </c>
      <c r="D22" s="1" t="s">
        <v>477</v>
      </c>
      <c r="E22" s="1" t="s">
        <v>2496</v>
      </c>
      <c r="F22" s="65" t="n">
        <v>1005100</v>
      </c>
      <c r="G22" s="65" t="n">
        <v>2918.81</v>
      </c>
      <c r="H22" s="65" t="n">
        <v>5.27</v>
      </c>
    </row>
    <row r="23" customFormat="false" ht="12.75" hidden="false" customHeight="false" outlineLevel="0" collapsed="false">
      <c r="B23" s="1" t="s">
        <v>2869</v>
      </c>
      <c r="C23" s="271" t="s">
        <v>220</v>
      </c>
      <c r="D23" s="1" t="s">
        <v>477</v>
      </c>
      <c r="E23" s="1" t="s">
        <v>2870</v>
      </c>
      <c r="F23" s="65" t="n">
        <v>311703</v>
      </c>
      <c r="G23" s="65" t="n">
        <v>2323.28</v>
      </c>
      <c r="H23" s="65" t="n">
        <v>4.2</v>
      </c>
    </row>
    <row r="24" customFormat="false" ht="12.75" hidden="false" customHeight="false" outlineLevel="0" collapsed="false">
      <c r="B24" s="1" t="s">
        <v>274</v>
      </c>
      <c r="C24" s="271" t="s">
        <v>220</v>
      </c>
      <c r="D24" s="1" t="s">
        <v>272</v>
      </c>
      <c r="E24" s="1" t="s">
        <v>275</v>
      </c>
      <c r="F24" s="65" t="n">
        <v>50000</v>
      </c>
      <c r="G24" s="65" t="n">
        <v>2201.03</v>
      </c>
      <c r="H24" s="65" t="n">
        <v>3.98</v>
      </c>
    </row>
    <row r="25" customFormat="false" ht="12.75" hidden="false" customHeight="false" outlineLevel="0" collapsed="false">
      <c r="B25" s="1" t="s">
        <v>304</v>
      </c>
      <c r="C25" s="271" t="s">
        <v>220</v>
      </c>
      <c r="D25" s="1" t="s">
        <v>272</v>
      </c>
      <c r="E25" s="1" t="s">
        <v>305</v>
      </c>
      <c r="F25" s="65" t="n">
        <v>248000</v>
      </c>
      <c r="G25" s="65" t="n">
        <v>1852.68</v>
      </c>
      <c r="H25" s="65" t="n">
        <v>3.35</v>
      </c>
    </row>
    <row r="26" customFormat="false" ht="12.75" hidden="false" customHeight="false" outlineLevel="0" collapsed="false">
      <c r="B26" s="1" t="s">
        <v>271</v>
      </c>
      <c r="C26" s="271" t="s">
        <v>220</v>
      </c>
      <c r="D26" s="1" t="s">
        <v>272</v>
      </c>
      <c r="E26" s="1" t="s">
        <v>273</v>
      </c>
      <c r="F26" s="65" t="n">
        <v>255000</v>
      </c>
      <c r="G26" s="65" t="n">
        <v>1704.8</v>
      </c>
      <c r="H26" s="65" t="n">
        <v>3.08</v>
      </c>
    </row>
    <row r="27" customFormat="false" ht="12.75" hidden="false" customHeight="false" outlineLevel="0" collapsed="false">
      <c r="B27" s="1" t="s">
        <v>2527</v>
      </c>
      <c r="C27" s="271" t="s">
        <v>220</v>
      </c>
      <c r="D27" s="1" t="s">
        <v>272</v>
      </c>
      <c r="E27" s="1" t="s">
        <v>2528</v>
      </c>
      <c r="F27" s="65" t="n">
        <v>103000</v>
      </c>
      <c r="G27" s="65" t="n">
        <v>1622.15</v>
      </c>
      <c r="H27" s="65" t="n">
        <v>2.93</v>
      </c>
    </row>
    <row r="28" customFormat="false" ht="12.75" hidden="false" customHeight="false" outlineLevel="0" collapsed="false">
      <c r="B28" s="1" t="s">
        <v>2871</v>
      </c>
      <c r="C28" s="271" t="s">
        <v>220</v>
      </c>
      <c r="D28" s="1" t="s">
        <v>477</v>
      </c>
      <c r="E28" s="1" t="s">
        <v>2872</v>
      </c>
      <c r="F28" s="65" t="n">
        <v>116982</v>
      </c>
      <c r="G28" s="65" t="n">
        <v>1618.1</v>
      </c>
      <c r="H28" s="65" t="n">
        <v>2.92</v>
      </c>
    </row>
    <row r="29" customFormat="false" ht="12.75" hidden="false" customHeight="false" outlineLevel="0" collapsed="false">
      <c r="B29" s="1" t="s">
        <v>2873</v>
      </c>
      <c r="C29" s="271" t="s">
        <v>220</v>
      </c>
      <c r="D29" s="1" t="s">
        <v>272</v>
      </c>
      <c r="E29" s="1" t="s">
        <v>2874</v>
      </c>
      <c r="F29" s="65" t="n">
        <v>471283</v>
      </c>
      <c r="G29" s="65" t="n">
        <v>1211.67</v>
      </c>
      <c r="H29" s="65" t="n">
        <v>2.19</v>
      </c>
    </row>
    <row r="30" customFormat="false" ht="12.75" hidden="false" customHeight="false" outlineLevel="0" collapsed="false">
      <c r="B30" s="1" t="s">
        <v>535</v>
      </c>
      <c r="C30" s="271" t="s">
        <v>220</v>
      </c>
      <c r="D30" s="1" t="s">
        <v>477</v>
      </c>
      <c r="E30" s="1" t="s">
        <v>536</v>
      </c>
      <c r="F30" s="65" t="n">
        <v>200000</v>
      </c>
      <c r="G30" s="65" t="n">
        <v>1195.2</v>
      </c>
      <c r="H30" s="65" t="n">
        <v>2.16</v>
      </c>
    </row>
    <row r="31" customFormat="false" ht="12.75" hidden="false" customHeight="false" outlineLevel="0" collapsed="false">
      <c r="B31" s="1" t="s">
        <v>2621</v>
      </c>
      <c r="C31" s="271" t="s">
        <v>220</v>
      </c>
      <c r="D31" s="1" t="s">
        <v>477</v>
      </c>
      <c r="E31" s="1" t="s">
        <v>2622</v>
      </c>
      <c r="F31" s="65" t="n">
        <v>410000</v>
      </c>
      <c r="G31" s="65" t="n">
        <v>1106.59</v>
      </c>
      <c r="H31" s="65" t="n">
        <v>2</v>
      </c>
    </row>
    <row r="32" customFormat="false" ht="12.75" hidden="false" customHeight="false" outlineLevel="0" collapsed="false">
      <c r="B32" s="1" t="s">
        <v>2717</v>
      </c>
      <c r="C32" s="271" t="s">
        <v>220</v>
      </c>
      <c r="D32" s="1" t="s">
        <v>272</v>
      </c>
      <c r="E32" s="1" t="s">
        <v>2718</v>
      </c>
      <c r="F32" s="65" t="n">
        <v>26000</v>
      </c>
      <c r="G32" s="65" t="n">
        <v>1040.62</v>
      </c>
      <c r="H32" s="65" t="n">
        <v>1.88</v>
      </c>
    </row>
    <row r="33" customFormat="false" ht="12.75" hidden="false" customHeight="false" outlineLevel="0" collapsed="false">
      <c r="B33" s="1" t="s">
        <v>2875</v>
      </c>
      <c r="C33" s="271" t="s">
        <v>220</v>
      </c>
      <c r="D33" s="1" t="s">
        <v>272</v>
      </c>
      <c r="E33" s="1" t="s">
        <v>2876</v>
      </c>
      <c r="F33" s="65" t="n">
        <v>30662</v>
      </c>
      <c r="G33" s="65" t="n">
        <v>1003.46</v>
      </c>
      <c r="H33" s="65" t="n">
        <v>1.81</v>
      </c>
    </row>
    <row r="34" customFormat="false" ht="12.75" hidden="false" customHeight="false" outlineLevel="0" collapsed="false">
      <c r="B34" s="1" t="s">
        <v>2877</v>
      </c>
      <c r="C34" s="271" t="s">
        <v>220</v>
      </c>
      <c r="D34" s="1" t="s">
        <v>272</v>
      </c>
      <c r="E34" s="1" t="s">
        <v>2878</v>
      </c>
      <c r="F34" s="65" t="n">
        <v>5100</v>
      </c>
      <c r="G34" s="65" t="n">
        <v>902.85</v>
      </c>
      <c r="H34" s="65" t="n">
        <v>1.63</v>
      </c>
    </row>
    <row r="35" customFormat="false" ht="12.75" hidden="false" customHeight="false" outlineLevel="0" collapsed="false">
      <c r="B35" s="1" t="s">
        <v>2879</v>
      </c>
      <c r="C35" s="271" t="s">
        <v>220</v>
      </c>
      <c r="D35" s="1" t="s">
        <v>272</v>
      </c>
      <c r="E35" s="1" t="s">
        <v>2880</v>
      </c>
      <c r="F35" s="65" t="n">
        <v>225772</v>
      </c>
      <c r="G35" s="65" t="n">
        <v>851.27</v>
      </c>
      <c r="H35" s="65" t="n">
        <v>1.54</v>
      </c>
    </row>
    <row r="36" customFormat="false" ht="12.75" hidden="false" customHeight="false" outlineLevel="0" collapsed="false">
      <c r="B36" s="1" t="s">
        <v>418</v>
      </c>
      <c r="C36" s="271" t="s">
        <v>220</v>
      </c>
      <c r="D36" s="1" t="s">
        <v>272</v>
      </c>
      <c r="E36" s="1" t="s">
        <v>419</v>
      </c>
      <c r="F36" s="65" t="n">
        <v>167000</v>
      </c>
      <c r="G36" s="65" t="n">
        <v>738.14</v>
      </c>
      <c r="H36" s="65" t="n">
        <v>1.33</v>
      </c>
    </row>
    <row r="37" customFormat="false" ht="12.75" hidden="false" customHeight="false" outlineLevel="0" collapsed="false">
      <c r="B37" s="1" t="s">
        <v>2416</v>
      </c>
      <c r="C37" s="271" t="s">
        <v>220</v>
      </c>
      <c r="D37" s="1" t="s">
        <v>272</v>
      </c>
      <c r="E37" s="1" t="s">
        <v>2417</v>
      </c>
      <c r="F37" s="65" t="n">
        <v>38753</v>
      </c>
      <c r="G37" s="65" t="n">
        <v>701.72</v>
      </c>
      <c r="H37" s="65" t="n">
        <v>1.27</v>
      </c>
    </row>
    <row r="38" customFormat="false" ht="12.75" hidden="false" customHeight="false" outlineLevel="0" collapsed="false">
      <c r="B38" s="1" t="s">
        <v>2881</v>
      </c>
      <c r="C38" s="271" t="s">
        <v>220</v>
      </c>
      <c r="D38" s="1" t="s">
        <v>272</v>
      </c>
      <c r="E38" s="1" t="s">
        <v>2882</v>
      </c>
      <c r="F38" s="65" t="n">
        <v>29588</v>
      </c>
      <c r="G38" s="65" t="n">
        <v>493.2</v>
      </c>
      <c r="H38" s="65" t="n">
        <v>0.89</v>
      </c>
    </row>
    <row r="39" customFormat="false" ht="12.75" hidden="false" customHeight="false" outlineLevel="0" collapsed="false">
      <c r="B39" s="1" t="s">
        <v>2505</v>
      </c>
      <c r="C39" s="271" t="s">
        <v>220</v>
      </c>
      <c r="D39" s="1" t="s">
        <v>272</v>
      </c>
      <c r="E39" s="1" t="s">
        <v>2506</v>
      </c>
      <c r="F39" s="65" t="n">
        <v>5500</v>
      </c>
      <c r="G39" s="65" t="n">
        <v>412.47</v>
      </c>
      <c r="H39" s="65" t="n">
        <v>0.75</v>
      </c>
    </row>
    <row r="40" customFormat="false" ht="12.75" hidden="false" customHeight="false" outlineLevel="0" collapsed="false">
      <c r="B40" s="1" t="s">
        <v>2883</v>
      </c>
      <c r="C40" s="271" t="s">
        <v>220</v>
      </c>
      <c r="D40" s="1" t="s">
        <v>477</v>
      </c>
      <c r="E40" s="1" t="s">
        <v>2884</v>
      </c>
      <c r="F40" s="65" t="n">
        <v>12750</v>
      </c>
      <c r="G40" s="65" t="n">
        <v>332.86</v>
      </c>
      <c r="H40" s="65" t="n">
        <v>0.6</v>
      </c>
    </row>
    <row r="41" customFormat="false" ht="12.75" hidden="false" customHeight="false" outlineLevel="0" collapsed="false">
      <c r="B41" s="1" t="s">
        <v>362</v>
      </c>
      <c r="C41" s="271" t="s">
        <v>220</v>
      </c>
      <c r="D41" s="1" t="s">
        <v>241</v>
      </c>
      <c r="E41" s="1" t="s">
        <v>363</v>
      </c>
      <c r="F41" s="65" t="n">
        <v>20000</v>
      </c>
      <c r="G41" s="65" t="n">
        <v>265.66</v>
      </c>
      <c r="H41" s="65" t="n">
        <v>0.48</v>
      </c>
    </row>
    <row r="42" customFormat="false" ht="12.75" hidden="false" customHeight="false" outlineLevel="0" collapsed="false">
      <c r="B42" s="1" t="s">
        <v>2623</v>
      </c>
      <c r="C42" s="271" t="s">
        <v>220</v>
      </c>
      <c r="D42" s="1" t="s">
        <v>477</v>
      </c>
      <c r="E42" s="1" t="s">
        <v>2624</v>
      </c>
      <c r="F42" s="65" t="n">
        <v>42000</v>
      </c>
      <c r="G42" s="65" t="n">
        <v>205.25</v>
      </c>
      <c r="H42" s="65" t="n">
        <v>0.37</v>
      </c>
    </row>
    <row r="43" customFormat="false" ht="12.75" hidden="false" customHeight="false" outlineLevel="0" collapsed="false">
      <c r="B43" s="3" t="s">
        <v>679</v>
      </c>
      <c r="C43" s="272"/>
      <c r="D43" s="3"/>
      <c r="E43" s="3"/>
      <c r="F43" s="273"/>
      <c r="G43" s="273" t="n">
        <f aca="false">SUM(G13:G42)</f>
        <v>53338.27</v>
      </c>
      <c r="H43" s="273" t="n">
        <f aca="false">SUM(H13:H42)</f>
        <v>96.38</v>
      </c>
    </row>
    <row r="44" customFormat="false" ht="12.75" hidden="false" customHeight="false" outlineLevel="0" collapsed="false">
      <c r="B44" s="3" t="s">
        <v>2539</v>
      </c>
      <c r="C44" s="276"/>
      <c r="D44" s="3"/>
      <c r="E44" s="3"/>
      <c r="F44" s="273"/>
      <c r="G44" s="273" t="n">
        <v>2185.23</v>
      </c>
      <c r="H44" s="273" t="n">
        <v>3.95</v>
      </c>
    </row>
    <row r="45" customFormat="false" ht="12.75" hidden="false" customHeight="false" outlineLevel="0" collapsed="false">
      <c r="B45" s="3" t="s">
        <v>756</v>
      </c>
      <c r="C45" s="276"/>
      <c r="D45" s="3"/>
      <c r="E45" s="3"/>
      <c r="F45" s="273"/>
      <c r="G45" s="273" t="n">
        <v>55523.5</v>
      </c>
      <c r="H45" s="273" t="n">
        <v>100.35</v>
      </c>
    </row>
    <row r="46" customFormat="false" ht="12.75" hidden="false" customHeight="false" outlineLevel="0" collapsed="false">
      <c r="B46" s="3" t="s">
        <v>2091</v>
      </c>
      <c r="C46" s="276"/>
      <c r="D46" s="3"/>
      <c r="E46" s="3"/>
      <c r="F46" s="273"/>
      <c r="G46" s="273" t="n">
        <v>-190.535622399996</v>
      </c>
      <c r="H46" s="273" t="n">
        <v>-0.349999999999994</v>
      </c>
    </row>
    <row r="47" customFormat="false" ht="12.75" hidden="false" customHeight="false" outlineLevel="0" collapsed="false">
      <c r="B47" s="3" t="s">
        <v>758</v>
      </c>
      <c r="C47" s="276"/>
      <c r="D47" s="3"/>
      <c r="E47" s="3"/>
      <c r="F47" s="273"/>
      <c r="G47" s="273" t="n">
        <v>55332.9643776</v>
      </c>
      <c r="H47" s="273" t="n">
        <v>100</v>
      </c>
    </row>
    <row r="48" customFormat="false" ht="12.75" hidden="false" customHeight="false" outlineLevel="0" collapsed="false">
      <c r="B48" s="1" t="s">
        <v>759</v>
      </c>
    </row>
    <row r="49" customFormat="false" ht="12.75" hidden="false" customHeight="false" outlineLevel="0" collapsed="false">
      <c r="B49" s="1" t="s">
        <v>760</v>
      </c>
    </row>
    <row r="50" customFormat="false" ht="12.75" hidden="false" customHeight="false" outlineLevel="0" collapsed="false">
      <c r="B50" s="1" t="s">
        <v>761</v>
      </c>
      <c r="C50" s="319" t="n">
        <v>44651</v>
      </c>
    </row>
    <row r="51" customFormat="false" ht="25.5" hidden="false" customHeight="false" outlineLevel="0" collapsed="false">
      <c r="B51" s="277" t="s">
        <v>763</v>
      </c>
      <c r="C51" s="66" t="s">
        <v>764</v>
      </c>
    </row>
    <row r="52" customFormat="false" ht="12.75" hidden="false" customHeight="false" outlineLevel="0" collapsed="false">
      <c r="B52" s="3"/>
    </row>
    <row r="53" customFormat="false" ht="12.75" hidden="false" customHeight="false" outlineLevel="0" collapsed="false">
      <c r="B53" s="3" t="s">
        <v>765</v>
      </c>
    </row>
    <row r="54" customFormat="false" ht="12.75" hidden="false" customHeight="false" outlineLevel="0" collapsed="false">
      <c r="B54" s="3" t="s">
        <v>766</v>
      </c>
    </row>
    <row r="55" customFormat="false" ht="12.75" hidden="false" customHeight="false" outlineLevel="0" collapsed="false">
      <c r="B55" s="3" t="s">
        <v>2475</v>
      </c>
    </row>
    <row r="56" customFormat="false" ht="12.75" hidden="false" customHeight="false" outlineLevel="0" collapsed="false">
      <c r="B56" s="3" t="s">
        <v>2885</v>
      </c>
      <c r="C56" s="276"/>
    </row>
    <row r="57" customFormat="false" ht="12.75" hidden="false" customHeight="false" outlineLevel="0" collapsed="false">
      <c r="B57" s="3" t="s">
        <v>2886</v>
      </c>
      <c r="C57" s="276"/>
    </row>
    <row r="58" customFormat="false" ht="12.75" hidden="false" customHeight="false" outlineLevel="0" collapsed="false">
      <c r="B58" s="3" t="s">
        <v>2887</v>
      </c>
      <c r="C58" s="276"/>
    </row>
    <row r="59" customFormat="false" ht="12.75" hidden="false" customHeight="false" outlineLevel="0" collapsed="false">
      <c r="B59" s="3" t="s">
        <v>2888</v>
      </c>
      <c r="C59" s="276"/>
    </row>
    <row r="60" customFormat="false" ht="12.75" hidden="false" customHeight="false" outlineLevel="0" collapsed="false">
      <c r="B60" s="3" t="s">
        <v>2889</v>
      </c>
      <c r="C60" s="276"/>
    </row>
    <row r="61" customFormat="false" ht="12.75" hidden="false" customHeight="false" outlineLevel="0" collapsed="false">
      <c r="B61" s="3" t="s">
        <v>2890</v>
      </c>
      <c r="C61" s="276"/>
    </row>
    <row r="62" customFormat="false" ht="12.75" hidden="false" customHeight="false" outlineLevel="0" collapsed="false">
      <c r="B62" s="3" t="s">
        <v>2891</v>
      </c>
      <c r="C62" s="276"/>
    </row>
    <row r="63" customFormat="false" ht="12.75" hidden="false" customHeight="false" outlineLevel="0" collapsed="false">
      <c r="B63" s="3" t="s">
        <v>2892</v>
      </c>
      <c r="C63" s="276"/>
    </row>
    <row r="64" customFormat="false" ht="12.75" hidden="false" customHeight="false" outlineLevel="0" collapsed="false">
      <c r="B64" s="317" t="s">
        <v>2893</v>
      </c>
      <c r="C64" s="276"/>
    </row>
    <row r="65" customFormat="false" ht="12.75" hidden="false" customHeight="false" outlineLevel="0" collapsed="false">
      <c r="B65" s="317" t="s">
        <v>777</v>
      </c>
    </row>
    <row r="66" customFormat="false" ht="12.75" hidden="false" customHeight="false" outlineLevel="0" collapsed="false">
      <c r="B66" s="317" t="s">
        <v>779</v>
      </c>
    </row>
    <row r="68" s="9" customFormat="true" ht="15" hidden="false" customHeight="false" outlineLevel="0" collapsed="false">
      <c r="A68" s="9" t="s">
        <v>2838</v>
      </c>
      <c r="B68" s="182" t="s">
        <v>789</v>
      </c>
      <c r="C68" s="183" t="n">
        <v>44651</v>
      </c>
      <c r="F68" s="141"/>
      <c r="G68" s="141"/>
      <c r="H68" s="141"/>
    </row>
    <row r="69" s="9" customFormat="true" ht="60" hidden="false" customHeight="false" outlineLevel="0" collapsed="false">
      <c r="B69" s="285" t="s">
        <v>790</v>
      </c>
      <c r="C69" s="285" t="s">
        <v>791</v>
      </c>
      <c r="D69" s="99" t="s">
        <v>792</v>
      </c>
      <c r="E69" s="285" t="s">
        <v>793</v>
      </c>
      <c r="F69" s="286" t="s">
        <v>794</v>
      </c>
      <c r="G69" s="141"/>
      <c r="H69" s="141"/>
    </row>
    <row r="70" s="287" customFormat="true" ht="12.75" hidden="false" customHeight="false" outlineLevel="0" collapsed="false">
      <c r="B70" s="7" t="s">
        <v>764</v>
      </c>
      <c r="C70" s="7" t="s">
        <v>764</v>
      </c>
      <c r="D70" s="7" t="s">
        <v>764</v>
      </c>
      <c r="E70" s="7" t="s">
        <v>764</v>
      </c>
      <c r="F70" s="288"/>
      <c r="G70" s="289"/>
      <c r="H70" s="289"/>
    </row>
    <row r="71" s="9" customFormat="true" ht="12.75" hidden="false" customHeight="false" outlineLevel="0" collapsed="false">
      <c r="C71" s="289"/>
      <c r="F71" s="141"/>
      <c r="G71" s="141"/>
      <c r="H71" s="141"/>
    </row>
    <row r="72" s="290" customFormat="true" ht="12.75" hidden="false" customHeight="false" outlineLevel="0" collapsed="false">
      <c r="B72" s="291" t="s">
        <v>2490</v>
      </c>
      <c r="C72" s="292" t="s">
        <v>764</v>
      </c>
      <c r="F72" s="293"/>
      <c r="G72" s="293"/>
      <c r="H72" s="293"/>
    </row>
    <row r="73" s="290" customFormat="true" ht="12.75" hidden="false" customHeight="false" outlineLevel="0" collapsed="false">
      <c r="B73" s="291"/>
      <c r="C73" s="292"/>
      <c r="F73" s="293"/>
      <c r="G73" s="293"/>
      <c r="H73" s="293"/>
    </row>
    <row r="74" s="290" customFormat="true" ht="15" hidden="false" customHeight="false" outlineLevel="0" collapsed="false">
      <c r="B74" s="294" t="s">
        <v>935</v>
      </c>
      <c r="C74" s="295"/>
      <c r="F74" s="293"/>
      <c r="G74" s="293"/>
      <c r="H74" s="293"/>
    </row>
    <row r="75" s="290" customFormat="true" ht="15.75" hidden="false" customHeight="false" outlineLevel="0" collapsed="false">
      <c r="B75" s="296" t="s">
        <v>936</v>
      </c>
      <c r="C75" s="154" t="s">
        <v>1940</v>
      </c>
      <c r="F75" s="293"/>
      <c r="G75" s="293"/>
      <c r="H75" s="293"/>
    </row>
    <row r="76" s="287" customFormat="true" ht="15" hidden="false" customHeight="false" outlineLevel="0" collapsed="false">
      <c r="B76" s="297" t="s">
        <v>764</v>
      </c>
      <c r="C76" s="298" t="s">
        <v>764</v>
      </c>
      <c r="F76" s="289"/>
      <c r="G76" s="289"/>
      <c r="H76" s="289"/>
    </row>
    <row r="77" s="9" customFormat="true" ht="12.75" hidden="false" customHeight="false" outlineLevel="0" collapsed="false">
      <c r="C77" s="299"/>
      <c r="F77" s="141"/>
      <c r="G77" s="141"/>
      <c r="H77" s="141"/>
    </row>
    <row r="78" s="9" customFormat="true" ht="12.75" hidden="false" customHeight="false" outlineLevel="0" collapsed="false">
      <c r="C78" s="299"/>
      <c r="F78" s="141"/>
      <c r="G78" s="141"/>
      <c r="H78" s="141"/>
    </row>
    <row r="79" s="290" customFormat="true" ht="15.75" hidden="false" customHeight="false" outlineLevel="0" collapsed="false">
      <c r="B79" s="296" t="s">
        <v>2110</v>
      </c>
      <c r="C79" s="154" t="s">
        <v>1940</v>
      </c>
      <c r="F79" s="293"/>
      <c r="G79" s="293"/>
      <c r="H79" s="293"/>
    </row>
    <row r="80" s="9" customFormat="true" ht="15" hidden="false" customHeight="false" outlineLevel="0" collapsed="false">
      <c r="B80" s="297" t="s">
        <v>764</v>
      </c>
      <c r="C80" s="298" t="s">
        <v>764</v>
      </c>
      <c r="F80" s="141"/>
      <c r="G80" s="141"/>
      <c r="H80" s="141"/>
    </row>
    <row r="81" s="9" customFormat="true" ht="12.75" hidden="false" customHeight="false" outlineLevel="0" collapsed="false">
      <c r="C81" s="299"/>
      <c r="F81" s="141"/>
      <c r="G81" s="141"/>
      <c r="H81" s="141"/>
    </row>
    <row r="82" s="9" customFormat="true" ht="12.75" hidden="false" customHeight="false" outlineLevel="0" collapsed="false">
      <c r="C82" s="299"/>
      <c r="F82" s="141"/>
      <c r="G82" s="141"/>
      <c r="H82" s="141"/>
    </row>
    <row r="83" s="290" customFormat="true" ht="15.75" hidden="false" customHeight="false" outlineLevel="0" collapsed="false">
      <c r="B83" s="300" t="s">
        <v>1930</v>
      </c>
      <c r="C83" s="154" t="s">
        <v>1942</v>
      </c>
      <c r="F83" s="293"/>
      <c r="G83" s="293"/>
      <c r="H83" s="293"/>
    </row>
    <row r="84" s="9" customFormat="true" ht="15" hidden="false" customHeight="false" outlineLevel="0" collapsed="false">
      <c r="B84" s="297" t="s">
        <v>764</v>
      </c>
      <c r="C84" s="298" t="s">
        <v>764</v>
      </c>
      <c r="F84" s="141"/>
      <c r="G84" s="141"/>
      <c r="H84" s="141"/>
    </row>
    <row r="85" s="9" customFormat="true" ht="12.75" hidden="false" customHeight="false" outlineLevel="0" collapsed="false">
      <c r="C85" s="299"/>
      <c r="F85" s="141"/>
      <c r="G85" s="141"/>
      <c r="H85" s="141"/>
    </row>
    <row r="86" s="290" customFormat="true" ht="15.75" hidden="false" customHeight="false" outlineLevel="0" collapsed="false">
      <c r="B86" s="300" t="s">
        <v>1932</v>
      </c>
      <c r="C86" s="154" t="s">
        <v>1942</v>
      </c>
      <c r="F86" s="293"/>
      <c r="G86" s="293"/>
      <c r="H86" s="293"/>
    </row>
    <row r="87" s="9" customFormat="true" ht="15" hidden="false" customHeight="false" outlineLevel="0" collapsed="false">
      <c r="B87" s="297" t="s">
        <v>764</v>
      </c>
      <c r="C87" s="298" t="s">
        <v>764</v>
      </c>
      <c r="F87" s="141"/>
      <c r="G87" s="141"/>
      <c r="H87" s="141"/>
    </row>
    <row r="88" s="9" customFormat="true" ht="12.75" hidden="false" customHeight="false" outlineLevel="0" collapsed="false">
      <c r="C88" s="299"/>
      <c r="F88" s="141"/>
      <c r="G88" s="141"/>
      <c r="H88" s="141"/>
    </row>
    <row r="89" s="290" customFormat="true" ht="15" hidden="false" customHeight="false" outlineLevel="0" collapsed="false">
      <c r="B89" s="301" t="s">
        <v>2111</v>
      </c>
      <c r="C89" s="298" t="s">
        <v>764</v>
      </c>
      <c r="F89" s="293"/>
      <c r="G89" s="293"/>
      <c r="H89" s="293"/>
    </row>
    <row r="90" s="9" customFormat="true" ht="12.75" hidden="false" customHeight="false" outlineLevel="0" collapsed="false">
      <c r="C90" s="299"/>
      <c r="F90" s="141"/>
      <c r="G90" s="141"/>
      <c r="H90" s="141"/>
    </row>
    <row r="91" s="9" customFormat="true" ht="12.75" hidden="false" customHeight="false" outlineLevel="0" collapsed="false">
      <c r="C91" s="299"/>
      <c r="F91" s="141"/>
      <c r="G91" s="141"/>
      <c r="H91" s="141"/>
    </row>
    <row r="92" s="9" customFormat="true" ht="15" hidden="false" customHeight="false" outlineLevel="0" collapsed="false">
      <c r="B92" s="184" t="s">
        <v>1935</v>
      </c>
      <c r="C92" s="183" t="n">
        <v>44651</v>
      </c>
      <c r="D92" s="116"/>
      <c r="E92" s="302"/>
      <c r="F92" s="303"/>
      <c r="G92" s="141"/>
      <c r="H92" s="141"/>
    </row>
    <row r="93" s="9" customFormat="true" ht="51" hidden="false" customHeight="false" outlineLevel="0" collapsed="false">
      <c r="B93" s="194" t="s">
        <v>790</v>
      </c>
      <c r="C93" s="194" t="s">
        <v>1936</v>
      </c>
      <c r="D93" s="120" t="s">
        <v>792</v>
      </c>
      <c r="E93" s="195" t="s">
        <v>793</v>
      </c>
      <c r="F93" s="186" t="s">
        <v>794</v>
      </c>
      <c r="G93" s="141"/>
      <c r="H93" s="141"/>
    </row>
    <row r="94" s="287" customFormat="true" ht="12.75" hidden="false" customHeight="false" outlineLevel="0" collapsed="false">
      <c r="B94" s="304" t="s">
        <v>764</v>
      </c>
      <c r="C94" s="305" t="s">
        <v>764</v>
      </c>
      <c r="D94" s="125" t="s">
        <v>764</v>
      </c>
      <c r="E94" s="125" t="s">
        <v>764</v>
      </c>
      <c r="F94" s="125" t="s">
        <v>764</v>
      </c>
      <c r="G94" s="289"/>
      <c r="H94" s="289"/>
    </row>
    <row r="95" s="9" customFormat="true" ht="12.75" hidden="false" customHeight="false" outlineLevel="0" collapsed="false">
      <c r="B95" s="306"/>
      <c r="C95" s="306"/>
      <c r="D95" s="306"/>
      <c r="E95" s="306"/>
      <c r="F95" s="303"/>
      <c r="G95" s="141"/>
      <c r="H95" s="141"/>
    </row>
    <row r="96" s="9" customFormat="true" ht="12.75" hidden="false" customHeight="false" outlineLevel="0" collapsed="false">
      <c r="B96" s="306"/>
      <c r="C96" s="306"/>
      <c r="D96" s="306"/>
      <c r="E96" s="306"/>
      <c r="F96" s="303"/>
      <c r="G96" s="141"/>
      <c r="H96" s="141"/>
    </row>
    <row r="97" s="9" customFormat="true" ht="12.75" hidden="false" customHeight="false" outlineLevel="0" collapsed="false">
      <c r="B97" s="9" t="s">
        <v>1937</v>
      </c>
      <c r="C97" s="305" t="s">
        <v>764</v>
      </c>
      <c r="D97" s="306"/>
      <c r="E97" s="306"/>
      <c r="F97" s="303"/>
      <c r="G97" s="141"/>
      <c r="H97" s="141"/>
    </row>
    <row r="98" s="9" customFormat="true" ht="12.75" hidden="false" customHeight="false" outlineLevel="0" collapsed="false">
      <c r="B98" s="306"/>
      <c r="C98" s="306"/>
      <c r="D98" s="306"/>
      <c r="E98" s="306"/>
      <c r="F98" s="303"/>
      <c r="G98" s="141"/>
      <c r="H98" s="141"/>
    </row>
    <row r="99" s="9" customFormat="true" ht="15" hidden="false" customHeight="false" outlineLevel="0" collapsed="false">
      <c r="B99" s="294" t="s">
        <v>2115</v>
      </c>
      <c r="C99" s="306"/>
      <c r="E99" s="306"/>
      <c r="F99" s="303"/>
      <c r="G99" s="141"/>
      <c r="H99" s="141"/>
    </row>
    <row r="100" s="9" customFormat="true" ht="12.75" hidden="false" customHeight="false" outlineLevel="0" collapsed="false">
      <c r="B100" s="306"/>
      <c r="C100" s="306"/>
      <c r="E100" s="306"/>
      <c r="F100" s="303"/>
      <c r="G100" s="141"/>
      <c r="H100" s="141"/>
    </row>
    <row r="101" s="9" customFormat="true" ht="15" hidden="false" customHeight="false" outlineLevel="0" collapsed="false">
      <c r="B101" s="307" t="s">
        <v>1939</v>
      </c>
      <c r="C101" s="130" t="s">
        <v>1940</v>
      </c>
      <c r="E101" s="306"/>
      <c r="F101" s="303"/>
      <c r="G101" s="141"/>
      <c r="H101" s="141"/>
    </row>
    <row r="102" s="9" customFormat="true" ht="15" hidden="false" customHeight="false" outlineLevel="0" collapsed="false">
      <c r="B102" s="297" t="s">
        <v>764</v>
      </c>
      <c r="C102" s="298" t="s">
        <v>764</v>
      </c>
      <c r="E102" s="306"/>
      <c r="F102" s="303"/>
      <c r="G102" s="141"/>
      <c r="H102" s="141"/>
    </row>
    <row r="103" s="9" customFormat="true" ht="15" hidden="false" customHeight="false" outlineLevel="0" collapsed="false">
      <c r="B103" s="308"/>
      <c r="C103" s="204"/>
      <c r="E103" s="306"/>
      <c r="F103" s="303"/>
      <c r="G103" s="141"/>
      <c r="H103" s="141"/>
    </row>
    <row r="104" s="9" customFormat="true" ht="12.75" hidden="false" customHeight="false" outlineLevel="0" collapsed="false">
      <c r="E104" s="306"/>
      <c r="F104" s="303"/>
      <c r="G104" s="141"/>
      <c r="H104" s="141"/>
    </row>
    <row r="105" s="9" customFormat="true" ht="15" hidden="false" customHeight="false" outlineLevel="0" collapsed="false">
      <c r="B105" s="309" t="s">
        <v>1929</v>
      </c>
      <c r="C105" s="135" t="s">
        <v>1940</v>
      </c>
      <c r="E105" s="306"/>
      <c r="F105" s="303"/>
      <c r="G105" s="141"/>
      <c r="H105" s="141"/>
    </row>
    <row r="106" s="9" customFormat="true" ht="15" hidden="false" customHeight="false" outlineLevel="0" collapsed="false">
      <c r="B106" s="297" t="s">
        <v>764</v>
      </c>
      <c r="C106" s="298" t="s">
        <v>764</v>
      </c>
      <c r="E106" s="306"/>
      <c r="F106" s="303"/>
      <c r="G106" s="141"/>
      <c r="H106" s="141"/>
    </row>
    <row r="107" s="9" customFormat="true" ht="15" hidden="false" customHeight="false" outlineLevel="0" collapsed="false">
      <c r="B107" s="310"/>
      <c r="C107" s="311"/>
      <c r="E107" s="306"/>
      <c r="F107" s="303"/>
      <c r="G107" s="141"/>
      <c r="H107" s="141"/>
    </row>
    <row r="108" s="9" customFormat="true" ht="12.75" hidden="false" customHeight="false" outlineLevel="0" collapsed="false">
      <c r="C108" s="287"/>
      <c r="E108" s="306"/>
      <c r="F108" s="303"/>
      <c r="G108" s="141"/>
      <c r="H108" s="141"/>
    </row>
    <row r="109" s="9" customFormat="true" ht="15" hidden="false" customHeight="false" outlineLevel="0" collapsed="false">
      <c r="B109" s="307" t="s">
        <v>1941</v>
      </c>
      <c r="C109" s="130" t="s">
        <v>1942</v>
      </c>
      <c r="E109" s="306"/>
      <c r="F109" s="303"/>
      <c r="G109" s="141"/>
      <c r="H109" s="141"/>
    </row>
    <row r="110" s="9" customFormat="true" ht="15" hidden="false" customHeight="false" outlineLevel="0" collapsed="false">
      <c r="B110" s="297" t="s">
        <v>764</v>
      </c>
      <c r="C110" s="298" t="s">
        <v>764</v>
      </c>
      <c r="E110" s="306"/>
      <c r="F110" s="303"/>
      <c r="G110" s="141"/>
      <c r="H110" s="141"/>
    </row>
    <row r="111" s="9" customFormat="true" ht="12.75" hidden="false" customHeight="false" outlineLevel="0" collapsed="false">
      <c r="C111" s="287"/>
      <c r="F111" s="141"/>
      <c r="G111" s="141"/>
      <c r="H111" s="141"/>
    </row>
    <row r="112" s="9" customFormat="true" ht="15" hidden="false" customHeight="false" outlineLevel="0" collapsed="false">
      <c r="B112" s="309" t="s">
        <v>1943</v>
      </c>
      <c r="C112" s="136" t="s">
        <v>1942</v>
      </c>
      <c r="F112" s="141"/>
      <c r="G112" s="141"/>
      <c r="H112" s="141"/>
    </row>
    <row r="113" s="9" customFormat="true" ht="15" hidden="false" customHeight="false" outlineLevel="0" collapsed="false">
      <c r="B113" s="297" t="s">
        <v>764</v>
      </c>
      <c r="C113" s="298" t="s">
        <v>764</v>
      </c>
      <c r="F113" s="141"/>
      <c r="G113" s="141"/>
      <c r="H113" s="141"/>
    </row>
    <row r="114" s="9" customFormat="true" ht="12.75" hidden="false" customHeight="false" outlineLevel="0" collapsed="false">
      <c r="C114" s="287"/>
      <c r="F114" s="141"/>
      <c r="G114" s="141"/>
      <c r="H114" s="141"/>
    </row>
    <row r="115" s="9" customFormat="true" ht="15" hidden="false" customHeight="false" outlineLevel="0" collapsed="false">
      <c r="B115" s="312" t="s">
        <v>1944</v>
      </c>
      <c r="C115" s="298" t="s">
        <v>764</v>
      </c>
      <c r="F115" s="141"/>
      <c r="G115" s="141"/>
      <c r="H115" s="141"/>
    </row>
  </sheetData>
  <mergeCells count="3">
    <mergeCell ref="B1:E1"/>
    <mergeCell ref="C3:C7"/>
    <mergeCell ref="D3:D7"/>
  </mergeCells>
  <conditionalFormatting sqref="C103">
    <cfRule type="expression" priority="2" aboveAverage="0" equalAverage="0" bottom="0" percent="0" rank="0" text="" dxfId="575">
      <formula>#ref!="Total"</formula>
    </cfRule>
  </conditionalFormatting>
  <conditionalFormatting sqref="C103">
    <cfRule type="expression" priority="3" aboveAverage="0" equalAverage="0" bottom="0" percent="0" rank="0" text="" dxfId="576">
      <formula>$C103="Total"</formula>
    </cfRule>
  </conditionalFormatting>
  <conditionalFormatting sqref="C103">
    <cfRule type="expression" priority="4" aboveAverage="0" equalAverage="0" bottom="0" percent="0" rank="0" text="" dxfId="577">
      <formula>#ref!="Total"</formula>
    </cfRule>
  </conditionalFormatting>
  <conditionalFormatting sqref="C103">
    <cfRule type="expression" priority="5" aboveAverage="0" equalAverage="0" bottom="0" percent="0" rank="0" text="" dxfId="578">
      <formula>#ref!="Total"</formula>
    </cfRule>
  </conditionalFormatting>
  <conditionalFormatting sqref="C103">
    <cfRule type="expression" priority="6" aboveAverage="0" equalAverage="0" bottom="0" percent="0" rank="0" text="" dxfId="579">
      <formula>#ref!="Total"</formula>
    </cfRule>
  </conditionalFormatting>
  <conditionalFormatting sqref="C103">
    <cfRule type="expression" priority="7" aboveAverage="0" equalAverage="0" bottom="0" percent="0" rank="0" text="" dxfId="580">
      <formula>#ref!="Total"</formula>
    </cfRule>
  </conditionalFormatting>
  <conditionalFormatting sqref="C103">
    <cfRule type="expression" priority="8" aboveAverage="0" equalAverage="0" bottom="0" percent="0" rank="0" text="" dxfId="581">
      <formula>#ref!="Total"</formula>
    </cfRule>
  </conditionalFormatting>
  <conditionalFormatting sqref="C103">
    <cfRule type="expression" priority="9" aboveAverage="0" equalAverage="0" bottom="0" percent="0" rank="0" text="" dxfId="582">
      <formula>#ref!="Total"</formula>
    </cfRule>
  </conditionalFormatting>
  <conditionalFormatting sqref="C103">
    <cfRule type="expression" priority="10" aboveAverage="0" equalAverage="0" bottom="0" percent="0" rank="0" text="" dxfId="583">
      <formula>#ref!="Total"</formula>
    </cfRule>
  </conditionalFormatting>
  <conditionalFormatting sqref="C103">
    <cfRule type="expression" priority="11" aboveAverage="0" equalAverage="0" bottom="0" percent="0" rank="0" text="" dxfId="584">
      <formula>#ref!="Total"</formula>
    </cfRule>
  </conditionalFormatting>
  <conditionalFormatting sqref="C103">
    <cfRule type="expression" priority="12" aboveAverage="0" equalAverage="0" bottom="0" percent="0" rank="0" text="" dxfId="585">
      <formula>#ref!="Total"</formula>
    </cfRule>
  </conditionalFormatting>
  <conditionalFormatting sqref="C103">
    <cfRule type="expression" priority="13" aboveAverage="0" equalAverage="0" bottom="0" percent="0" rank="0" text="" dxfId="586">
      <formula>#ref!="Total"</formula>
    </cfRule>
  </conditionalFormatting>
  <conditionalFormatting sqref="C103">
    <cfRule type="expression" priority="14" aboveAverage="0" equalAverage="0" bottom="0" percent="0" rank="0" text="" dxfId="587">
      <formula>#ref!="Total"</formula>
    </cfRule>
  </conditionalFormatting>
  <conditionalFormatting sqref="C103">
    <cfRule type="expression" priority="15" aboveAverage="0" equalAverage="0" bottom="0" percent="0" rank="0" text="" dxfId="588">
      <formula>$A103="Total"</formula>
    </cfRule>
  </conditionalFormatting>
  <conditionalFormatting sqref="C103">
    <cfRule type="expression" priority="16" aboveAverage="0" equalAverage="0" bottom="0" percent="0" rank="0" text="" dxfId="589">
      <formula>#ref!="Total"</formula>
    </cfRule>
  </conditionalFormatting>
  <conditionalFormatting sqref="C103">
    <cfRule type="expression" priority="17" aboveAverage="0" equalAverage="0" bottom="0" percent="0" rank="0" text="" dxfId="590">
      <formula>#ref!="Total"</formula>
    </cfRule>
  </conditionalFormatting>
  <conditionalFormatting sqref="C103">
    <cfRule type="expression" priority="18" aboveAverage="0" equalAverage="0" bottom="0" percent="0" rank="0" text="" dxfId="591">
      <formula>#ref!="Total"</formula>
    </cfRule>
  </conditionalFormatting>
  <conditionalFormatting sqref="C103">
    <cfRule type="expression" priority="19" aboveAverage="0" equalAverage="0" bottom="0" percent="0" rank="0" text="" dxfId="592">
      <formula>#ref!="Total"</formula>
    </cfRule>
  </conditionalFormatting>
  <conditionalFormatting sqref="C103">
    <cfRule type="expression" priority="20" aboveAverage="0" equalAverage="0" bottom="0" percent="0" rank="0" text="" dxfId="593">
      <formula>#ref!="Total"</formula>
    </cfRule>
  </conditionalFormatting>
  <conditionalFormatting sqref="C103">
    <cfRule type="expression" priority="21" aboveAverage="0" equalAverage="0" bottom="0" percent="0" rank="0" text="" dxfId="594">
      <formula>#ref!="Total"</formula>
    </cfRule>
  </conditionalFormatting>
  <conditionalFormatting sqref="C103">
    <cfRule type="expression" priority="22" aboveAverage="0" equalAverage="0" bottom="0" percent="0" rank="0" text="" dxfId="595">
      <formula>#ref!="Total"</formula>
    </cfRule>
  </conditionalFormatting>
  <conditionalFormatting sqref="C103">
    <cfRule type="expression" priority="23" aboveAverage="0" equalAverage="0" bottom="0" percent="0" rank="0" text="" dxfId="596">
      <formula>#ref!="Total"</formula>
    </cfRule>
  </conditionalFormatting>
  <conditionalFormatting sqref="C103">
    <cfRule type="expression" priority="24" aboveAverage="0" equalAverage="0" bottom="0" percent="0" rank="0" text="" dxfId="597">
      <formula>#ref!="Total"</formula>
    </cfRule>
  </conditionalFormatting>
  <conditionalFormatting sqref="C103">
    <cfRule type="expression" priority="25" aboveAverage="0" equalAverage="0" bottom="0" percent="0" rank="0" text="" dxfId="598">
      <formula>#ref!="Total"</formula>
    </cfRule>
  </conditionalFormatting>
  <conditionalFormatting sqref="C103">
    <cfRule type="expression" priority="26" aboveAverage="0" equalAverage="0" bottom="0" percent="0" rank="0" text="" dxfId="599">
      <formula>#ref!="Total"</formula>
    </cfRule>
  </conditionalFormatting>
  <conditionalFormatting sqref="C103">
    <cfRule type="expression" priority="27" aboveAverage="0" equalAverage="0" bottom="0" percent="0" rank="0" text="" dxfId="600">
      <formula>#ref!="Total"</formula>
    </cfRule>
  </conditionalFormatting>
  <conditionalFormatting sqref="C103">
    <cfRule type="expression" priority="28" aboveAverage="0" equalAverage="0" bottom="0" percent="0" rank="0" text="" dxfId="601">
      <formula>#ref!="Total"</formula>
    </cfRule>
  </conditionalFormatting>
  <conditionalFormatting sqref="C103">
    <cfRule type="expression" priority="29" aboveAverage="0" equalAverage="0" bottom="0" percent="0" rank="0" text="" dxfId="602">
      <formula>#ref!="Total"</formula>
    </cfRule>
  </conditionalFormatting>
  <conditionalFormatting sqref="C103">
    <cfRule type="expression" priority="30" aboveAverage="0" equalAverage="0" bottom="0" percent="0" rank="0" text="" dxfId="603">
      <formula>#ref!="Total"</formula>
    </cfRule>
  </conditionalFormatting>
  <conditionalFormatting sqref="C103">
    <cfRule type="expression" priority="31" aboveAverage="0" equalAverage="0" bottom="0" percent="0" rank="0" text="" dxfId="604">
      <formula>#ref!="Total"</formula>
    </cfRule>
  </conditionalFormatting>
  <conditionalFormatting sqref="C103">
    <cfRule type="expression" priority="32" aboveAverage="0" equalAverage="0" bottom="0" percent="0" rank="0" text="" dxfId="605">
      <formula>#ref!="Total"</formula>
    </cfRule>
  </conditionalFormatting>
  <conditionalFormatting sqref="C103">
    <cfRule type="expression" priority="33" aboveAverage="0" equalAverage="0" bottom="0" percent="0" rank="0" text="" dxfId="606">
      <formula>#ref!="Total"</formula>
    </cfRule>
  </conditionalFormatting>
  <conditionalFormatting sqref="C103">
    <cfRule type="expression" priority="34" aboveAverage="0" equalAverage="0" bottom="0" percent="0" rank="0" text="" dxfId="607">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29"/>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84</v>
      </c>
      <c r="C1" s="64"/>
      <c r="D1" s="64"/>
      <c r="E1" s="64"/>
    </row>
    <row r="2" customFormat="false" ht="13.5" hidden="false" customHeight="false" outlineLevel="0" collapsed="false"/>
    <row r="3" s="9" customFormat="true" ht="15" hidden="false" customHeight="false" outlineLevel="0" collapsed="false">
      <c r="B3" s="138" t="s">
        <v>2894</v>
      </c>
      <c r="C3" s="139"/>
      <c r="D3" s="140"/>
      <c r="F3" s="141"/>
      <c r="G3" s="141"/>
      <c r="H3" s="141"/>
    </row>
    <row r="4" s="9" customFormat="true" ht="15" hidden="false" customHeight="false" outlineLevel="0" collapsed="false">
      <c r="B4" s="144" t="s">
        <v>2895</v>
      </c>
      <c r="C4" s="139"/>
      <c r="D4" s="140"/>
      <c r="F4" s="141"/>
      <c r="G4" s="141"/>
      <c r="H4" s="141"/>
    </row>
    <row r="5" s="9" customFormat="true" ht="15" hidden="false" customHeight="false" outlineLevel="0" collapsed="false">
      <c r="B5" s="144" t="s">
        <v>204</v>
      </c>
      <c r="C5" s="139"/>
      <c r="D5" s="140"/>
      <c r="F5" s="141"/>
      <c r="G5" s="141"/>
      <c r="H5" s="141"/>
    </row>
    <row r="6" s="9" customFormat="true" ht="15" hidden="false" customHeight="false" outlineLevel="0" collapsed="false">
      <c r="B6" s="143" t="s">
        <v>2399</v>
      </c>
      <c r="C6" s="139"/>
      <c r="D6" s="140"/>
      <c r="F6" s="141"/>
      <c r="G6" s="141"/>
      <c r="H6" s="141"/>
    </row>
    <row r="7" s="9" customFormat="true" ht="30.75" hidden="false" customHeight="false" outlineLevel="0" collapsed="false">
      <c r="B7" s="145" t="s">
        <v>2896</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219</v>
      </c>
      <c r="C16" s="271" t="s">
        <v>220</v>
      </c>
      <c r="D16" s="1" t="s">
        <v>221</v>
      </c>
      <c r="E16" s="1" t="s">
        <v>222</v>
      </c>
      <c r="F16" s="65" t="n">
        <v>55000</v>
      </c>
      <c r="G16" s="65" t="n">
        <v>1449.11</v>
      </c>
      <c r="H16" s="65" t="n">
        <v>6.96</v>
      </c>
    </row>
    <row r="17" customFormat="false" ht="12.75" hidden="false" customHeight="false" outlineLevel="0" collapsed="false">
      <c r="B17" s="1" t="s">
        <v>291</v>
      </c>
      <c r="C17" s="271" t="s">
        <v>220</v>
      </c>
      <c r="D17" s="1" t="s">
        <v>292</v>
      </c>
      <c r="E17" s="1" t="s">
        <v>293</v>
      </c>
      <c r="F17" s="65" t="n">
        <v>110000</v>
      </c>
      <c r="G17" s="65" t="n">
        <v>1437.92</v>
      </c>
      <c r="H17" s="65" t="n">
        <v>6.91</v>
      </c>
    </row>
    <row r="18" customFormat="false" ht="12.75" hidden="false" customHeight="false" outlineLevel="0" collapsed="false">
      <c r="B18" s="1" t="s">
        <v>442</v>
      </c>
      <c r="C18" s="271" t="s">
        <v>220</v>
      </c>
      <c r="D18" s="1" t="s">
        <v>354</v>
      </c>
      <c r="E18" s="1" t="s">
        <v>443</v>
      </c>
      <c r="F18" s="65" t="n">
        <v>215000</v>
      </c>
      <c r="G18" s="65" t="n">
        <v>1224.43</v>
      </c>
      <c r="H18" s="65" t="n">
        <v>5.88</v>
      </c>
    </row>
    <row r="19" customFormat="false" ht="12.75" hidden="false" customHeight="false" outlineLevel="0" collapsed="false">
      <c r="B19" s="1" t="s">
        <v>526</v>
      </c>
      <c r="C19" s="271" t="s">
        <v>220</v>
      </c>
      <c r="D19" s="1" t="s">
        <v>292</v>
      </c>
      <c r="E19" s="1" t="s">
        <v>527</v>
      </c>
      <c r="F19" s="65" t="n">
        <v>190000</v>
      </c>
      <c r="G19" s="65" t="n">
        <v>1012.42</v>
      </c>
      <c r="H19" s="65" t="n">
        <v>4.86</v>
      </c>
    </row>
    <row r="20" customFormat="false" ht="12.75" hidden="false" customHeight="false" outlineLevel="0" collapsed="false">
      <c r="B20" s="1" t="s">
        <v>318</v>
      </c>
      <c r="C20" s="271" t="s">
        <v>220</v>
      </c>
      <c r="D20" s="1" t="s">
        <v>302</v>
      </c>
      <c r="E20" s="1" t="s">
        <v>319</v>
      </c>
      <c r="F20" s="65" t="n">
        <v>15000</v>
      </c>
      <c r="G20" s="65" t="n">
        <v>990.35</v>
      </c>
      <c r="H20" s="65" t="n">
        <v>4.76</v>
      </c>
    </row>
    <row r="21" customFormat="false" ht="12.75" hidden="false" customHeight="false" outlineLevel="0" collapsed="false">
      <c r="B21" s="1" t="s">
        <v>251</v>
      </c>
      <c r="C21" s="271" t="s">
        <v>220</v>
      </c>
      <c r="D21" s="1" t="s">
        <v>252</v>
      </c>
      <c r="E21" s="1" t="s">
        <v>253</v>
      </c>
      <c r="F21" s="65" t="n">
        <v>235000</v>
      </c>
      <c r="G21" s="65" t="n">
        <v>947.87</v>
      </c>
      <c r="H21" s="65" t="n">
        <v>4.55</v>
      </c>
    </row>
    <row r="22" customFormat="false" ht="12.75" hidden="false" customHeight="false" outlineLevel="0" collapsed="false">
      <c r="B22" s="1" t="s">
        <v>353</v>
      </c>
      <c r="C22" s="271" t="s">
        <v>220</v>
      </c>
      <c r="D22" s="1" t="s">
        <v>354</v>
      </c>
      <c r="E22" s="1" t="s">
        <v>355</v>
      </c>
      <c r="F22" s="65" t="n">
        <v>760000</v>
      </c>
      <c r="G22" s="65" t="n">
        <v>925.68</v>
      </c>
      <c r="H22" s="65" t="n">
        <v>4.45</v>
      </c>
    </row>
    <row r="23" customFormat="false" ht="12.75" hidden="false" customHeight="false" outlineLevel="0" collapsed="false">
      <c r="B23" s="1" t="s">
        <v>2897</v>
      </c>
      <c r="C23" s="271" t="s">
        <v>220</v>
      </c>
      <c r="D23" s="1" t="s">
        <v>292</v>
      </c>
      <c r="E23" s="1" t="s">
        <v>2898</v>
      </c>
      <c r="F23" s="65" t="n">
        <v>400000</v>
      </c>
      <c r="G23" s="65" t="n">
        <v>810.2</v>
      </c>
      <c r="H23" s="65" t="n">
        <v>3.89</v>
      </c>
    </row>
    <row r="24" customFormat="false" ht="12.75" hidden="false" customHeight="false" outlineLevel="0" collapsed="false">
      <c r="B24" s="1" t="s">
        <v>522</v>
      </c>
      <c r="C24" s="271" t="s">
        <v>220</v>
      </c>
      <c r="D24" s="1" t="s">
        <v>221</v>
      </c>
      <c r="E24" s="1" t="s">
        <v>523</v>
      </c>
      <c r="F24" s="65" t="n">
        <v>250000</v>
      </c>
      <c r="G24" s="65" t="n">
        <v>673.38</v>
      </c>
      <c r="H24" s="65" t="n">
        <v>3.24</v>
      </c>
    </row>
    <row r="25" customFormat="false" ht="12.75" hidden="false" customHeight="false" outlineLevel="0" collapsed="false">
      <c r="B25" s="1" t="s">
        <v>456</v>
      </c>
      <c r="C25" s="271" t="s">
        <v>220</v>
      </c>
      <c r="D25" s="1" t="s">
        <v>376</v>
      </c>
      <c r="E25" s="1" t="s">
        <v>457</v>
      </c>
      <c r="F25" s="65" t="n">
        <v>28000</v>
      </c>
      <c r="G25" s="65" t="n">
        <v>628.25</v>
      </c>
      <c r="H25" s="65" t="n">
        <v>3.02</v>
      </c>
    </row>
    <row r="26" customFormat="false" ht="12.75" hidden="false" customHeight="false" outlineLevel="0" collapsed="false">
      <c r="B26" s="1" t="s">
        <v>2210</v>
      </c>
      <c r="C26" s="271" t="s">
        <v>220</v>
      </c>
      <c r="D26" s="1" t="s">
        <v>376</v>
      </c>
      <c r="E26" s="1" t="s">
        <v>2211</v>
      </c>
      <c r="F26" s="65" t="n">
        <v>15100</v>
      </c>
      <c r="G26" s="65" t="n">
        <v>616.41</v>
      </c>
      <c r="H26" s="65" t="n">
        <v>2.96</v>
      </c>
    </row>
    <row r="27" customFormat="false" ht="12.75" hidden="false" customHeight="false" outlineLevel="0" collapsed="false">
      <c r="B27" s="1" t="s">
        <v>323</v>
      </c>
      <c r="C27" s="271" t="s">
        <v>220</v>
      </c>
      <c r="D27" s="1" t="s">
        <v>324</v>
      </c>
      <c r="E27" s="1" t="s">
        <v>325</v>
      </c>
      <c r="F27" s="65" t="n">
        <v>77000</v>
      </c>
      <c r="G27" s="65" t="n">
        <v>592.59</v>
      </c>
      <c r="H27" s="65" t="n">
        <v>2.85</v>
      </c>
    </row>
    <row r="28" customFormat="false" ht="12.75" hidden="false" customHeight="false" outlineLevel="0" collapsed="false">
      <c r="B28" s="1" t="s">
        <v>402</v>
      </c>
      <c r="C28" s="271" t="s">
        <v>220</v>
      </c>
      <c r="D28" s="1" t="s">
        <v>302</v>
      </c>
      <c r="E28" s="1" t="s">
        <v>403</v>
      </c>
      <c r="F28" s="65" t="n">
        <v>35000</v>
      </c>
      <c r="G28" s="65" t="n">
        <v>582.4</v>
      </c>
      <c r="H28" s="65" t="n">
        <v>2.8</v>
      </c>
    </row>
    <row r="29" customFormat="false" ht="12.75" hidden="false" customHeight="false" outlineLevel="0" collapsed="false">
      <c r="B29" s="1" t="s">
        <v>2711</v>
      </c>
      <c r="C29" s="271" t="s">
        <v>220</v>
      </c>
      <c r="D29" s="1" t="s">
        <v>324</v>
      </c>
      <c r="E29" s="1" t="s">
        <v>2712</v>
      </c>
      <c r="F29" s="65" t="n">
        <v>31479</v>
      </c>
      <c r="G29" s="65" t="n">
        <v>552.54</v>
      </c>
      <c r="H29" s="65" t="n">
        <v>2.65</v>
      </c>
    </row>
    <row r="30" customFormat="false" ht="12.75" hidden="false" customHeight="false" outlineLevel="0" collapsed="false">
      <c r="B30" s="1" t="s">
        <v>2899</v>
      </c>
      <c r="C30" s="271" t="s">
        <v>220</v>
      </c>
      <c r="D30" s="1" t="s">
        <v>423</v>
      </c>
      <c r="E30" s="1" t="s">
        <v>2900</v>
      </c>
      <c r="F30" s="65" t="n">
        <v>60270</v>
      </c>
      <c r="G30" s="65" t="n">
        <v>551.23</v>
      </c>
      <c r="H30" s="65" t="n">
        <v>2.65</v>
      </c>
    </row>
    <row r="31" customFormat="false" ht="12.75" hidden="false" customHeight="false" outlineLevel="0" collapsed="false">
      <c r="B31" s="1" t="s">
        <v>497</v>
      </c>
      <c r="C31" s="271" t="s">
        <v>220</v>
      </c>
      <c r="D31" s="1" t="s">
        <v>391</v>
      </c>
      <c r="E31" s="1" t="s">
        <v>498</v>
      </c>
      <c r="F31" s="65" t="n">
        <v>350000</v>
      </c>
      <c r="G31" s="65" t="n">
        <v>544.78</v>
      </c>
      <c r="H31" s="65" t="n">
        <v>2.62</v>
      </c>
    </row>
    <row r="32" customFormat="false" ht="12.75" hidden="false" customHeight="false" outlineLevel="0" collapsed="false">
      <c r="B32" s="1" t="s">
        <v>1956</v>
      </c>
      <c r="C32" s="271" t="s">
        <v>220</v>
      </c>
      <c r="D32" s="1" t="s">
        <v>324</v>
      </c>
      <c r="E32" s="1" t="s">
        <v>1957</v>
      </c>
      <c r="F32" s="65" t="n">
        <v>60000</v>
      </c>
      <c r="G32" s="65" t="n">
        <v>479.76</v>
      </c>
      <c r="H32" s="65" t="n">
        <v>2.3</v>
      </c>
    </row>
    <row r="33" customFormat="false" ht="12.75" hidden="false" customHeight="false" outlineLevel="0" collapsed="false">
      <c r="B33" s="1" t="s">
        <v>262</v>
      </c>
      <c r="C33" s="271" t="s">
        <v>220</v>
      </c>
      <c r="D33" s="1" t="s">
        <v>249</v>
      </c>
      <c r="E33" s="1" t="s">
        <v>263</v>
      </c>
      <c r="F33" s="65" t="n">
        <v>213333</v>
      </c>
      <c r="G33" s="65" t="n">
        <v>462.51</v>
      </c>
      <c r="H33" s="65" t="n">
        <v>2.22</v>
      </c>
    </row>
    <row r="34" customFormat="false" ht="12.75" hidden="false" customHeight="false" outlineLevel="0" collapsed="false">
      <c r="B34" s="1" t="s">
        <v>489</v>
      </c>
      <c r="C34" s="271" t="s">
        <v>220</v>
      </c>
      <c r="D34" s="1" t="s">
        <v>302</v>
      </c>
      <c r="E34" s="1" t="s">
        <v>490</v>
      </c>
      <c r="F34" s="65" t="n">
        <v>60000</v>
      </c>
      <c r="G34" s="65" t="n">
        <v>460.83</v>
      </c>
      <c r="H34" s="65" t="n">
        <v>2.21</v>
      </c>
    </row>
    <row r="35" customFormat="false" ht="12.75" hidden="false" customHeight="false" outlineLevel="0" collapsed="false">
      <c r="B35" s="1" t="s">
        <v>301</v>
      </c>
      <c r="C35" s="271" t="s">
        <v>220</v>
      </c>
      <c r="D35" s="1" t="s">
        <v>302</v>
      </c>
      <c r="E35" s="1" t="s">
        <v>303</v>
      </c>
      <c r="F35" s="65" t="n">
        <v>150000</v>
      </c>
      <c r="G35" s="65" t="n">
        <v>448.88</v>
      </c>
      <c r="H35" s="65" t="n">
        <v>2.16</v>
      </c>
    </row>
    <row r="36" customFormat="false" ht="12.75" hidden="false" customHeight="false" outlineLevel="0" collapsed="false">
      <c r="B36" s="1" t="s">
        <v>2587</v>
      </c>
      <c r="C36" s="271" t="s">
        <v>220</v>
      </c>
      <c r="D36" s="1" t="s">
        <v>324</v>
      </c>
      <c r="E36" s="1" t="s">
        <v>2588</v>
      </c>
      <c r="F36" s="65" t="n">
        <v>9000</v>
      </c>
      <c r="G36" s="65" t="n">
        <v>447.24</v>
      </c>
      <c r="H36" s="65" t="n">
        <v>2.15</v>
      </c>
    </row>
    <row r="37" customFormat="false" ht="12.75" hidden="false" customHeight="false" outlineLevel="0" collapsed="false">
      <c r="B37" s="1" t="s">
        <v>388</v>
      </c>
      <c r="C37" s="271" t="s">
        <v>220</v>
      </c>
      <c r="D37" s="1" t="s">
        <v>324</v>
      </c>
      <c r="E37" s="1" t="s">
        <v>389</v>
      </c>
      <c r="F37" s="65" t="n">
        <v>15600</v>
      </c>
      <c r="G37" s="65" t="n">
        <v>439.87</v>
      </c>
      <c r="H37" s="65" t="n">
        <v>2.11</v>
      </c>
    </row>
    <row r="38" customFormat="false" ht="12.75" hidden="false" customHeight="false" outlineLevel="0" collapsed="false">
      <c r="B38" s="1" t="s">
        <v>491</v>
      </c>
      <c r="C38" s="271" t="s">
        <v>220</v>
      </c>
      <c r="D38" s="1" t="s">
        <v>221</v>
      </c>
      <c r="E38" s="1" t="s">
        <v>492</v>
      </c>
      <c r="F38" s="65" t="n">
        <v>120000</v>
      </c>
      <c r="G38" s="65" t="n">
        <v>431.22</v>
      </c>
      <c r="H38" s="65" t="n">
        <v>2.07</v>
      </c>
    </row>
    <row r="39" customFormat="false" ht="12.75" hidden="false" customHeight="false" outlineLevel="0" collapsed="false">
      <c r="B39" s="1" t="s">
        <v>532</v>
      </c>
      <c r="C39" s="271" t="s">
        <v>220</v>
      </c>
      <c r="D39" s="1" t="s">
        <v>533</v>
      </c>
      <c r="E39" s="1" t="s">
        <v>534</v>
      </c>
      <c r="F39" s="65" t="n">
        <v>230000</v>
      </c>
      <c r="G39" s="65" t="n">
        <v>421.02</v>
      </c>
      <c r="H39" s="65" t="n">
        <v>2.02</v>
      </c>
    </row>
    <row r="40" customFormat="false" ht="12.75" hidden="false" customHeight="false" outlineLevel="0" collapsed="false">
      <c r="B40" s="1" t="s">
        <v>2901</v>
      </c>
      <c r="C40" s="271" t="s">
        <v>220</v>
      </c>
      <c r="D40" s="1" t="s">
        <v>302</v>
      </c>
      <c r="E40" s="1" t="s">
        <v>2902</v>
      </c>
      <c r="F40" s="65" t="n">
        <v>35000</v>
      </c>
      <c r="G40" s="65" t="n">
        <v>413.77</v>
      </c>
      <c r="H40" s="65" t="n">
        <v>1.99</v>
      </c>
    </row>
    <row r="41" customFormat="false" ht="12.75" hidden="false" customHeight="false" outlineLevel="0" collapsed="false">
      <c r="B41" s="1" t="s">
        <v>2136</v>
      </c>
      <c r="C41" s="271" t="s">
        <v>220</v>
      </c>
      <c r="D41" s="1" t="s">
        <v>249</v>
      </c>
      <c r="E41" s="1" t="s">
        <v>2137</v>
      </c>
      <c r="F41" s="65" t="n">
        <v>80000</v>
      </c>
      <c r="G41" s="65" t="n">
        <v>393.48</v>
      </c>
      <c r="H41" s="65" t="n">
        <v>1.89</v>
      </c>
    </row>
    <row r="42" customFormat="false" ht="12.75" hidden="false" customHeight="false" outlineLevel="0" collapsed="false">
      <c r="B42" s="1" t="s">
        <v>248</v>
      </c>
      <c r="C42" s="271" t="s">
        <v>220</v>
      </c>
      <c r="D42" s="1" t="s">
        <v>249</v>
      </c>
      <c r="E42" s="1" t="s">
        <v>250</v>
      </c>
      <c r="F42" s="65" t="n">
        <v>160000</v>
      </c>
      <c r="G42" s="65" t="n">
        <v>381.84</v>
      </c>
      <c r="H42" s="65" t="n">
        <v>1.83</v>
      </c>
    </row>
    <row r="43" customFormat="false" ht="12.75" hidden="false" customHeight="false" outlineLevel="0" collapsed="false">
      <c r="B43" s="1" t="s">
        <v>413</v>
      </c>
      <c r="C43" s="271" t="s">
        <v>220</v>
      </c>
      <c r="D43" s="1" t="s">
        <v>414</v>
      </c>
      <c r="E43" s="1" t="s">
        <v>415</v>
      </c>
      <c r="F43" s="65" t="n">
        <v>220000</v>
      </c>
      <c r="G43" s="65" t="n">
        <v>357.61</v>
      </c>
      <c r="H43" s="65" t="n">
        <v>1.72</v>
      </c>
    </row>
    <row r="44" customFormat="false" ht="12.75" hidden="false" customHeight="false" outlineLevel="0" collapsed="false">
      <c r="B44" s="1" t="s">
        <v>2203</v>
      </c>
      <c r="C44" s="271" t="s">
        <v>220</v>
      </c>
      <c r="D44" s="1" t="s">
        <v>324</v>
      </c>
      <c r="E44" s="1" t="s">
        <v>2204</v>
      </c>
      <c r="F44" s="65" t="n">
        <v>80000</v>
      </c>
      <c r="G44" s="65" t="n">
        <v>337.68</v>
      </c>
      <c r="H44" s="65" t="n">
        <v>1.62</v>
      </c>
    </row>
    <row r="45" customFormat="false" ht="12.75" hidden="false" customHeight="false" outlineLevel="0" collapsed="false">
      <c r="B45" s="1" t="s">
        <v>404</v>
      </c>
      <c r="C45" s="271" t="s">
        <v>220</v>
      </c>
      <c r="D45" s="1" t="s">
        <v>302</v>
      </c>
      <c r="E45" s="1" t="s">
        <v>405</v>
      </c>
      <c r="F45" s="65" t="n">
        <v>15500</v>
      </c>
      <c r="G45" s="65" t="n">
        <v>333.46</v>
      </c>
      <c r="H45" s="65" t="n">
        <v>1.6</v>
      </c>
    </row>
    <row r="46" customFormat="false" ht="12.75" hidden="false" customHeight="false" outlineLevel="0" collapsed="false">
      <c r="B46" s="1" t="s">
        <v>432</v>
      </c>
      <c r="C46" s="271" t="s">
        <v>220</v>
      </c>
      <c r="D46" s="1" t="s">
        <v>391</v>
      </c>
      <c r="E46" s="1" t="s">
        <v>433</v>
      </c>
      <c r="F46" s="65" t="n">
        <v>64000</v>
      </c>
      <c r="G46" s="65" t="n">
        <v>322.08</v>
      </c>
      <c r="H46" s="65" t="n">
        <v>1.55</v>
      </c>
    </row>
    <row r="47" customFormat="false" ht="12.75" hidden="false" customHeight="false" outlineLevel="0" collapsed="false">
      <c r="B47" s="1" t="s">
        <v>2627</v>
      </c>
      <c r="C47" s="271" t="s">
        <v>220</v>
      </c>
      <c r="D47" s="1" t="s">
        <v>324</v>
      </c>
      <c r="E47" s="1" t="s">
        <v>2628</v>
      </c>
      <c r="F47" s="65" t="n">
        <v>125000</v>
      </c>
      <c r="G47" s="65" t="n">
        <v>297.56</v>
      </c>
      <c r="H47" s="65" t="n">
        <v>1.43</v>
      </c>
    </row>
    <row r="48" customFormat="false" ht="12.75" hidden="false" customHeight="false" outlineLevel="0" collapsed="false">
      <c r="B48" s="1" t="s">
        <v>2903</v>
      </c>
      <c r="C48" s="271" t="s">
        <v>220</v>
      </c>
      <c r="D48" s="1" t="s">
        <v>376</v>
      </c>
      <c r="E48" s="1" t="s">
        <v>2904</v>
      </c>
      <c r="F48" s="65" t="n">
        <v>100000</v>
      </c>
      <c r="G48" s="65" t="n">
        <v>266.65</v>
      </c>
      <c r="H48" s="65" t="n">
        <v>1.28</v>
      </c>
    </row>
    <row r="49" customFormat="false" ht="12.75" hidden="false" customHeight="false" outlineLevel="0" collapsed="false">
      <c r="B49" s="3" t="s">
        <v>679</v>
      </c>
      <c r="C49" s="272"/>
      <c r="D49" s="3"/>
      <c r="E49" s="3"/>
      <c r="F49" s="273"/>
      <c r="G49" s="273" t="n">
        <f aca="false">SUM(G13:G48)</f>
        <v>20235.02</v>
      </c>
      <c r="H49" s="273" t="n">
        <f aca="false">SUM(H13:H48)</f>
        <v>97.2</v>
      </c>
    </row>
    <row r="50" customFormat="false" ht="12.75" hidden="false" customHeight="false" outlineLevel="0" collapsed="false">
      <c r="B50" s="3" t="s">
        <v>2539</v>
      </c>
      <c r="C50" s="272"/>
      <c r="D50" s="3"/>
      <c r="E50" s="3"/>
      <c r="F50" s="273"/>
      <c r="G50" s="273" t="n">
        <v>640.15</v>
      </c>
      <c r="H50" s="273" t="n">
        <v>3.08</v>
      </c>
    </row>
    <row r="51" customFormat="false" ht="12.75" hidden="false" customHeight="false" outlineLevel="0" collapsed="false">
      <c r="B51" s="3" t="s">
        <v>756</v>
      </c>
      <c r="C51" s="276"/>
      <c r="D51" s="3"/>
      <c r="E51" s="3"/>
      <c r="F51" s="273"/>
      <c r="G51" s="273" t="n">
        <v>20875.17</v>
      </c>
      <c r="H51" s="273" t="n">
        <v>100.29</v>
      </c>
    </row>
    <row r="52" customFormat="false" ht="12.75" hidden="false" customHeight="false" outlineLevel="0" collapsed="false">
      <c r="B52" s="3" t="s">
        <v>2091</v>
      </c>
      <c r="C52" s="276"/>
      <c r="D52" s="3"/>
      <c r="E52" s="3"/>
      <c r="F52" s="273"/>
      <c r="G52" s="273" t="n">
        <v>-60.1011347100015</v>
      </c>
      <c r="H52" s="273" t="n">
        <v>-0.290000000000006</v>
      </c>
    </row>
    <row r="53" customFormat="false" ht="12.75" hidden="false" customHeight="false" outlineLevel="0" collapsed="false">
      <c r="B53" s="3" t="s">
        <v>758</v>
      </c>
      <c r="C53" s="276"/>
      <c r="D53" s="3"/>
      <c r="E53" s="3"/>
      <c r="F53" s="273"/>
      <c r="G53" s="273" t="n">
        <v>20815.06886529</v>
      </c>
      <c r="H53" s="273" t="n">
        <v>100</v>
      </c>
    </row>
    <row r="54" customFormat="false" ht="12.75" hidden="false" customHeight="false" outlineLevel="0" collapsed="false">
      <c r="B54" s="1" t="s">
        <v>759</v>
      </c>
    </row>
    <row r="55" customFormat="false" ht="12.75" hidden="false" customHeight="false" outlineLevel="0" collapsed="false">
      <c r="B55" s="1" t="s">
        <v>760</v>
      </c>
    </row>
    <row r="56" customFormat="false" ht="12.75" hidden="false" customHeight="false" outlineLevel="0" collapsed="false">
      <c r="B56" s="1" t="s">
        <v>761</v>
      </c>
      <c r="C56" s="319" t="n">
        <v>44651</v>
      </c>
    </row>
    <row r="57" customFormat="false" ht="25.5" hidden="false" customHeight="false" outlineLevel="0" collapsed="false">
      <c r="B57" s="277" t="s">
        <v>763</v>
      </c>
      <c r="C57" s="66" t="s">
        <v>764</v>
      </c>
    </row>
    <row r="58" customFormat="false" ht="12.75" hidden="false" customHeight="false" outlineLevel="0" collapsed="false">
      <c r="B58" s="3"/>
    </row>
    <row r="59" customFormat="false" ht="12.75" hidden="false" customHeight="false" outlineLevel="0" collapsed="false">
      <c r="B59" s="3" t="s">
        <v>765</v>
      </c>
    </row>
    <row r="60" customFormat="false" ht="12.75" hidden="false" customHeight="false" outlineLevel="0" collapsed="false">
      <c r="B60" s="3" t="s">
        <v>766</v>
      </c>
    </row>
    <row r="61" customFormat="false" ht="12.75" hidden="false" customHeight="false" outlineLevel="0" collapsed="false">
      <c r="B61" s="3" t="s">
        <v>2475</v>
      </c>
    </row>
    <row r="62" customFormat="false" ht="12.75" hidden="false" customHeight="false" outlineLevel="0" collapsed="false">
      <c r="B62" s="3" t="s">
        <v>2905</v>
      </c>
      <c r="C62" s="276"/>
    </row>
    <row r="63" customFormat="false" ht="12.75" hidden="false" customHeight="false" outlineLevel="0" collapsed="false">
      <c r="B63" s="3" t="s">
        <v>2906</v>
      </c>
      <c r="C63" s="276"/>
    </row>
    <row r="64" customFormat="false" ht="12.75" hidden="false" customHeight="false" outlineLevel="0" collapsed="false">
      <c r="B64" s="3" t="s">
        <v>2907</v>
      </c>
      <c r="C64" s="276"/>
    </row>
    <row r="65" customFormat="false" ht="12.75" hidden="false" customHeight="false" outlineLevel="0" collapsed="false">
      <c r="B65" s="3" t="s">
        <v>2908</v>
      </c>
      <c r="C65" s="276"/>
    </row>
    <row r="66" customFormat="false" ht="12.75" hidden="false" customHeight="false" outlineLevel="0" collapsed="false">
      <c r="B66" s="3" t="s">
        <v>2909</v>
      </c>
      <c r="C66" s="276"/>
    </row>
    <row r="67" customFormat="false" ht="12.75" hidden="false" customHeight="false" outlineLevel="0" collapsed="false">
      <c r="B67" s="3" t="s">
        <v>2910</v>
      </c>
      <c r="C67" s="276"/>
    </row>
    <row r="68" customFormat="false" ht="12.75" hidden="false" customHeight="false" outlineLevel="0" collapsed="false">
      <c r="B68" s="3" t="s">
        <v>2911</v>
      </c>
      <c r="C68" s="276"/>
    </row>
    <row r="69" customFormat="false" ht="12.75" hidden="false" customHeight="false" outlineLevel="0" collapsed="false">
      <c r="B69" s="3" t="s">
        <v>2912</v>
      </c>
      <c r="C69" s="276"/>
    </row>
    <row r="70" customFormat="false" ht="12.75" hidden="false" customHeight="false" outlineLevel="0" collapsed="false">
      <c r="B70" s="317" t="s">
        <v>2700</v>
      </c>
      <c r="C70" s="276"/>
    </row>
    <row r="71" customFormat="false" ht="12.75" hidden="false" customHeight="false" outlineLevel="0" collapsed="false">
      <c r="B71" s="317" t="s">
        <v>777</v>
      </c>
    </row>
    <row r="72" customFormat="false" ht="12.75" hidden="false" customHeight="false" outlineLevel="0" collapsed="false">
      <c r="B72" s="317" t="s">
        <v>779</v>
      </c>
    </row>
    <row r="74" s="9" customFormat="true" ht="15" hidden="false" customHeight="false" outlineLevel="0" collapsed="false">
      <c r="A74" s="9" t="s">
        <v>2838</v>
      </c>
      <c r="B74" s="182" t="s">
        <v>789</v>
      </c>
      <c r="C74" s="183" t="n">
        <v>44651</v>
      </c>
      <c r="F74" s="141"/>
      <c r="G74" s="141"/>
      <c r="H74" s="141"/>
    </row>
    <row r="75" s="9" customFormat="true" ht="60" hidden="false" customHeight="false" outlineLevel="0" collapsed="false">
      <c r="B75" s="285" t="s">
        <v>790</v>
      </c>
      <c r="C75" s="285" t="s">
        <v>791</v>
      </c>
      <c r="D75" s="99" t="s">
        <v>792</v>
      </c>
      <c r="E75" s="285" t="s">
        <v>793</v>
      </c>
      <c r="F75" s="286" t="s">
        <v>794</v>
      </c>
      <c r="G75" s="141"/>
      <c r="H75" s="141"/>
    </row>
    <row r="76" s="287" customFormat="true" ht="12.75" hidden="false" customHeight="false" outlineLevel="0" collapsed="false">
      <c r="B76" s="7" t="s">
        <v>764</v>
      </c>
      <c r="C76" s="7" t="s">
        <v>764</v>
      </c>
      <c r="D76" s="7" t="s">
        <v>764</v>
      </c>
      <c r="E76" s="7" t="s">
        <v>764</v>
      </c>
      <c r="F76" s="288"/>
      <c r="G76" s="289"/>
      <c r="H76" s="289"/>
    </row>
    <row r="77" s="9" customFormat="true" ht="12.75" hidden="false" customHeight="false" outlineLevel="0" collapsed="false">
      <c r="C77" s="289"/>
      <c r="F77" s="141"/>
      <c r="G77" s="141"/>
      <c r="H77" s="141"/>
    </row>
    <row r="78" s="290" customFormat="true" ht="12.75" hidden="false" customHeight="false" outlineLevel="0" collapsed="false">
      <c r="B78" s="291" t="s">
        <v>2490</v>
      </c>
      <c r="C78" s="292" t="s">
        <v>764</v>
      </c>
      <c r="F78" s="293"/>
      <c r="G78" s="293"/>
      <c r="H78" s="293"/>
    </row>
    <row r="79" s="290" customFormat="true" ht="12.75" hidden="false" customHeight="false" outlineLevel="0" collapsed="false">
      <c r="B79" s="291"/>
      <c r="C79" s="292"/>
      <c r="F79" s="293"/>
      <c r="G79" s="293"/>
      <c r="H79" s="293"/>
    </row>
    <row r="80" s="290" customFormat="true" ht="15" hidden="false" customHeight="false" outlineLevel="0" collapsed="false">
      <c r="B80" s="294" t="s">
        <v>935</v>
      </c>
      <c r="C80" s="295"/>
      <c r="F80" s="293"/>
      <c r="G80" s="293"/>
      <c r="H80" s="293"/>
    </row>
    <row r="81" s="290" customFormat="true" ht="15.75" hidden="false" customHeight="false" outlineLevel="0" collapsed="false">
      <c r="B81" s="296" t="s">
        <v>936</v>
      </c>
      <c r="C81" s="154" t="s">
        <v>1940</v>
      </c>
      <c r="F81" s="293"/>
      <c r="G81" s="293"/>
      <c r="H81" s="293"/>
    </row>
    <row r="82" s="287" customFormat="true" ht="15" hidden="false" customHeight="false" outlineLevel="0" collapsed="false">
      <c r="B82" s="297" t="s">
        <v>764</v>
      </c>
      <c r="C82" s="298" t="s">
        <v>764</v>
      </c>
      <c r="F82" s="289"/>
      <c r="G82" s="289"/>
      <c r="H82" s="289"/>
    </row>
    <row r="83" s="9" customFormat="true" ht="12.75" hidden="false" customHeight="false" outlineLevel="0" collapsed="false">
      <c r="C83" s="299"/>
      <c r="F83" s="141"/>
      <c r="G83" s="141"/>
      <c r="H83" s="141"/>
    </row>
    <row r="84" s="9" customFormat="true" ht="12.75" hidden="false" customHeight="false" outlineLevel="0" collapsed="false">
      <c r="C84" s="299"/>
      <c r="F84" s="141"/>
      <c r="G84" s="141"/>
      <c r="H84" s="141"/>
    </row>
    <row r="85" s="290" customFormat="true" ht="15.75" hidden="false" customHeight="false" outlineLevel="0" collapsed="false">
      <c r="B85" s="296" t="s">
        <v>2110</v>
      </c>
      <c r="C85" s="154" t="s">
        <v>1940</v>
      </c>
      <c r="F85" s="293"/>
      <c r="G85" s="293"/>
      <c r="H85" s="293"/>
    </row>
    <row r="86" s="9" customFormat="true" ht="15" hidden="false" customHeight="false" outlineLevel="0" collapsed="false">
      <c r="B86" s="297" t="s">
        <v>764</v>
      </c>
      <c r="C86" s="298" t="s">
        <v>764</v>
      </c>
      <c r="F86" s="141"/>
      <c r="G86" s="141"/>
      <c r="H86" s="141"/>
    </row>
    <row r="87" s="9" customFormat="true" ht="12.75" hidden="false" customHeight="false" outlineLevel="0" collapsed="false">
      <c r="C87" s="299"/>
      <c r="F87" s="141"/>
      <c r="G87" s="141"/>
      <c r="H87" s="141"/>
    </row>
    <row r="88" s="9" customFormat="true" ht="12.75" hidden="false" customHeight="false" outlineLevel="0" collapsed="false">
      <c r="C88" s="299"/>
      <c r="F88" s="141"/>
      <c r="G88" s="141"/>
      <c r="H88" s="141"/>
    </row>
    <row r="89" s="290" customFormat="true" ht="15.75" hidden="false" customHeight="false" outlineLevel="0" collapsed="false">
      <c r="B89" s="300" t="s">
        <v>1930</v>
      </c>
      <c r="C89" s="154" t="s">
        <v>1942</v>
      </c>
      <c r="F89" s="293"/>
      <c r="G89" s="293"/>
      <c r="H89" s="293"/>
    </row>
    <row r="90" s="9" customFormat="true" ht="15" hidden="false" customHeight="false" outlineLevel="0" collapsed="false">
      <c r="B90" s="297" t="s">
        <v>764</v>
      </c>
      <c r="C90" s="298" t="s">
        <v>764</v>
      </c>
      <c r="F90" s="141"/>
      <c r="G90" s="141"/>
      <c r="H90" s="141"/>
    </row>
    <row r="91" s="9" customFormat="true" ht="12.75" hidden="false" customHeight="false" outlineLevel="0" collapsed="false">
      <c r="C91" s="299"/>
      <c r="F91" s="141"/>
      <c r="G91" s="141"/>
      <c r="H91" s="141"/>
    </row>
    <row r="92" s="290" customFormat="true" ht="15.75" hidden="false" customHeight="false" outlineLevel="0" collapsed="false">
      <c r="B92" s="300" t="s">
        <v>1932</v>
      </c>
      <c r="C92" s="154" t="s">
        <v>1942</v>
      </c>
      <c r="F92" s="293"/>
      <c r="G92" s="293"/>
      <c r="H92" s="293"/>
    </row>
    <row r="93" s="9" customFormat="true" ht="15" hidden="false" customHeight="false" outlineLevel="0" collapsed="false">
      <c r="B93" s="297" t="s">
        <v>764</v>
      </c>
      <c r="C93" s="298" t="s">
        <v>764</v>
      </c>
      <c r="F93" s="141"/>
      <c r="G93" s="141"/>
      <c r="H93" s="141"/>
    </row>
    <row r="94" s="9" customFormat="true" ht="12.75" hidden="false" customHeight="false" outlineLevel="0" collapsed="false">
      <c r="C94" s="299"/>
      <c r="F94" s="141"/>
      <c r="G94" s="141"/>
      <c r="H94" s="141"/>
    </row>
    <row r="95" s="290" customFormat="true" ht="15" hidden="false" customHeight="false" outlineLevel="0" collapsed="false">
      <c r="B95" s="301" t="s">
        <v>2111</v>
      </c>
      <c r="C95" s="298" t="s">
        <v>764</v>
      </c>
      <c r="F95" s="293"/>
      <c r="G95" s="293"/>
      <c r="H95" s="293"/>
    </row>
    <row r="96" s="9" customFormat="true" ht="12.75" hidden="false" customHeight="false" outlineLevel="0" collapsed="false">
      <c r="C96" s="299"/>
      <c r="F96" s="141"/>
      <c r="G96" s="141"/>
      <c r="H96" s="141"/>
    </row>
    <row r="97" s="9" customFormat="true" ht="12.75" hidden="false" customHeight="false" outlineLevel="0" collapsed="false">
      <c r="C97" s="299"/>
      <c r="F97" s="141"/>
      <c r="G97" s="141"/>
      <c r="H97" s="141"/>
    </row>
    <row r="98" s="9" customFormat="true" ht="15" hidden="false" customHeight="false" outlineLevel="0" collapsed="false">
      <c r="B98" s="184" t="s">
        <v>1935</v>
      </c>
      <c r="C98" s="183" t="n">
        <v>44651</v>
      </c>
      <c r="D98" s="116"/>
      <c r="E98" s="302"/>
      <c r="F98" s="303"/>
      <c r="G98" s="141"/>
      <c r="H98" s="141"/>
    </row>
    <row r="99" s="9" customFormat="true" ht="51" hidden="false" customHeight="false" outlineLevel="0" collapsed="false">
      <c r="B99" s="194" t="s">
        <v>790</v>
      </c>
      <c r="C99" s="194" t="s">
        <v>1936</v>
      </c>
      <c r="D99" s="120" t="s">
        <v>792</v>
      </c>
      <c r="E99" s="195" t="s">
        <v>793</v>
      </c>
      <c r="F99" s="186" t="s">
        <v>794</v>
      </c>
      <c r="G99" s="141"/>
      <c r="H99" s="141"/>
    </row>
    <row r="100" s="287" customFormat="true" ht="12.75" hidden="false" customHeight="false" outlineLevel="0" collapsed="false">
      <c r="B100" s="304" t="s">
        <v>764</v>
      </c>
      <c r="C100" s="305" t="s">
        <v>764</v>
      </c>
      <c r="D100" s="125" t="s">
        <v>764</v>
      </c>
      <c r="E100" s="125" t="s">
        <v>764</v>
      </c>
      <c r="F100" s="125" t="s">
        <v>764</v>
      </c>
      <c r="G100" s="289"/>
      <c r="H100" s="289"/>
    </row>
    <row r="101" s="9" customFormat="true" ht="12.75" hidden="false" customHeight="false" outlineLevel="0" collapsed="false">
      <c r="B101" s="306"/>
      <c r="C101" s="306"/>
      <c r="D101" s="306"/>
      <c r="E101" s="306"/>
      <c r="F101" s="303"/>
      <c r="G101" s="141"/>
      <c r="H101" s="141"/>
    </row>
    <row r="102" s="9" customFormat="true" ht="12.75" hidden="false" customHeight="false" outlineLevel="0" collapsed="false">
      <c r="B102" s="306"/>
      <c r="C102" s="306"/>
      <c r="D102" s="306"/>
      <c r="E102" s="306"/>
      <c r="F102" s="303"/>
      <c r="G102" s="141"/>
      <c r="H102" s="141"/>
    </row>
    <row r="103" s="9" customFormat="true" ht="12.75" hidden="false" customHeight="false" outlineLevel="0" collapsed="false">
      <c r="B103" s="9" t="s">
        <v>1937</v>
      </c>
      <c r="C103" s="305" t="s">
        <v>764</v>
      </c>
      <c r="D103" s="306"/>
      <c r="E103" s="306"/>
      <c r="F103" s="303"/>
      <c r="G103" s="141"/>
      <c r="H103" s="141"/>
    </row>
    <row r="104" s="9" customFormat="true" ht="12.75" hidden="false" customHeight="false" outlineLevel="0" collapsed="false">
      <c r="B104" s="306"/>
      <c r="C104" s="306"/>
      <c r="D104" s="306"/>
      <c r="E104" s="306"/>
      <c r="F104" s="303"/>
      <c r="G104" s="141"/>
      <c r="H104" s="141"/>
    </row>
    <row r="105" s="9" customFormat="true" ht="15" hidden="false" customHeight="false" outlineLevel="0" collapsed="false">
      <c r="B105" s="294" t="s">
        <v>2115</v>
      </c>
      <c r="C105" s="306"/>
      <c r="E105" s="306"/>
      <c r="F105" s="303"/>
      <c r="G105" s="141"/>
      <c r="H105" s="141"/>
    </row>
    <row r="106" s="9" customFormat="true" ht="12.75" hidden="false" customHeight="false" outlineLevel="0" collapsed="false">
      <c r="B106" s="306"/>
      <c r="C106" s="306"/>
      <c r="E106" s="306"/>
      <c r="F106" s="303"/>
      <c r="G106" s="141"/>
      <c r="H106" s="141"/>
    </row>
    <row r="107" s="9" customFormat="true" ht="15" hidden="false" customHeight="false" outlineLevel="0" collapsed="false">
      <c r="B107" s="307" t="s">
        <v>1939</v>
      </c>
      <c r="C107" s="130" t="s">
        <v>1940</v>
      </c>
      <c r="E107" s="306"/>
      <c r="F107" s="303"/>
      <c r="G107" s="141"/>
      <c r="H107" s="141"/>
    </row>
    <row r="108" s="9" customFormat="true" ht="15" hidden="false" customHeight="false" outlineLevel="0" collapsed="false">
      <c r="B108" s="297" t="s">
        <v>764</v>
      </c>
      <c r="C108" s="298" t="s">
        <v>764</v>
      </c>
      <c r="E108" s="306"/>
      <c r="F108" s="303"/>
      <c r="G108" s="141"/>
      <c r="H108" s="141"/>
    </row>
    <row r="109" s="9" customFormat="true" ht="15" hidden="false" customHeight="false" outlineLevel="0" collapsed="false">
      <c r="B109" s="308"/>
      <c r="C109" s="204"/>
      <c r="E109" s="306"/>
      <c r="F109" s="303"/>
      <c r="G109" s="141"/>
      <c r="H109" s="141"/>
    </row>
    <row r="110" s="9" customFormat="true" ht="12.75" hidden="false" customHeight="false" outlineLevel="0" collapsed="false">
      <c r="E110" s="306"/>
      <c r="F110" s="303"/>
      <c r="G110" s="141"/>
      <c r="H110" s="141"/>
    </row>
    <row r="111" s="9" customFormat="true" ht="15" hidden="false" customHeight="false" outlineLevel="0" collapsed="false">
      <c r="B111" s="309" t="s">
        <v>1929</v>
      </c>
      <c r="C111" s="135" t="s">
        <v>1940</v>
      </c>
      <c r="E111" s="306"/>
      <c r="F111" s="303"/>
      <c r="G111" s="141"/>
      <c r="H111" s="141"/>
    </row>
    <row r="112" s="9" customFormat="true" ht="15" hidden="false" customHeight="false" outlineLevel="0" collapsed="false">
      <c r="B112" s="297" t="s">
        <v>764</v>
      </c>
      <c r="C112" s="298" t="s">
        <v>764</v>
      </c>
      <c r="E112" s="306"/>
      <c r="F112" s="303"/>
      <c r="G112" s="141"/>
      <c r="H112" s="141"/>
    </row>
    <row r="113" s="9" customFormat="true" ht="15" hidden="false" customHeight="false" outlineLevel="0" collapsed="false">
      <c r="B113" s="310"/>
      <c r="C113" s="311"/>
      <c r="E113" s="306"/>
      <c r="F113" s="303"/>
      <c r="G113" s="141"/>
      <c r="H113" s="141"/>
    </row>
    <row r="114" s="9" customFormat="true" ht="12.75" hidden="false" customHeight="false" outlineLevel="0" collapsed="false">
      <c r="C114" s="287"/>
      <c r="E114" s="306"/>
      <c r="F114" s="303"/>
      <c r="G114" s="141"/>
      <c r="H114" s="141"/>
    </row>
    <row r="115" s="9" customFormat="true" ht="15" hidden="false" customHeight="false" outlineLevel="0" collapsed="false">
      <c r="B115" s="307" t="s">
        <v>1941</v>
      </c>
      <c r="C115" s="130" t="s">
        <v>1942</v>
      </c>
      <c r="E115" s="306"/>
      <c r="F115" s="303"/>
      <c r="G115" s="141"/>
      <c r="H115" s="141"/>
    </row>
    <row r="116" s="9" customFormat="true" ht="15" hidden="false" customHeight="false" outlineLevel="0" collapsed="false">
      <c r="B116" s="297" t="s">
        <v>764</v>
      </c>
      <c r="C116" s="298" t="s">
        <v>764</v>
      </c>
      <c r="E116" s="306"/>
      <c r="F116" s="303"/>
      <c r="G116" s="141"/>
      <c r="H116" s="141"/>
    </row>
    <row r="117" s="9" customFormat="true" ht="12.75" hidden="false" customHeight="false" outlineLevel="0" collapsed="false">
      <c r="C117" s="287"/>
      <c r="F117" s="141"/>
      <c r="G117" s="141"/>
      <c r="H117" s="141"/>
    </row>
    <row r="118" s="9" customFormat="true" ht="15" hidden="false" customHeight="false" outlineLevel="0" collapsed="false">
      <c r="B118" s="309" t="s">
        <v>1943</v>
      </c>
      <c r="C118" s="136" t="s">
        <v>1942</v>
      </c>
      <c r="F118" s="141"/>
      <c r="G118" s="141"/>
      <c r="H118" s="141"/>
    </row>
    <row r="119" s="9" customFormat="true" ht="15" hidden="false" customHeight="false" outlineLevel="0" collapsed="false">
      <c r="B119" s="297" t="s">
        <v>764</v>
      </c>
      <c r="C119" s="298" t="s">
        <v>764</v>
      </c>
      <c r="F119" s="141"/>
      <c r="G119" s="141"/>
      <c r="H119" s="141"/>
    </row>
    <row r="120" s="9" customFormat="true" ht="12.75" hidden="false" customHeight="false" outlineLevel="0" collapsed="false">
      <c r="C120" s="287"/>
      <c r="F120" s="141"/>
      <c r="G120" s="141"/>
      <c r="H120" s="141"/>
    </row>
    <row r="121" s="9" customFormat="true" ht="15" hidden="false" customHeight="false" outlineLevel="0" collapsed="false">
      <c r="B121" s="312" t="s">
        <v>1944</v>
      </c>
      <c r="C121" s="298" t="s">
        <v>764</v>
      </c>
      <c r="F121" s="141"/>
      <c r="G121" s="141"/>
      <c r="H121" s="141"/>
    </row>
  </sheetData>
  <mergeCells count="3">
    <mergeCell ref="B1:E1"/>
    <mergeCell ref="C3:C7"/>
    <mergeCell ref="D3:D7"/>
  </mergeCells>
  <conditionalFormatting sqref="C109">
    <cfRule type="expression" priority="2" aboveAverage="0" equalAverage="0" bottom="0" percent="0" rank="0" text="" dxfId="608">
      <formula>#ref!="Total"</formula>
    </cfRule>
  </conditionalFormatting>
  <conditionalFormatting sqref="C109">
    <cfRule type="expression" priority="3" aboveAverage="0" equalAverage="0" bottom="0" percent="0" rank="0" text="" dxfId="609">
      <formula>$C109="Total"</formula>
    </cfRule>
  </conditionalFormatting>
  <conditionalFormatting sqref="C109">
    <cfRule type="expression" priority="4" aboveAverage="0" equalAverage="0" bottom="0" percent="0" rank="0" text="" dxfId="610">
      <formula>#ref!="Total"</formula>
    </cfRule>
  </conditionalFormatting>
  <conditionalFormatting sqref="C109">
    <cfRule type="expression" priority="5" aboveAverage="0" equalAverage="0" bottom="0" percent="0" rank="0" text="" dxfId="611">
      <formula>#ref!="Total"</formula>
    </cfRule>
  </conditionalFormatting>
  <conditionalFormatting sqref="C109">
    <cfRule type="expression" priority="6" aboveAverage="0" equalAverage="0" bottom="0" percent="0" rank="0" text="" dxfId="612">
      <formula>#ref!="Total"</formula>
    </cfRule>
  </conditionalFormatting>
  <conditionalFormatting sqref="C109">
    <cfRule type="expression" priority="7" aboveAverage="0" equalAverage="0" bottom="0" percent="0" rank="0" text="" dxfId="613">
      <formula>#ref!="Total"</formula>
    </cfRule>
  </conditionalFormatting>
  <conditionalFormatting sqref="C109">
    <cfRule type="expression" priority="8" aboveAverage="0" equalAverage="0" bottom="0" percent="0" rank="0" text="" dxfId="614">
      <formula>#ref!="Total"</formula>
    </cfRule>
  </conditionalFormatting>
  <conditionalFormatting sqref="C109">
    <cfRule type="expression" priority="9" aboveAverage="0" equalAverage="0" bottom="0" percent="0" rank="0" text="" dxfId="615">
      <formula>#ref!="Total"</formula>
    </cfRule>
  </conditionalFormatting>
  <conditionalFormatting sqref="C109">
    <cfRule type="expression" priority="10" aboveAverage="0" equalAverage="0" bottom="0" percent="0" rank="0" text="" dxfId="616">
      <formula>#ref!="Total"</formula>
    </cfRule>
  </conditionalFormatting>
  <conditionalFormatting sqref="C109">
    <cfRule type="expression" priority="11" aboveAverage="0" equalAverage="0" bottom="0" percent="0" rank="0" text="" dxfId="617">
      <formula>#ref!="Total"</formula>
    </cfRule>
  </conditionalFormatting>
  <conditionalFormatting sqref="C109">
    <cfRule type="expression" priority="12" aboveAverage="0" equalAverage="0" bottom="0" percent="0" rank="0" text="" dxfId="618">
      <formula>#ref!="Total"</formula>
    </cfRule>
  </conditionalFormatting>
  <conditionalFormatting sqref="C109">
    <cfRule type="expression" priority="13" aboveAverage="0" equalAverage="0" bottom="0" percent="0" rank="0" text="" dxfId="619">
      <formula>#ref!="Total"</formula>
    </cfRule>
  </conditionalFormatting>
  <conditionalFormatting sqref="C109">
    <cfRule type="expression" priority="14" aboveAverage="0" equalAverage="0" bottom="0" percent="0" rank="0" text="" dxfId="620">
      <formula>#ref!="Total"</formula>
    </cfRule>
  </conditionalFormatting>
  <conditionalFormatting sqref="C109">
    <cfRule type="expression" priority="15" aboveAverage="0" equalAverage="0" bottom="0" percent="0" rank="0" text="" dxfId="621">
      <formula>$A109="Total"</formula>
    </cfRule>
  </conditionalFormatting>
  <conditionalFormatting sqref="C109">
    <cfRule type="expression" priority="16" aboveAverage="0" equalAverage="0" bottom="0" percent="0" rank="0" text="" dxfId="622">
      <formula>#ref!="Total"</formula>
    </cfRule>
  </conditionalFormatting>
  <conditionalFormatting sqref="C109">
    <cfRule type="expression" priority="17" aboveAverage="0" equalAverage="0" bottom="0" percent="0" rank="0" text="" dxfId="623">
      <formula>#ref!="Total"</formula>
    </cfRule>
  </conditionalFormatting>
  <conditionalFormatting sqref="C109">
    <cfRule type="expression" priority="18" aboveAverage="0" equalAverage="0" bottom="0" percent="0" rank="0" text="" dxfId="624">
      <formula>#ref!="Total"</formula>
    </cfRule>
  </conditionalFormatting>
  <conditionalFormatting sqref="C109">
    <cfRule type="expression" priority="19" aboveAverage="0" equalAverage="0" bottom="0" percent="0" rank="0" text="" dxfId="625">
      <formula>#ref!="Total"</formula>
    </cfRule>
  </conditionalFormatting>
  <conditionalFormatting sqref="C109">
    <cfRule type="expression" priority="20" aboveAverage="0" equalAverage="0" bottom="0" percent="0" rank="0" text="" dxfId="626">
      <formula>#ref!="Total"</formula>
    </cfRule>
  </conditionalFormatting>
  <conditionalFormatting sqref="C109">
    <cfRule type="expression" priority="21" aboveAverage="0" equalAverage="0" bottom="0" percent="0" rank="0" text="" dxfId="627">
      <formula>#ref!="Total"</formula>
    </cfRule>
  </conditionalFormatting>
  <conditionalFormatting sqref="C109">
    <cfRule type="expression" priority="22" aboveAverage="0" equalAverage="0" bottom="0" percent="0" rank="0" text="" dxfId="628">
      <formula>#ref!="Total"</formula>
    </cfRule>
  </conditionalFormatting>
  <conditionalFormatting sqref="C109">
    <cfRule type="expression" priority="23" aboveAverage="0" equalAverage="0" bottom="0" percent="0" rank="0" text="" dxfId="629">
      <formula>#ref!="Total"</formula>
    </cfRule>
  </conditionalFormatting>
  <conditionalFormatting sqref="C109">
    <cfRule type="expression" priority="24" aboveAverage="0" equalAverage="0" bottom="0" percent="0" rank="0" text="" dxfId="630">
      <formula>#ref!="Total"</formula>
    </cfRule>
  </conditionalFormatting>
  <conditionalFormatting sqref="C109">
    <cfRule type="expression" priority="25" aboveAverage="0" equalAverage="0" bottom="0" percent="0" rank="0" text="" dxfId="631">
      <formula>#ref!="Total"</formula>
    </cfRule>
  </conditionalFormatting>
  <conditionalFormatting sqref="C109">
    <cfRule type="expression" priority="26" aboveAverage="0" equalAverage="0" bottom="0" percent="0" rank="0" text="" dxfId="632">
      <formula>#ref!="Total"</formula>
    </cfRule>
  </conditionalFormatting>
  <conditionalFormatting sqref="C109">
    <cfRule type="expression" priority="27" aboveAverage="0" equalAverage="0" bottom="0" percent="0" rank="0" text="" dxfId="633">
      <formula>#ref!="Total"</formula>
    </cfRule>
  </conditionalFormatting>
  <conditionalFormatting sqref="C109">
    <cfRule type="expression" priority="28" aboveAverage="0" equalAverage="0" bottom="0" percent="0" rank="0" text="" dxfId="634">
      <formula>#ref!="Total"</formula>
    </cfRule>
  </conditionalFormatting>
  <conditionalFormatting sqref="C109">
    <cfRule type="expression" priority="29" aboveAverage="0" equalAverage="0" bottom="0" percent="0" rank="0" text="" dxfId="635">
      <formula>#ref!="Total"</formula>
    </cfRule>
  </conditionalFormatting>
  <conditionalFormatting sqref="C109">
    <cfRule type="expression" priority="30" aboveAverage="0" equalAverage="0" bottom="0" percent="0" rank="0" text="" dxfId="636">
      <formula>#ref!="Total"</formula>
    </cfRule>
  </conditionalFormatting>
  <conditionalFormatting sqref="C109">
    <cfRule type="expression" priority="31" aboveAverage="0" equalAverage="0" bottom="0" percent="0" rank="0" text="" dxfId="637">
      <formula>#ref!="Total"</formula>
    </cfRule>
  </conditionalFormatting>
  <conditionalFormatting sqref="C109">
    <cfRule type="expression" priority="32" aboveAverage="0" equalAverage="0" bottom="0" percent="0" rank="0" text="" dxfId="638">
      <formula>#ref!="Total"</formula>
    </cfRule>
  </conditionalFormatting>
  <conditionalFormatting sqref="C109">
    <cfRule type="expression" priority="33" aboveAverage="0" equalAverage="0" bottom="0" percent="0" rank="0" text="" dxfId="639">
      <formula>#ref!="Total"</formula>
    </cfRule>
  </conditionalFormatting>
  <conditionalFormatting sqref="C109">
    <cfRule type="expression" priority="34" aboveAverage="0" equalAverage="0" bottom="0" percent="0" rank="0" text="" dxfId="640">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55</v>
      </c>
      <c r="C1" s="64"/>
      <c r="D1" s="64"/>
      <c r="E1" s="64"/>
    </row>
    <row r="2" customFormat="false" ht="13.5" hidden="false" customHeight="false" outlineLevel="0" collapsed="false"/>
    <row r="3" s="9" customFormat="true" ht="15" hidden="false" customHeight="false" outlineLevel="0" collapsed="false">
      <c r="B3" s="138" t="s">
        <v>2913</v>
      </c>
      <c r="C3" s="139"/>
      <c r="D3" s="140"/>
      <c r="F3" s="141"/>
      <c r="G3" s="141"/>
      <c r="H3" s="141"/>
    </row>
    <row r="4" s="9" customFormat="true" ht="15" hidden="false" customHeight="false" outlineLevel="0" collapsed="false">
      <c r="B4" s="144" t="s">
        <v>2914</v>
      </c>
      <c r="C4" s="139"/>
      <c r="D4" s="140"/>
      <c r="F4" s="141"/>
      <c r="G4" s="141"/>
      <c r="H4" s="141"/>
    </row>
    <row r="5" s="9" customFormat="true" ht="15" hidden="false" customHeight="false" outlineLevel="0" collapsed="false">
      <c r="B5" s="144" t="s">
        <v>204</v>
      </c>
      <c r="C5" s="139"/>
      <c r="D5" s="140"/>
      <c r="F5" s="141"/>
      <c r="G5" s="141"/>
      <c r="H5" s="141"/>
    </row>
    <row r="6" s="9" customFormat="true" ht="15" hidden="false" customHeight="false" outlineLevel="0" collapsed="false">
      <c r="B6" s="143" t="s">
        <v>2399</v>
      </c>
      <c r="C6" s="139"/>
      <c r="D6" s="140"/>
      <c r="F6" s="141"/>
      <c r="G6" s="141"/>
      <c r="H6" s="141"/>
    </row>
    <row r="7" s="9" customFormat="true" ht="30.75" hidden="false" customHeight="false" outlineLevel="0" collapsed="false">
      <c r="B7" s="175" t="s">
        <v>2915</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245</v>
      </c>
      <c r="C16" s="271" t="s">
        <v>220</v>
      </c>
      <c r="D16" s="1" t="s">
        <v>246</v>
      </c>
      <c r="E16" s="1" t="s">
        <v>247</v>
      </c>
      <c r="F16" s="65" t="n">
        <v>387500</v>
      </c>
      <c r="G16" s="65" t="n">
        <v>6849.64</v>
      </c>
      <c r="H16" s="65" t="n">
        <v>8.31</v>
      </c>
    </row>
    <row r="17" customFormat="false" ht="12.75" hidden="false" customHeight="false" outlineLevel="0" collapsed="false">
      <c r="B17" s="1" t="s">
        <v>1980</v>
      </c>
      <c r="C17" s="271" t="s">
        <v>220</v>
      </c>
      <c r="D17" s="1" t="s">
        <v>246</v>
      </c>
      <c r="E17" s="1" t="s">
        <v>1981</v>
      </c>
      <c r="F17" s="65" t="n">
        <v>1517340</v>
      </c>
      <c r="G17" s="65" t="n">
        <v>4311.52</v>
      </c>
      <c r="H17" s="65" t="n">
        <v>5.23</v>
      </c>
    </row>
    <row r="18" customFormat="false" ht="12.75" hidden="false" customHeight="false" outlineLevel="0" collapsed="false">
      <c r="B18" s="1" t="s">
        <v>2705</v>
      </c>
      <c r="C18" s="271" t="s">
        <v>220</v>
      </c>
      <c r="D18" s="1" t="s">
        <v>423</v>
      </c>
      <c r="E18" s="1" t="s">
        <v>2706</v>
      </c>
      <c r="F18" s="65" t="n">
        <v>195700</v>
      </c>
      <c r="G18" s="65" t="n">
        <v>3522.5</v>
      </c>
      <c r="H18" s="65" t="n">
        <v>4.27</v>
      </c>
    </row>
    <row r="19" customFormat="false" ht="12.75" hidden="false" customHeight="false" outlineLevel="0" collapsed="false">
      <c r="B19" s="1" t="s">
        <v>378</v>
      </c>
      <c r="C19" s="271" t="s">
        <v>220</v>
      </c>
      <c r="D19" s="1" t="s">
        <v>379</v>
      </c>
      <c r="E19" s="1" t="s">
        <v>380</v>
      </c>
      <c r="F19" s="65" t="n">
        <v>136000</v>
      </c>
      <c r="G19" s="65" t="n">
        <v>3220.75</v>
      </c>
      <c r="H19" s="65" t="n">
        <v>3.91</v>
      </c>
    </row>
    <row r="20" customFormat="false" ht="12.75" hidden="false" customHeight="false" outlineLevel="0" collapsed="false">
      <c r="B20" s="1" t="s">
        <v>262</v>
      </c>
      <c r="C20" s="271" t="s">
        <v>220</v>
      </c>
      <c r="D20" s="1" t="s">
        <v>249</v>
      </c>
      <c r="E20" s="1" t="s">
        <v>263</v>
      </c>
      <c r="F20" s="65" t="n">
        <v>1462333</v>
      </c>
      <c r="G20" s="65" t="n">
        <v>3170.34</v>
      </c>
      <c r="H20" s="65" t="n">
        <v>3.85</v>
      </c>
    </row>
    <row r="21" customFormat="false" ht="12.75" hidden="false" customHeight="false" outlineLevel="0" collapsed="false">
      <c r="B21" s="1" t="s">
        <v>454</v>
      </c>
      <c r="C21" s="271" t="s">
        <v>220</v>
      </c>
      <c r="D21" s="1" t="s">
        <v>423</v>
      </c>
      <c r="E21" s="1" t="s">
        <v>455</v>
      </c>
      <c r="F21" s="65" t="n">
        <v>156066</v>
      </c>
      <c r="G21" s="65" t="n">
        <v>3157.14</v>
      </c>
      <c r="H21" s="65" t="n">
        <v>3.83</v>
      </c>
    </row>
    <row r="22" customFormat="false" ht="12.75" hidden="false" customHeight="false" outlineLevel="0" collapsed="false">
      <c r="B22" s="1" t="s">
        <v>499</v>
      </c>
      <c r="C22" s="271" t="s">
        <v>220</v>
      </c>
      <c r="D22" s="1" t="s">
        <v>249</v>
      </c>
      <c r="E22" s="1" t="s">
        <v>500</v>
      </c>
      <c r="F22" s="65" t="n">
        <v>2095000</v>
      </c>
      <c r="G22" s="65" t="n">
        <v>2828.25</v>
      </c>
      <c r="H22" s="65" t="n">
        <v>3.43</v>
      </c>
    </row>
    <row r="23" customFormat="false" ht="12.75" hidden="false" customHeight="false" outlineLevel="0" collapsed="false">
      <c r="B23" s="1" t="s">
        <v>1954</v>
      </c>
      <c r="C23" s="271" t="s">
        <v>220</v>
      </c>
      <c r="D23" s="1" t="s">
        <v>423</v>
      </c>
      <c r="E23" s="1" t="s">
        <v>1955</v>
      </c>
      <c r="F23" s="65" t="n">
        <v>242000</v>
      </c>
      <c r="G23" s="65" t="n">
        <v>2713.55</v>
      </c>
      <c r="H23" s="65" t="n">
        <v>3.29</v>
      </c>
    </row>
    <row r="24" customFormat="false" ht="12.75" hidden="false" customHeight="false" outlineLevel="0" collapsed="false">
      <c r="B24" s="1" t="s">
        <v>404</v>
      </c>
      <c r="C24" s="271" t="s">
        <v>220</v>
      </c>
      <c r="D24" s="1" t="s">
        <v>302</v>
      </c>
      <c r="E24" s="1" t="s">
        <v>405</v>
      </c>
      <c r="F24" s="65" t="n">
        <v>125000</v>
      </c>
      <c r="G24" s="65" t="n">
        <v>2689.19</v>
      </c>
      <c r="H24" s="65" t="n">
        <v>3.26</v>
      </c>
    </row>
    <row r="25" customFormat="false" ht="12.75" hidden="false" customHeight="false" outlineLevel="0" collapsed="false">
      <c r="B25" s="1" t="s">
        <v>299</v>
      </c>
      <c r="C25" s="271" t="s">
        <v>220</v>
      </c>
      <c r="D25" s="1" t="s">
        <v>284</v>
      </c>
      <c r="E25" s="1" t="s">
        <v>300</v>
      </c>
      <c r="F25" s="65" t="n">
        <v>705000</v>
      </c>
      <c r="G25" s="65" t="n">
        <v>2682.17</v>
      </c>
      <c r="H25" s="65" t="n">
        <v>3.26</v>
      </c>
    </row>
    <row r="26" customFormat="false" ht="12.75" hidden="false" customHeight="false" outlineLevel="0" collapsed="false">
      <c r="B26" s="1" t="s">
        <v>2916</v>
      </c>
      <c r="C26" s="271" t="s">
        <v>220</v>
      </c>
      <c r="D26" s="1" t="s">
        <v>409</v>
      </c>
      <c r="E26" s="1" t="s">
        <v>2917</v>
      </c>
      <c r="F26" s="65" t="n">
        <v>122560</v>
      </c>
      <c r="G26" s="65" t="n">
        <v>2380.12</v>
      </c>
      <c r="H26" s="65" t="n">
        <v>2.89</v>
      </c>
    </row>
    <row r="27" customFormat="false" ht="12.75" hidden="false" customHeight="false" outlineLevel="0" collapsed="false">
      <c r="B27" s="1" t="s">
        <v>1960</v>
      </c>
      <c r="C27" s="271" t="s">
        <v>220</v>
      </c>
      <c r="D27" s="1" t="s">
        <v>379</v>
      </c>
      <c r="E27" s="1" t="s">
        <v>1961</v>
      </c>
      <c r="F27" s="65" t="n">
        <v>108500</v>
      </c>
      <c r="G27" s="65" t="n">
        <v>2341.38</v>
      </c>
      <c r="H27" s="65" t="n">
        <v>2.84</v>
      </c>
    </row>
    <row r="28" customFormat="false" ht="12.75" hidden="false" customHeight="false" outlineLevel="0" collapsed="false">
      <c r="B28" s="1" t="s">
        <v>402</v>
      </c>
      <c r="C28" s="271" t="s">
        <v>220</v>
      </c>
      <c r="D28" s="1" t="s">
        <v>302</v>
      </c>
      <c r="E28" s="1" t="s">
        <v>403</v>
      </c>
      <c r="F28" s="65" t="n">
        <v>137000</v>
      </c>
      <c r="G28" s="65" t="n">
        <v>2279.68</v>
      </c>
      <c r="H28" s="65" t="n">
        <v>2.77</v>
      </c>
    </row>
    <row r="29" customFormat="false" ht="12.75" hidden="false" customHeight="false" outlineLevel="0" collapsed="false">
      <c r="B29" s="1" t="s">
        <v>2918</v>
      </c>
      <c r="C29" s="271" t="s">
        <v>220</v>
      </c>
      <c r="D29" s="1" t="s">
        <v>423</v>
      </c>
      <c r="E29" s="1" t="s">
        <v>2919</v>
      </c>
      <c r="F29" s="65" t="n">
        <v>104000</v>
      </c>
      <c r="G29" s="65" t="n">
        <v>2226.74</v>
      </c>
      <c r="H29" s="65" t="n">
        <v>2.7</v>
      </c>
    </row>
    <row r="30" customFormat="false" ht="12.75" hidden="false" customHeight="false" outlineLevel="0" collapsed="false">
      <c r="B30" s="1" t="s">
        <v>2199</v>
      </c>
      <c r="C30" s="271" t="s">
        <v>220</v>
      </c>
      <c r="D30" s="1" t="s">
        <v>379</v>
      </c>
      <c r="E30" s="1" t="s">
        <v>2200</v>
      </c>
      <c r="F30" s="65" t="n">
        <v>114300</v>
      </c>
      <c r="G30" s="65" t="n">
        <v>2216.33</v>
      </c>
      <c r="H30" s="65" t="n">
        <v>2.69</v>
      </c>
    </row>
    <row r="31" customFormat="false" ht="12.75" hidden="false" customHeight="false" outlineLevel="0" collapsed="false">
      <c r="B31" s="1" t="s">
        <v>219</v>
      </c>
      <c r="C31" s="271" t="s">
        <v>220</v>
      </c>
      <c r="D31" s="1" t="s">
        <v>221</v>
      </c>
      <c r="E31" s="1" t="s">
        <v>222</v>
      </c>
      <c r="F31" s="65" t="n">
        <v>82000</v>
      </c>
      <c r="G31" s="65" t="n">
        <v>2160.5</v>
      </c>
      <c r="H31" s="65" t="n">
        <v>2.62</v>
      </c>
    </row>
    <row r="32" customFormat="false" ht="12.75" hidden="false" customHeight="false" outlineLevel="0" collapsed="false">
      <c r="B32" s="1" t="s">
        <v>2920</v>
      </c>
      <c r="C32" s="271" t="s">
        <v>220</v>
      </c>
      <c r="D32" s="1" t="s">
        <v>2921</v>
      </c>
      <c r="E32" s="1" t="s">
        <v>2922</v>
      </c>
      <c r="F32" s="65" t="n">
        <v>245000</v>
      </c>
      <c r="G32" s="65" t="n">
        <v>2093.77</v>
      </c>
      <c r="H32" s="65" t="n">
        <v>2.54</v>
      </c>
    </row>
    <row r="33" customFormat="false" ht="12.75" hidden="false" customHeight="false" outlineLevel="0" collapsed="false">
      <c r="B33" s="1" t="s">
        <v>318</v>
      </c>
      <c r="C33" s="271" t="s">
        <v>220</v>
      </c>
      <c r="D33" s="1" t="s">
        <v>302</v>
      </c>
      <c r="E33" s="1" t="s">
        <v>319</v>
      </c>
      <c r="F33" s="65" t="n">
        <v>31300</v>
      </c>
      <c r="G33" s="65" t="n">
        <v>2066.52</v>
      </c>
      <c r="H33" s="65" t="n">
        <v>2.51</v>
      </c>
    </row>
    <row r="34" customFormat="false" ht="12.75" hidden="false" customHeight="false" outlineLevel="0" collapsed="false">
      <c r="B34" s="1" t="s">
        <v>234</v>
      </c>
      <c r="C34" s="271" t="s">
        <v>220</v>
      </c>
      <c r="D34" s="1" t="s">
        <v>235</v>
      </c>
      <c r="E34" s="1" t="s">
        <v>236</v>
      </c>
      <c r="F34" s="65" t="n">
        <v>252000</v>
      </c>
      <c r="G34" s="65" t="n">
        <v>1950.98</v>
      </c>
      <c r="H34" s="65" t="n">
        <v>2.37</v>
      </c>
    </row>
    <row r="35" customFormat="false" ht="12.75" hidden="false" customHeight="false" outlineLevel="0" collapsed="false">
      <c r="B35" s="1" t="s">
        <v>248</v>
      </c>
      <c r="C35" s="271" t="s">
        <v>220</v>
      </c>
      <c r="D35" s="1" t="s">
        <v>249</v>
      </c>
      <c r="E35" s="1" t="s">
        <v>250</v>
      </c>
      <c r="F35" s="65" t="n">
        <v>800000</v>
      </c>
      <c r="G35" s="65" t="n">
        <v>1909.2</v>
      </c>
      <c r="H35" s="65" t="n">
        <v>2.32</v>
      </c>
    </row>
    <row r="36" customFormat="false" ht="12.75" hidden="false" customHeight="false" outlineLevel="0" collapsed="false">
      <c r="B36" s="1" t="s">
        <v>353</v>
      </c>
      <c r="C36" s="271" t="s">
        <v>220</v>
      </c>
      <c r="D36" s="1" t="s">
        <v>354</v>
      </c>
      <c r="E36" s="1" t="s">
        <v>355</v>
      </c>
      <c r="F36" s="65" t="n">
        <v>1400000</v>
      </c>
      <c r="G36" s="65" t="n">
        <v>1705.2</v>
      </c>
      <c r="H36" s="65" t="n">
        <v>2.07</v>
      </c>
    </row>
    <row r="37" customFormat="false" ht="12.75" hidden="false" customHeight="false" outlineLevel="0" collapsed="false">
      <c r="B37" s="1" t="s">
        <v>2525</v>
      </c>
      <c r="C37" s="271" t="s">
        <v>220</v>
      </c>
      <c r="D37" s="1" t="s">
        <v>2208</v>
      </c>
      <c r="E37" s="1" t="s">
        <v>2526</v>
      </c>
      <c r="F37" s="65" t="n">
        <v>4210</v>
      </c>
      <c r="G37" s="65" t="n">
        <v>1670.39</v>
      </c>
      <c r="H37" s="65" t="n">
        <v>2.03</v>
      </c>
    </row>
    <row r="38" customFormat="false" ht="12.75" hidden="false" customHeight="false" outlineLevel="0" collapsed="false">
      <c r="B38" s="1" t="s">
        <v>460</v>
      </c>
      <c r="C38" s="271" t="s">
        <v>220</v>
      </c>
      <c r="D38" s="1" t="s">
        <v>302</v>
      </c>
      <c r="E38" s="1" t="s">
        <v>461</v>
      </c>
      <c r="F38" s="65" t="n">
        <v>6750</v>
      </c>
      <c r="G38" s="65" t="n">
        <v>1622.2</v>
      </c>
      <c r="H38" s="65" t="n">
        <v>1.97</v>
      </c>
    </row>
    <row r="39" customFormat="false" ht="12.75" hidden="false" customHeight="false" outlineLevel="0" collapsed="false">
      <c r="B39" s="1" t="s">
        <v>2136</v>
      </c>
      <c r="C39" s="271" t="s">
        <v>220</v>
      </c>
      <c r="D39" s="1" t="s">
        <v>249</v>
      </c>
      <c r="E39" s="1" t="s">
        <v>2137</v>
      </c>
      <c r="F39" s="65" t="n">
        <v>325000</v>
      </c>
      <c r="G39" s="65" t="n">
        <v>1598.51</v>
      </c>
      <c r="H39" s="65" t="n">
        <v>1.94</v>
      </c>
    </row>
    <row r="40" customFormat="false" ht="12.75" hidden="false" customHeight="false" outlineLevel="0" collapsed="false">
      <c r="B40" s="1" t="s">
        <v>2216</v>
      </c>
      <c r="C40" s="271" t="s">
        <v>220</v>
      </c>
      <c r="D40" s="1" t="s">
        <v>2217</v>
      </c>
      <c r="E40" s="1" t="s">
        <v>2218</v>
      </c>
      <c r="F40" s="65" t="n">
        <v>7800</v>
      </c>
      <c r="G40" s="65" t="n">
        <v>1536.39</v>
      </c>
      <c r="H40" s="65" t="n">
        <v>1.86</v>
      </c>
    </row>
    <row r="41" customFormat="false" ht="12.75" hidden="false" customHeight="false" outlineLevel="0" collapsed="false">
      <c r="B41" s="1" t="s">
        <v>2646</v>
      </c>
      <c r="C41" s="271" t="s">
        <v>220</v>
      </c>
      <c r="D41" s="1" t="s">
        <v>423</v>
      </c>
      <c r="E41" s="1" t="s">
        <v>2647</v>
      </c>
      <c r="F41" s="65" t="n">
        <v>112000</v>
      </c>
      <c r="G41" s="65" t="n">
        <v>1477.78</v>
      </c>
      <c r="H41" s="65" t="n">
        <v>1.79</v>
      </c>
    </row>
    <row r="42" customFormat="false" ht="12.75" hidden="false" customHeight="false" outlineLevel="0" collapsed="false">
      <c r="B42" s="1" t="s">
        <v>432</v>
      </c>
      <c r="C42" s="271" t="s">
        <v>220</v>
      </c>
      <c r="D42" s="1" t="s">
        <v>391</v>
      </c>
      <c r="E42" s="1" t="s">
        <v>433</v>
      </c>
      <c r="F42" s="65" t="n">
        <v>290000</v>
      </c>
      <c r="G42" s="65" t="n">
        <v>1459.43</v>
      </c>
      <c r="H42" s="65" t="n">
        <v>1.77</v>
      </c>
    </row>
    <row r="43" customFormat="false" ht="12.75" hidden="false" customHeight="false" outlineLevel="0" collapsed="false">
      <c r="B43" s="1" t="s">
        <v>2552</v>
      </c>
      <c r="C43" s="271" t="s">
        <v>220</v>
      </c>
      <c r="D43" s="1" t="s">
        <v>423</v>
      </c>
      <c r="E43" s="1" t="s">
        <v>2553</v>
      </c>
      <c r="F43" s="65" t="n">
        <v>88400</v>
      </c>
      <c r="G43" s="65" t="n">
        <v>1434.47</v>
      </c>
      <c r="H43" s="65" t="n">
        <v>1.74</v>
      </c>
    </row>
    <row r="44" customFormat="false" ht="12.75" hidden="false" customHeight="false" outlineLevel="0" collapsed="false">
      <c r="B44" s="1" t="s">
        <v>2581</v>
      </c>
      <c r="C44" s="271" t="s">
        <v>220</v>
      </c>
      <c r="D44" s="1" t="s">
        <v>284</v>
      </c>
      <c r="E44" s="1" t="s">
        <v>2582</v>
      </c>
      <c r="F44" s="65" t="n">
        <v>126000</v>
      </c>
      <c r="G44" s="65" t="n">
        <v>1385.94</v>
      </c>
      <c r="H44" s="65" t="n">
        <v>1.68</v>
      </c>
    </row>
    <row r="45" customFormat="false" ht="12.75" hidden="false" customHeight="false" outlineLevel="0" collapsed="false">
      <c r="B45" s="1" t="s">
        <v>2533</v>
      </c>
      <c r="C45" s="271" t="s">
        <v>220</v>
      </c>
      <c r="D45" s="1" t="s">
        <v>295</v>
      </c>
      <c r="E45" s="1" t="s">
        <v>2534</v>
      </c>
      <c r="F45" s="65" t="n">
        <v>126603</v>
      </c>
      <c r="G45" s="65" t="n">
        <v>1290.46</v>
      </c>
      <c r="H45" s="65" t="n">
        <v>1.57</v>
      </c>
    </row>
    <row r="46" customFormat="false" ht="12.75" hidden="false" customHeight="false" outlineLevel="0" collapsed="false">
      <c r="B46" s="1" t="s">
        <v>1976</v>
      </c>
      <c r="C46" s="271" t="s">
        <v>220</v>
      </c>
      <c r="D46" s="1" t="s">
        <v>376</v>
      </c>
      <c r="E46" s="1" t="s">
        <v>1977</v>
      </c>
      <c r="F46" s="65" t="n">
        <v>30090</v>
      </c>
      <c r="G46" s="65" t="n">
        <v>1138.88</v>
      </c>
      <c r="H46" s="65" t="n">
        <v>1.38</v>
      </c>
    </row>
    <row r="47" customFormat="false" ht="12.75" hidden="false" customHeight="false" outlineLevel="0" collapsed="false">
      <c r="B47" s="1" t="s">
        <v>1972</v>
      </c>
      <c r="C47" s="271" t="s">
        <v>220</v>
      </c>
      <c r="D47" s="1" t="s">
        <v>379</v>
      </c>
      <c r="E47" s="1" t="s">
        <v>1973</v>
      </c>
      <c r="F47" s="65" t="n">
        <v>300000</v>
      </c>
      <c r="G47" s="65" t="n">
        <v>1136.85</v>
      </c>
      <c r="H47" s="65" t="n">
        <v>1.38</v>
      </c>
    </row>
    <row r="48" customFormat="false" ht="12.75" hidden="false" customHeight="false" outlineLevel="0" collapsed="false">
      <c r="B48" s="1" t="s">
        <v>283</v>
      </c>
      <c r="C48" s="271" t="s">
        <v>220</v>
      </c>
      <c r="D48" s="1" t="s">
        <v>284</v>
      </c>
      <c r="E48" s="1" t="s">
        <v>285</v>
      </c>
      <c r="F48" s="65" t="n">
        <v>62000</v>
      </c>
      <c r="G48" s="65" t="n">
        <v>1036.76</v>
      </c>
      <c r="H48" s="65" t="n">
        <v>1.26</v>
      </c>
    </row>
    <row r="49" customFormat="false" ht="12.75" hidden="false" customHeight="false" outlineLevel="0" collapsed="false">
      <c r="B49" s="1" t="s">
        <v>2418</v>
      </c>
      <c r="C49" s="271" t="s">
        <v>220</v>
      </c>
      <c r="D49" s="1" t="s">
        <v>235</v>
      </c>
      <c r="E49" s="1" t="s">
        <v>2419</v>
      </c>
      <c r="F49" s="65" t="n">
        <v>1130000</v>
      </c>
      <c r="G49" s="65" t="n">
        <v>863.32</v>
      </c>
      <c r="H49" s="65" t="n">
        <v>1.05</v>
      </c>
    </row>
    <row r="50" customFormat="false" ht="12.75" hidden="false" customHeight="false" outlineLevel="0" collapsed="false">
      <c r="B50" s="1" t="s">
        <v>2923</v>
      </c>
      <c r="C50" s="271" t="s">
        <v>220</v>
      </c>
      <c r="D50" s="1" t="s">
        <v>423</v>
      </c>
      <c r="E50" s="1" t="s">
        <v>2924</v>
      </c>
      <c r="F50" s="65" t="n">
        <v>53000</v>
      </c>
      <c r="G50" s="65" t="n">
        <v>846.75</v>
      </c>
      <c r="H50" s="65" t="n">
        <v>1.03</v>
      </c>
    </row>
    <row r="51" customFormat="false" ht="12.75" hidden="false" customHeight="false" outlineLevel="0" collapsed="false">
      <c r="B51" s="1" t="s">
        <v>2631</v>
      </c>
      <c r="C51" s="271" t="s">
        <v>220</v>
      </c>
      <c r="D51" s="1" t="s">
        <v>333</v>
      </c>
      <c r="E51" s="1" t="s">
        <v>2632</v>
      </c>
      <c r="F51" s="65" t="n">
        <v>132800</v>
      </c>
      <c r="G51" s="65" t="n">
        <v>795.6</v>
      </c>
      <c r="H51" s="65" t="n">
        <v>0.97</v>
      </c>
    </row>
    <row r="52" customFormat="false" ht="12.75" hidden="false" customHeight="false" outlineLevel="0" collapsed="false">
      <c r="B52" s="1" t="s">
        <v>2925</v>
      </c>
      <c r="C52" s="271" t="s">
        <v>220</v>
      </c>
      <c r="D52" s="1" t="s">
        <v>246</v>
      </c>
      <c r="E52" s="1" t="s">
        <v>2926</v>
      </c>
      <c r="F52" s="65" t="n">
        <v>305000</v>
      </c>
      <c r="G52" s="65" t="n">
        <v>790.41</v>
      </c>
      <c r="H52" s="65" t="n">
        <v>0.96</v>
      </c>
    </row>
    <row r="53" customFormat="false" ht="12.75" hidden="false" customHeight="false" outlineLevel="0" collapsed="false">
      <c r="B53" s="1" t="s">
        <v>2927</v>
      </c>
      <c r="C53" s="271" t="s">
        <v>220</v>
      </c>
      <c r="D53" s="1" t="s">
        <v>369</v>
      </c>
      <c r="E53" s="1" t="s">
        <v>2928</v>
      </c>
      <c r="F53" s="65" t="n">
        <v>102970</v>
      </c>
      <c r="G53" s="65" t="n">
        <v>723.78</v>
      </c>
      <c r="H53" s="65" t="n">
        <v>0.88</v>
      </c>
    </row>
    <row r="54" customFormat="false" ht="12.75" hidden="false" customHeight="false" outlineLevel="0" collapsed="false">
      <c r="B54" s="1" t="s">
        <v>2207</v>
      </c>
      <c r="C54" s="271" t="s">
        <v>220</v>
      </c>
      <c r="D54" s="1" t="s">
        <v>2208</v>
      </c>
      <c r="E54" s="1" t="s">
        <v>2209</v>
      </c>
      <c r="F54" s="65" t="n">
        <v>132462</v>
      </c>
      <c r="G54" s="65" t="n">
        <v>623.1</v>
      </c>
      <c r="H54" s="65" t="n">
        <v>0.76</v>
      </c>
    </row>
    <row r="55" customFormat="false" ht="12.75" hidden="false" customHeight="false" outlineLevel="0" collapsed="false">
      <c r="B55" s="1" t="s">
        <v>2929</v>
      </c>
      <c r="C55" s="271" t="s">
        <v>220</v>
      </c>
      <c r="D55" s="1" t="s">
        <v>249</v>
      </c>
      <c r="E55" s="1" t="s">
        <v>2930</v>
      </c>
      <c r="F55" s="65" t="n">
        <v>600000</v>
      </c>
      <c r="G55" s="65" t="n">
        <v>493.5</v>
      </c>
      <c r="H55" s="65" t="n">
        <v>0.6</v>
      </c>
    </row>
    <row r="56" customFormat="false" ht="12.75" hidden="false" customHeight="false" outlineLevel="0" collapsed="false">
      <c r="B56" s="316" t="s">
        <v>1986</v>
      </c>
      <c r="C56" s="271"/>
      <c r="G56" s="273" t="n">
        <f aca="false">SUM(G16:G55)</f>
        <v>80399.99</v>
      </c>
      <c r="H56" s="273" t="n">
        <f aca="false">SUM(H16:H55)</f>
        <v>97.58</v>
      </c>
    </row>
    <row r="57" s="9" customFormat="true" ht="12.75" hidden="false" customHeight="false" outlineLevel="0" collapsed="false">
      <c r="B57" s="274" t="s">
        <v>2142</v>
      </c>
      <c r="C57" s="289"/>
      <c r="F57" s="141"/>
      <c r="G57" s="275"/>
      <c r="H57" s="275"/>
    </row>
    <row r="58" s="9" customFormat="true" ht="12.75" hidden="false" customHeight="false" outlineLevel="0" collapsed="false">
      <c r="B58" s="274" t="s">
        <v>2143</v>
      </c>
      <c r="C58" s="289"/>
      <c r="F58" s="141"/>
      <c r="G58" s="275"/>
      <c r="H58" s="275"/>
    </row>
    <row r="59" customFormat="false" ht="12.75" hidden="false" customHeight="false" outlineLevel="0" collapsed="false">
      <c r="B59" s="1" t="s">
        <v>2144</v>
      </c>
      <c r="C59" s="271" t="s">
        <v>220</v>
      </c>
      <c r="D59" s="1" t="s">
        <v>249</v>
      </c>
      <c r="E59" s="1" t="s">
        <v>2145</v>
      </c>
      <c r="F59" s="65" t="n">
        <v>699600</v>
      </c>
      <c r="G59" s="65" t="n">
        <v>936.76</v>
      </c>
      <c r="H59" s="65" t="n">
        <v>1.14</v>
      </c>
    </row>
    <row r="60" s="9" customFormat="true" ht="12.75" hidden="false" customHeight="false" outlineLevel="0" collapsed="false">
      <c r="B60" s="274" t="s">
        <v>1991</v>
      </c>
      <c r="C60" s="289"/>
      <c r="F60" s="141"/>
      <c r="G60" s="275" t="n">
        <f aca="false">SUM(G59)</f>
        <v>936.76</v>
      </c>
      <c r="H60" s="275" t="n">
        <f aca="false">SUM(H59)</f>
        <v>1.14</v>
      </c>
    </row>
    <row r="61" s="9" customFormat="true" ht="12.75" hidden="false" customHeight="false" outlineLevel="0" collapsed="false">
      <c r="B61" s="274" t="s">
        <v>1992</v>
      </c>
      <c r="C61" s="289"/>
      <c r="F61" s="141"/>
      <c r="G61" s="275" t="n">
        <f aca="false">+G56+G60</f>
        <v>81336.75</v>
      </c>
      <c r="H61" s="275" t="n">
        <f aca="false">+H56+H60</f>
        <v>98.72</v>
      </c>
    </row>
    <row r="62" customFormat="false" ht="12.75" hidden="false" customHeight="false" outlineLevel="0" collapsed="false">
      <c r="B62" s="3" t="s">
        <v>2539</v>
      </c>
      <c r="C62" s="276"/>
      <c r="D62" s="3"/>
      <c r="E62" s="3"/>
      <c r="F62" s="273"/>
      <c r="G62" s="273" t="n">
        <v>1315.92</v>
      </c>
      <c r="H62" s="273" t="n">
        <v>1.6</v>
      </c>
    </row>
    <row r="63" customFormat="false" ht="12.75" hidden="false" customHeight="false" outlineLevel="0" collapsed="false">
      <c r="B63" s="3" t="s">
        <v>756</v>
      </c>
      <c r="C63" s="276"/>
      <c r="D63" s="3"/>
      <c r="E63" s="3"/>
      <c r="F63" s="273"/>
      <c r="G63" s="273" t="n">
        <f aca="false">+G61+G62</f>
        <v>82652.67</v>
      </c>
      <c r="H63" s="273" t="n">
        <f aca="false">+H61+H62</f>
        <v>100.32</v>
      </c>
    </row>
    <row r="64" customFormat="false" ht="12.75" hidden="false" customHeight="false" outlineLevel="0" collapsed="false">
      <c r="B64" s="3" t="s">
        <v>2091</v>
      </c>
      <c r="C64" s="276"/>
      <c r="D64" s="3"/>
      <c r="E64" s="3"/>
      <c r="F64" s="273"/>
      <c r="G64" s="273" t="n">
        <f aca="false">+G65-G63</f>
        <v>-253.440656680017</v>
      </c>
      <c r="H64" s="273" t="n">
        <f aca="false">+H65-H63</f>
        <v>-0.319999999999965</v>
      </c>
    </row>
    <row r="65" customFormat="false" ht="12.75" hidden="false" customHeight="false" outlineLevel="0" collapsed="false">
      <c r="B65" s="3" t="s">
        <v>758</v>
      </c>
      <c r="C65" s="276"/>
      <c r="D65" s="3"/>
      <c r="E65" s="3"/>
      <c r="F65" s="273"/>
      <c r="G65" s="273" t="n">
        <v>82399.22934332</v>
      </c>
      <c r="H65" s="273" t="n">
        <v>100</v>
      </c>
    </row>
    <row r="66" customFormat="false" ht="12.75" hidden="false" customHeight="false" outlineLevel="0" collapsed="false">
      <c r="B66" s="1" t="s">
        <v>759</v>
      </c>
    </row>
    <row r="67" customFormat="false" ht="12.75" hidden="false" customHeight="false" outlineLevel="0" collapsed="false">
      <c r="B67" s="1" t="s">
        <v>760</v>
      </c>
    </row>
    <row r="68" customFormat="false" ht="12.75" hidden="false" customHeight="false" outlineLevel="0" collapsed="false">
      <c r="B68" s="1" t="s">
        <v>761</v>
      </c>
      <c r="C68" s="319" t="n">
        <v>44651</v>
      </c>
    </row>
    <row r="69" customFormat="false" ht="25.5" hidden="false" customHeight="false" outlineLevel="0" collapsed="false">
      <c r="B69" s="277" t="s">
        <v>763</v>
      </c>
      <c r="C69" s="66" t="s">
        <v>764</v>
      </c>
    </row>
    <row r="70" customFormat="false" ht="12.75" hidden="false" customHeight="false" outlineLevel="0" collapsed="false">
      <c r="B70" s="3"/>
    </row>
    <row r="71" customFormat="false" ht="12.75" hidden="false" customHeight="false" outlineLevel="0" collapsed="false">
      <c r="B71" s="3" t="s">
        <v>765</v>
      </c>
    </row>
    <row r="72" customFormat="false" ht="12.75" hidden="false" customHeight="false" outlineLevel="0" collapsed="false">
      <c r="B72" s="3" t="s">
        <v>766</v>
      </c>
    </row>
    <row r="73" customFormat="false" ht="12.75" hidden="false" customHeight="false" outlineLevel="0" collapsed="false">
      <c r="B73" s="3" t="s">
        <v>2475</v>
      </c>
    </row>
    <row r="74" customFormat="false" ht="12.75" hidden="false" customHeight="false" outlineLevel="0" collapsed="false">
      <c r="B74" s="3" t="s">
        <v>2931</v>
      </c>
      <c r="C74" s="276"/>
    </row>
    <row r="75" customFormat="false" ht="12.75" hidden="false" customHeight="false" outlineLevel="0" collapsed="false">
      <c r="B75" s="3" t="s">
        <v>2932</v>
      </c>
      <c r="C75" s="276"/>
    </row>
    <row r="76" customFormat="false" ht="12.75" hidden="false" customHeight="false" outlineLevel="0" collapsed="false">
      <c r="B76" s="3" t="s">
        <v>2933</v>
      </c>
      <c r="C76" s="276"/>
    </row>
    <row r="77" customFormat="false" ht="12.75" hidden="false" customHeight="false" outlineLevel="0" collapsed="false">
      <c r="B77" s="3" t="s">
        <v>2934</v>
      </c>
      <c r="C77" s="276"/>
    </row>
    <row r="78" customFormat="false" ht="12.75" hidden="false" customHeight="false" outlineLevel="0" collapsed="false">
      <c r="B78" s="3" t="s">
        <v>2935</v>
      </c>
      <c r="C78" s="276"/>
    </row>
    <row r="79" customFormat="false" ht="12.75" hidden="false" customHeight="false" outlineLevel="0" collapsed="false">
      <c r="B79" s="3" t="s">
        <v>2936</v>
      </c>
      <c r="C79" s="276"/>
    </row>
    <row r="80" customFormat="false" ht="12.75" hidden="false" customHeight="false" outlineLevel="0" collapsed="false">
      <c r="B80" s="3" t="s">
        <v>2937</v>
      </c>
      <c r="C80" s="276"/>
    </row>
    <row r="81" customFormat="false" ht="12.75" hidden="false" customHeight="false" outlineLevel="0" collapsed="false">
      <c r="B81" s="3" t="s">
        <v>2938</v>
      </c>
      <c r="C81" s="276"/>
    </row>
    <row r="82" customFormat="false" ht="12.75" hidden="false" customHeight="false" outlineLevel="0" collapsed="false">
      <c r="B82" s="317" t="s">
        <v>2745</v>
      </c>
      <c r="C82" s="276"/>
    </row>
    <row r="83" customFormat="false" ht="12.75" hidden="false" customHeight="false" outlineLevel="0" collapsed="false">
      <c r="B83" s="317" t="s">
        <v>777</v>
      </c>
    </row>
    <row r="84" customFormat="false" ht="12.75" hidden="false" customHeight="false" outlineLevel="0" collapsed="false">
      <c r="B84" s="317" t="s">
        <v>779</v>
      </c>
    </row>
    <row r="86" s="9" customFormat="true" ht="15" hidden="false" customHeight="false" outlineLevel="0" collapsed="false">
      <c r="A86" s="9" t="s">
        <v>2838</v>
      </c>
      <c r="B86" s="182" t="s">
        <v>789</v>
      </c>
      <c r="C86" s="183" t="n">
        <v>44651</v>
      </c>
      <c r="F86" s="141"/>
      <c r="G86" s="141"/>
      <c r="H86" s="141"/>
    </row>
    <row r="87" s="9" customFormat="true" ht="60" hidden="false" customHeight="false" outlineLevel="0" collapsed="false">
      <c r="B87" s="285" t="s">
        <v>790</v>
      </c>
      <c r="C87" s="285" t="s">
        <v>791</v>
      </c>
      <c r="D87" s="99" t="s">
        <v>792</v>
      </c>
      <c r="E87" s="285" t="s">
        <v>793</v>
      </c>
      <c r="F87" s="286" t="s">
        <v>794</v>
      </c>
      <c r="G87" s="141"/>
      <c r="H87" s="141"/>
    </row>
    <row r="88" s="287" customFormat="true" ht="12.75" hidden="false" customHeight="false" outlineLevel="0" collapsed="false">
      <c r="B88" s="7" t="s">
        <v>764</v>
      </c>
      <c r="C88" s="7" t="s">
        <v>764</v>
      </c>
      <c r="D88" s="7" t="s">
        <v>764</v>
      </c>
      <c r="E88" s="7" t="s">
        <v>764</v>
      </c>
      <c r="F88" s="288"/>
      <c r="G88" s="289"/>
      <c r="H88" s="289"/>
    </row>
    <row r="89" s="9" customFormat="true" ht="12.75" hidden="false" customHeight="false" outlineLevel="0" collapsed="false">
      <c r="C89" s="289"/>
      <c r="F89" s="141"/>
      <c r="G89" s="141"/>
      <c r="H89" s="141"/>
    </row>
    <row r="90" s="290" customFormat="true" ht="12.75" hidden="false" customHeight="false" outlineLevel="0" collapsed="false">
      <c r="B90" s="291" t="s">
        <v>2490</v>
      </c>
      <c r="C90" s="292" t="s">
        <v>764</v>
      </c>
      <c r="F90" s="293"/>
      <c r="G90" s="293"/>
      <c r="H90" s="293"/>
    </row>
    <row r="91" s="290" customFormat="true" ht="12.75" hidden="false" customHeight="false" outlineLevel="0" collapsed="false">
      <c r="B91" s="291"/>
      <c r="C91" s="292"/>
      <c r="F91" s="293"/>
      <c r="G91" s="293"/>
      <c r="H91" s="293"/>
    </row>
    <row r="92" s="290" customFormat="true" ht="15" hidden="false" customHeight="false" outlineLevel="0" collapsed="false">
      <c r="B92" s="294" t="s">
        <v>935</v>
      </c>
      <c r="C92" s="295"/>
      <c r="F92" s="293"/>
      <c r="G92" s="293"/>
      <c r="H92" s="293"/>
    </row>
    <row r="93" s="290" customFormat="true" ht="15.75" hidden="false" customHeight="false" outlineLevel="0" collapsed="false">
      <c r="B93" s="296" t="s">
        <v>936</v>
      </c>
      <c r="C93" s="154" t="s">
        <v>1940</v>
      </c>
      <c r="F93" s="293"/>
      <c r="G93" s="293"/>
      <c r="H93" s="293"/>
    </row>
    <row r="94" s="287" customFormat="true" ht="15" hidden="false" customHeight="false" outlineLevel="0" collapsed="false">
      <c r="B94" s="297" t="s">
        <v>764</v>
      </c>
      <c r="C94" s="298" t="s">
        <v>764</v>
      </c>
      <c r="F94" s="289"/>
      <c r="G94" s="289"/>
      <c r="H94" s="289"/>
    </row>
    <row r="95" s="9" customFormat="true" ht="12.75" hidden="false" customHeight="false" outlineLevel="0" collapsed="false">
      <c r="C95" s="299"/>
      <c r="F95" s="141"/>
      <c r="G95" s="141"/>
      <c r="H95" s="141"/>
    </row>
    <row r="96" s="9" customFormat="true" ht="12.75" hidden="false" customHeight="false" outlineLevel="0" collapsed="false">
      <c r="C96" s="299"/>
      <c r="F96" s="141"/>
      <c r="G96" s="141"/>
      <c r="H96" s="141"/>
    </row>
    <row r="97" s="290" customFormat="true" ht="15.75" hidden="false" customHeight="false" outlineLevel="0" collapsed="false">
      <c r="B97" s="296" t="s">
        <v>2110</v>
      </c>
      <c r="C97" s="154" t="s">
        <v>1940</v>
      </c>
      <c r="F97" s="293"/>
      <c r="G97" s="293"/>
      <c r="H97" s="293"/>
    </row>
    <row r="98" s="9" customFormat="true" ht="15" hidden="false" customHeight="false" outlineLevel="0" collapsed="false">
      <c r="B98" s="297" t="s">
        <v>764</v>
      </c>
      <c r="C98" s="298" t="s">
        <v>764</v>
      </c>
      <c r="F98" s="141"/>
      <c r="G98" s="141"/>
      <c r="H98" s="141"/>
    </row>
    <row r="99" s="9" customFormat="true" ht="12.75" hidden="false" customHeight="false" outlineLevel="0" collapsed="false">
      <c r="C99" s="299"/>
      <c r="F99" s="141"/>
      <c r="G99" s="141"/>
      <c r="H99" s="141"/>
    </row>
    <row r="100" s="9" customFormat="true" ht="12.75" hidden="false" customHeight="false" outlineLevel="0" collapsed="false">
      <c r="C100" s="299"/>
      <c r="F100" s="141"/>
      <c r="G100" s="141"/>
      <c r="H100" s="141"/>
    </row>
    <row r="101" s="290" customFormat="true" ht="15.75" hidden="false" customHeight="false" outlineLevel="0" collapsed="false">
      <c r="B101" s="300" t="s">
        <v>1930</v>
      </c>
      <c r="C101" s="154" t="s">
        <v>1942</v>
      </c>
      <c r="F101" s="293"/>
      <c r="G101" s="293"/>
      <c r="H101" s="293"/>
    </row>
    <row r="102" s="9" customFormat="true" ht="15" hidden="false" customHeight="false" outlineLevel="0" collapsed="false">
      <c r="B102" s="297" t="s">
        <v>764</v>
      </c>
      <c r="C102" s="298" t="s">
        <v>764</v>
      </c>
      <c r="F102" s="141"/>
      <c r="G102" s="141"/>
      <c r="H102" s="141"/>
    </row>
    <row r="103" s="9" customFormat="true" ht="12.75" hidden="false" customHeight="false" outlineLevel="0" collapsed="false">
      <c r="C103" s="299"/>
      <c r="F103" s="141"/>
      <c r="G103" s="141"/>
      <c r="H103" s="141"/>
    </row>
    <row r="104" s="290" customFormat="true" ht="15.75" hidden="false" customHeight="false" outlineLevel="0" collapsed="false">
      <c r="B104" s="300" t="s">
        <v>1932</v>
      </c>
      <c r="C104" s="154" t="s">
        <v>1942</v>
      </c>
      <c r="F104" s="293"/>
      <c r="G104" s="293"/>
      <c r="H104" s="293"/>
    </row>
    <row r="105" s="9" customFormat="true" ht="15" hidden="false" customHeight="false" outlineLevel="0" collapsed="false">
      <c r="B105" s="297" t="s">
        <v>764</v>
      </c>
      <c r="C105" s="298" t="s">
        <v>764</v>
      </c>
      <c r="F105" s="141"/>
      <c r="G105" s="141"/>
      <c r="H105" s="141"/>
    </row>
    <row r="106" s="9" customFormat="true" ht="12.75" hidden="false" customHeight="false" outlineLevel="0" collapsed="false">
      <c r="C106" s="299"/>
      <c r="F106" s="141"/>
      <c r="G106" s="141"/>
      <c r="H106" s="141"/>
    </row>
    <row r="107" s="290" customFormat="true" ht="15" hidden="false" customHeight="false" outlineLevel="0" collapsed="false">
      <c r="B107" s="301" t="s">
        <v>2111</v>
      </c>
      <c r="C107" s="298" t="s">
        <v>764</v>
      </c>
      <c r="F107" s="293"/>
      <c r="G107" s="293"/>
      <c r="H107" s="293"/>
    </row>
    <row r="108" s="9" customFormat="true" ht="12.75" hidden="false" customHeight="false" outlineLevel="0" collapsed="false">
      <c r="C108" s="299"/>
      <c r="F108" s="141"/>
      <c r="G108" s="141"/>
      <c r="H108" s="141"/>
    </row>
    <row r="109" s="9" customFormat="true" ht="12.75" hidden="false" customHeight="false" outlineLevel="0" collapsed="false">
      <c r="C109" s="299"/>
      <c r="F109" s="141"/>
      <c r="G109" s="141"/>
      <c r="H109" s="141"/>
    </row>
    <row r="110" s="9" customFormat="true" ht="15" hidden="false" customHeight="false" outlineLevel="0" collapsed="false">
      <c r="B110" s="184" t="s">
        <v>1935</v>
      </c>
      <c r="C110" s="183" t="n">
        <v>44651</v>
      </c>
      <c r="D110" s="116"/>
      <c r="E110" s="302"/>
      <c r="F110" s="303"/>
      <c r="G110" s="141"/>
      <c r="H110" s="141"/>
    </row>
    <row r="111" s="9" customFormat="true" ht="51" hidden="false" customHeight="false" outlineLevel="0" collapsed="false">
      <c r="B111" s="194" t="s">
        <v>790</v>
      </c>
      <c r="C111" s="194" t="s">
        <v>1936</v>
      </c>
      <c r="D111" s="120" t="s">
        <v>792</v>
      </c>
      <c r="E111" s="195" t="s">
        <v>793</v>
      </c>
      <c r="F111" s="186" t="s">
        <v>794</v>
      </c>
      <c r="G111" s="141"/>
      <c r="H111" s="141"/>
    </row>
    <row r="112" s="287" customFormat="true" ht="12.75" hidden="false" customHeight="false" outlineLevel="0" collapsed="false">
      <c r="B112" s="304" t="s">
        <v>764</v>
      </c>
      <c r="C112" s="305" t="s">
        <v>764</v>
      </c>
      <c r="D112" s="125" t="s">
        <v>764</v>
      </c>
      <c r="E112" s="125" t="s">
        <v>764</v>
      </c>
      <c r="F112" s="125" t="s">
        <v>764</v>
      </c>
      <c r="G112" s="289"/>
      <c r="H112" s="289"/>
    </row>
    <row r="113" s="9" customFormat="true" ht="12.75" hidden="false" customHeight="false" outlineLevel="0" collapsed="false">
      <c r="B113" s="306"/>
      <c r="C113" s="306"/>
      <c r="D113" s="306"/>
      <c r="E113" s="306"/>
      <c r="F113" s="303"/>
      <c r="G113" s="141"/>
      <c r="H113" s="141"/>
    </row>
    <row r="114" s="9" customFormat="true" ht="12.75" hidden="false" customHeight="false" outlineLevel="0" collapsed="false">
      <c r="B114" s="306"/>
      <c r="C114" s="306"/>
      <c r="D114" s="306"/>
      <c r="E114" s="306"/>
      <c r="F114" s="303"/>
      <c r="G114" s="141"/>
      <c r="H114" s="141"/>
    </row>
    <row r="115" s="9" customFormat="true" ht="12.75" hidden="false" customHeight="false" outlineLevel="0" collapsed="false">
      <c r="B115" s="9" t="s">
        <v>1937</v>
      </c>
      <c r="C115" s="305" t="s">
        <v>764</v>
      </c>
      <c r="D115" s="306"/>
      <c r="E115" s="306"/>
      <c r="F115" s="303"/>
      <c r="G115" s="141"/>
      <c r="H115" s="141"/>
    </row>
    <row r="116" s="9" customFormat="true" ht="12.75" hidden="false" customHeight="false" outlineLevel="0" collapsed="false">
      <c r="B116" s="306"/>
      <c r="C116" s="306"/>
      <c r="D116" s="306"/>
      <c r="E116" s="306"/>
      <c r="F116" s="303"/>
      <c r="G116" s="141"/>
      <c r="H116" s="141"/>
    </row>
    <row r="117" s="9" customFormat="true" ht="15" hidden="false" customHeight="false" outlineLevel="0" collapsed="false">
      <c r="B117" s="294" t="s">
        <v>2115</v>
      </c>
      <c r="C117" s="306"/>
      <c r="E117" s="306"/>
      <c r="F117" s="303"/>
      <c r="G117" s="141"/>
      <c r="H117" s="141"/>
    </row>
    <row r="118" s="9" customFormat="true" ht="12.75" hidden="false" customHeight="false" outlineLevel="0" collapsed="false">
      <c r="B118" s="306"/>
      <c r="C118" s="306"/>
      <c r="E118" s="306"/>
      <c r="F118" s="303"/>
      <c r="G118" s="141"/>
      <c r="H118" s="141"/>
    </row>
    <row r="119" s="9" customFormat="true" ht="15" hidden="false" customHeight="false" outlineLevel="0" collapsed="false">
      <c r="B119" s="307" t="s">
        <v>1939</v>
      </c>
      <c r="C119" s="130" t="s">
        <v>1940</v>
      </c>
      <c r="E119" s="306"/>
      <c r="F119" s="303"/>
      <c r="G119" s="141"/>
      <c r="H119" s="141"/>
    </row>
    <row r="120" s="9" customFormat="true" ht="15" hidden="false" customHeight="false" outlineLevel="0" collapsed="false">
      <c r="B120" s="297" t="s">
        <v>764</v>
      </c>
      <c r="C120" s="298" t="s">
        <v>764</v>
      </c>
      <c r="E120" s="306"/>
      <c r="F120" s="303"/>
      <c r="G120" s="141"/>
      <c r="H120" s="141"/>
    </row>
    <row r="121" s="9" customFormat="true" ht="15" hidden="false" customHeight="false" outlineLevel="0" collapsed="false">
      <c r="B121" s="308"/>
      <c r="C121" s="204"/>
      <c r="E121" s="306"/>
      <c r="F121" s="303"/>
      <c r="G121" s="141"/>
      <c r="H121" s="141"/>
    </row>
    <row r="122" s="9" customFormat="true" ht="12.75" hidden="false" customHeight="false" outlineLevel="0" collapsed="false">
      <c r="E122" s="306"/>
      <c r="F122" s="303"/>
      <c r="G122" s="141"/>
      <c r="H122" s="141"/>
    </row>
    <row r="123" s="9" customFormat="true" ht="15" hidden="false" customHeight="false" outlineLevel="0" collapsed="false">
      <c r="B123" s="309" t="s">
        <v>1929</v>
      </c>
      <c r="C123" s="135" t="s">
        <v>1940</v>
      </c>
      <c r="E123" s="306"/>
      <c r="F123" s="303"/>
      <c r="G123" s="141"/>
      <c r="H123" s="141"/>
    </row>
    <row r="124" s="9" customFormat="true" ht="15" hidden="false" customHeight="false" outlineLevel="0" collapsed="false">
      <c r="B124" s="297" t="s">
        <v>764</v>
      </c>
      <c r="C124" s="298" t="s">
        <v>764</v>
      </c>
      <c r="E124" s="306"/>
      <c r="F124" s="303"/>
      <c r="G124" s="141"/>
      <c r="H124" s="141"/>
    </row>
    <row r="125" s="9" customFormat="true" ht="15" hidden="false" customHeight="false" outlineLevel="0" collapsed="false">
      <c r="B125" s="310"/>
      <c r="C125" s="311"/>
      <c r="E125" s="306"/>
      <c r="F125" s="303"/>
      <c r="G125" s="141"/>
      <c r="H125" s="141"/>
    </row>
    <row r="126" s="9" customFormat="true" ht="12.75" hidden="false" customHeight="false" outlineLevel="0" collapsed="false">
      <c r="C126" s="287"/>
      <c r="E126" s="306"/>
      <c r="F126" s="303"/>
      <c r="G126" s="141"/>
      <c r="H126" s="141"/>
    </row>
    <row r="127" s="9" customFormat="true" ht="15" hidden="false" customHeight="false" outlineLevel="0" collapsed="false">
      <c r="B127" s="307" t="s">
        <v>1941</v>
      </c>
      <c r="C127" s="130" t="s">
        <v>1942</v>
      </c>
      <c r="E127" s="306"/>
      <c r="F127" s="303"/>
      <c r="G127" s="141"/>
      <c r="H127" s="141"/>
    </row>
    <row r="128" s="9" customFormat="true" ht="15" hidden="false" customHeight="false" outlineLevel="0" collapsed="false">
      <c r="B128" s="297" t="s">
        <v>764</v>
      </c>
      <c r="C128" s="298" t="s">
        <v>764</v>
      </c>
      <c r="E128" s="306"/>
      <c r="F128" s="303"/>
      <c r="G128" s="141"/>
      <c r="H128" s="141"/>
    </row>
    <row r="129" s="9" customFormat="true" ht="12.75" hidden="false" customHeight="false" outlineLevel="0" collapsed="false">
      <c r="C129" s="287"/>
      <c r="F129" s="141"/>
      <c r="G129" s="141"/>
      <c r="H129" s="141"/>
    </row>
    <row r="130" s="9" customFormat="true" ht="15" hidden="false" customHeight="false" outlineLevel="0" collapsed="false">
      <c r="B130" s="309" t="s">
        <v>1943</v>
      </c>
      <c r="C130" s="136" t="s">
        <v>1942</v>
      </c>
      <c r="F130" s="141"/>
      <c r="G130" s="141"/>
      <c r="H130" s="141"/>
    </row>
    <row r="131" s="9" customFormat="true" ht="15" hidden="false" customHeight="false" outlineLevel="0" collapsed="false">
      <c r="B131" s="297" t="s">
        <v>764</v>
      </c>
      <c r="C131" s="298" t="s">
        <v>764</v>
      </c>
      <c r="F131" s="141"/>
      <c r="G131" s="141"/>
      <c r="H131" s="141"/>
    </row>
    <row r="132" s="9" customFormat="true" ht="12.75" hidden="false" customHeight="false" outlineLevel="0" collapsed="false">
      <c r="C132" s="287"/>
      <c r="F132" s="141"/>
      <c r="G132" s="141"/>
      <c r="H132" s="141"/>
    </row>
    <row r="133" s="9" customFormat="true" ht="15" hidden="false" customHeight="false" outlineLevel="0" collapsed="false">
      <c r="B133" s="312" t="s">
        <v>1944</v>
      </c>
      <c r="C133" s="298" t="s">
        <v>764</v>
      </c>
      <c r="F133" s="141"/>
      <c r="G133" s="141"/>
      <c r="H133" s="141"/>
    </row>
  </sheetData>
  <mergeCells count="3">
    <mergeCell ref="B1:E1"/>
    <mergeCell ref="C3:C7"/>
    <mergeCell ref="D3:D7"/>
  </mergeCells>
  <conditionalFormatting sqref="C121">
    <cfRule type="expression" priority="2" aboveAverage="0" equalAverage="0" bottom="0" percent="0" rank="0" text="" dxfId="641">
      <formula>#ref!="Total"</formula>
    </cfRule>
  </conditionalFormatting>
  <conditionalFormatting sqref="C121">
    <cfRule type="expression" priority="3" aboveAverage="0" equalAverage="0" bottom="0" percent="0" rank="0" text="" dxfId="642">
      <formula>$C121="Total"</formula>
    </cfRule>
  </conditionalFormatting>
  <conditionalFormatting sqref="C121">
    <cfRule type="expression" priority="4" aboveAverage="0" equalAverage="0" bottom="0" percent="0" rank="0" text="" dxfId="643">
      <formula>#ref!="Total"</formula>
    </cfRule>
  </conditionalFormatting>
  <conditionalFormatting sqref="C121">
    <cfRule type="expression" priority="5" aboveAverage="0" equalAverage="0" bottom="0" percent="0" rank="0" text="" dxfId="644">
      <formula>#ref!="Total"</formula>
    </cfRule>
  </conditionalFormatting>
  <conditionalFormatting sqref="C121">
    <cfRule type="expression" priority="6" aboveAverage="0" equalAverage="0" bottom="0" percent="0" rank="0" text="" dxfId="645">
      <formula>#ref!="Total"</formula>
    </cfRule>
  </conditionalFormatting>
  <conditionalFormatting sqref="C121">
    <cfRule type="expression" priority="7" aboveAverage="0" equalAverage="0" bottom="0" percent="0" rank="0" text="" dxfId="646">
      <formula>#ref!="Total"</formula>
    </cfRule>
  </conditionalFormatting>
  <conditionalFormatting sqref="C121">
    <cfRule type="expression" priority="8" aboveAverage="0" equalAverage="0" bottom="0" percent="0" rank="0" text="" dxfId="647">
      <formula>#ref!="Total"</formula>
    </cfRule>
  </conditionalFormatting>
  <conditionalFormatting sqref="C121">
    <cfRule type="expression" priority="9" aboveAverage="0" equalAverage="0" bottom="0" percent="0" rank="0" text="" dxfId="648">
      <formula>#ref!="Total"</formula>
    </cfRule>
  </conditionalFormatting>
  <conditionalFormatting sqref="C121">
    <cfRule type="expression" priority="10" aboveAverage="0" equalAverage="0" bottom="0" percent="0" rank="0" text="" dxfId="649">
      <formula>#ref!="Total"</formula>
    </cfRule>
  </conditionalFormatting>
  <conditionalFormatting sqref="C121">
    <cfRule type="expression" priority="11" aboveAverage="0" equalAverage="0" bottom="0" percent="0" rank="0" text="" dxfId="650">
      <formula>#ref!="Total"</formula>
    </cfRule>
  </conditionalFormatting>
  <conditionalFormatting sqref="C121">
    <cfRule type="expression" priority="12" aboveAverage="0" equalAverage="0" bottom="0" percent="0" rank="0" text="" dxfId="651">
      <formula>#ref!="Total"</formula>
    </cfRule>
  </conditionalFormatting>
  <conditionalFormatting sqref="C121">
    <cfRule type="expression" priority="13" aboveAverage="0" equalAverage="0" bottom="0" percent="0" rank="0" text="" dxfId="652">
      <formula>#ref!="Total"</formula>
    </cfRule>
  </conditionalFormatting>
  <conditionalFormatting sqref="C121">
    <cfRule type="expression" priority="14" aboveAverage="0" equalAverage="0" bottom="0" percent="0" rank="0" text="" dxfId="653">
      <formula>#ref!="Total"</formula>
    </cfRule>
  </conditionalFormatting>
  <conditionalFormatting sqref="C121">
    <cfRule type="expression" priority="15" aboveAverage="0" equalAverage="0" bottom="0" percent="0" rank="0" text="" dxfId="654">
      <formula>$A121="Total"</formula>
    </cfRule>
  </conditionalFormatting>
  <conditionalFormatting sqref="C121">
    <cfRule type="expression" priority="16" aboveAverage="0" equalAverage="0" bottom="0" percent="0" rank="0" text="" dxfId="655">
      <formula>#ref!="Total"</formula>
    </cfRule>
  </conditionalFormatting>
  <conditionalFormatting sqref="C121">
    <cfRule type="expression" priority="17" aboveAverage="0" equalAverage="0" bottom="0" percent="0" rank="0" text="" dxfId="656">
      <formula>#ref!="Total"</formula>
    </cfRule>
  </conditionalFormatting>
  <conditionalFormatting sqref="C121">
    <cfRule type="expression" priority="18" aboveAverage="0" equalAverage="0" bottom="0" percent="0" rank="0" text="" dxfId="657">
      <formula>#ref!="Total"</formula>
    </cfRule>
  </conditionalFormatting>
  <conditionalFormatting sqref="C121">
    <cfRule type="expression" priority="19" aboveAverage="0" equalAverage="0" bottom="0" percent="0" rank="0" text="" dxfId="658">
      <formula>#ref!="Total"</formula>
    </cfRule>
  </conditionalFormatting>
  <conditionalFormatting sqref="C121">
    <cfRule type="expression" priority="20" aboveAverage="0" equalAverage="0" bottom="0" percent="0" rank="0" text="" dxfId="659">
      <formula>#ref!="Total"</formula>
    </cfRule>
  </conditionalFormatting>
  <conditionalFormatting sqref="C121">
    <cfRule type="expression" priority="21" aboveAverage="0" equalAverage="0" bottom="0" percent="0" rank="0" text="" dxfId="660">
      <formula>#ref!="Total"</formula>
    </cfRule>
  </conditionalFormatting>
  <conditionalFormatting sqref="C121">
    <cfRule type="expression" priority="22" aboveAverage="0" equalAverage="0" bottom="0" percent="0" rank="0" text="" dxfId="661">
      <formula>#ref!="Total"</formula>
    </cfRule>
  </conditionalFormatting>
  <conditionalFormatting sqref="C121">
    <cfRule type="expression" priority="23" aboveAverage="0" equalAverage="0" bottom="0" percent="0" rank="0" text="" dxfId="662">
      <formula>#ref!="Total"</formula>
    </cfRule>
  </conditionalFormatting>
  <conditionalFormatting sqref="C121">
    <cfRule type="expression" priority="24" aboveAverage="0" equalAverage="0" bottom="0" percent="0" rank="0" text="" dxfId="663">
      <formula>#ref!="Total"</formula>
    </cfRule>
  </conditionalFormatting>
  <conditionalFormatting sqref="C121">
    <cfRule type="expression" priority="25" aboveAverage="0" equalAverage="0" bottom="0" percent="0" rank="0" text="" dxfId="664">
      <formula>#ref!="Total"</formula>
    </cfRule>
  </conditionalFormatting>
  <conditionalFormatting sqref="C121">
    <cfRule type="expression" priority="26" aboveAverage="0" equalAverage="0" bottom="0" percent="0" rank="0" text="" dxfId="665">
      <formula>#ref!="Total"</formula>
    </cfRule>
  </conditionalFormatting>
  <conditionalFormatting sqref="C121">
    <cfRule type="expression" priority="27" aboveAverage="0" equalAverage="0" bottom="0" percent="0" rank="0" text="" dxfId="666">
      <formula>#ref!="Total"</formula>
    </cfRule>
  </conditionalFormatting>
  <conditionalFormatting sqref="C121">
    <cfRule type="expression" priority="28" aboveAverage="0" equalAverage="0" bottom="0" percent="0" rank="0" text="" dxfId="667">
      <formula>#ref!="Total"</formula>
    </cfRule>
  </conditionalFormatting>
  <conditionalFormatting sqref="C121">
    <cfRule type="expression" priority="29" aboveAverage="0" equalAverage="0" bottom="0" percent="0" rank="0" text="" dxfId="668">
      <formula>#ref!="Total"</formula>
    </cfRule>
  </conditionalFormatting>
  <conditionalFormatting sqref="C121">
    <cfRule type="expression" priority="30" aboveAverage="0" equalAverage="0" bottom="0" percent="0" rank="0" text="" dxfId="669">
      <formula>#ref!="Total"</formula>
    </cfRule>
  </conditionalFormatting>
  <conditionalFormatting sqref="C121">
    <cfRule type="expression" priority="31" aboveAverage="0" equalAverage="0" bottom="0" percent="0" rank="0" text="" dxfId="670">
      <formula>#ref!="Total"</formula>
    </cfRule>
  </conditionalFormatting>
  <conditionalFormatting sqref="C121">
    <cfRule type="expression" priority="32" aboveAverage="0" equalAverage="0" bottom="0" percent="0" rank="0" text="" dxfId="671">
      <formula>#ref!="Total"</formula>
    </cfRule>
  </conditionalFormatting>
  <conditionalFormatting sqref="C121">
    <cfRule type="expression" priority="33" aboveAverage="0" equalAverage="0" bottom="0" percent="0" rank="0" text="" dxfId="672">
      <formula>#ref!="Total"</formula>
    </cfRule>
  </conditionalFormatting>
  <conditionalFormatting sqref="C121">
    <cfRule type="expression" priority="34" aboveAverage="0" equalAverage="0" bottom="0" percent="0" rank="0" text="" dxfId="673">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3.57"/>
    <col collapsed="false" customWidth="true" hidden="false" outlineLevel="0" max="6" min="6" style="65" width="10.29"/>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47</v>
      </c>
      <c r="C1" s="64"/>
      <c r="D1" s="64"/>
      <c r="E1" s="64"/>
    </row>
    <row r="2" customFormat="false" ht="13.5" hidden="false" customHeight="false" outlineLevel="0" collapsed="false"/>
    <row r="3" s="9" customFormat="true" ht="15" hidden="false" customHeight="false" outlineLevel="0" collapsed="false">
      <c r="B3" s="138" t="s">
        <v>2939</v>
      </c>
      <c r="C3" s="139"/>
      <c r="D3" s="140"/>
      <c r="F3" s="141"/>
      <c r="G3" s="141"/>
      <c r="H3" s="141"/>
    </row>
    <row r="4" s="9" customFormat="true" ht="15" hidden="false" customHeight="false" outlineLevel="0" collapsed="false">
      <c r="B4" s="143" t="s">
        <v>2940</v>
      </c>
      <c r="C4" s="139"/>
      <c r="D4" s="140"/>
      <c r="F4" s="141"/>
      <c r="G4" s="141"/>
      <c r="H4" s="141"/>
    </row>
    <row r="5" s="9" customFormat="true" ht="15" hidden="false" customHeight="false" outlineLevel="0" collapsed="false">
      <c r="B5" s="325"/>
      <c r="C5" s="139"/>
      <c r="D5" s="140"/>
      <c r="F5" s="141"/>
      <c r="G5" s="141"/>
      <c r="H5" s="141"/>
    </row>
    <row r="6" s="9" customFormat="true" ht="15" hidden="false" customHeight="false" outlineLevel="0" collapsed="false">
      <c r="B6" s="143" t="s">
        <v>204</v>
      </c>
      <c r="C6" s="139"/>
      <c r="D6" s="140"/>
      <c r="F6" s="141"/>
      <c r="G6" s="141"/>
      <c r="H6" s="141"/>
    </row>
    <row r="7" s="9" customFormat="true" ht="15" hidden="false" customHeight="false" outlineLevel="0" collapsed="false">
      <c r="B7" s="143" t="s">
        <v>2195</v>
      </c>
      <c r="C7" s="139"/>
      <c r="D7" s="140"/>
      <c r="F7" s="141"/>
      <c r="G7" s="141"/>
      <c r="H7" s="141"/>
    </row>
    <row r="8" s="9" customFormat="true" ht="30.75" hidden="false" customHeight="false" outlineLevel="0" collapsed="false">
      <c r="B8" s="175" t="s">
        <v>2941</v>
      </c>
      <c r="C8" s="139"/>
      <c r="D8" s="140"/>
      <c r="F8" s="141"/>
      <c r="G8" s="141"/>
      <c r="H8" s="141"/>
    </row>
    <row r="9" s="9" customFormat="true" ht="12.75" hidden="false" customHeight="false" outlineLevel="0" collapsed="false">
      <c r="C9" s="146" t="s">
        <v>207</v>
      </c>
      <c r="D9" s="146" t="s">
        <v>208</v>
      </c>
      <c r="F9" s="141"/>
      <c r="G9" s="141"/>
      <c r="H9" s="141"/>
    </row>
    <row r="12" customFormat="false" ht="12.75" hidden="false" customHeight="false" outlineLevel="0" collapsed="false">
      <c r="B12" s="1" t="s">
        <v>209</v>
      </c>
    </row>
    <row r="14" customFormat="false" ht="12.75" hidden="false" customHeight="false" outlineLevel="0" collapsed="false">
      <c r="B14" s="268" t="s">
        <v>210</v>
      </c>
      <c r="C14" s="269" t="s">
        <v>211</v>
      </c>
      <c r="D14" s="268" t="s">
        <v>212</v>
      </c>
      <c r="E14" s="268" t="s">
        <v>213</v>
      </c>
      <c r="F14" s="270" t="s">
        <v>214</v>
      </c>
      <c r="G14" s="270" t="s">
        <v>215</v>
      </c>
      <c r="H14" s="270" t="s">
        <v>216</v>
      </c>
      <c r="I14" s="3"/>
    </row>
    <row r="15" customFormat="false" ht="12.75" hidden="false" customHeight="false" outlineLevel="0" collapsed="false">
      <c r="B15" s="3" t="s">
        <v>217</v>
      </c>
      <c r="C15" s="271"/>
    </row>
    <row r="16" customFormat="false" ht="12.75" hidden="false" customHeight="false" outlineLevel="0" collapsed="false">
      <c r="B16" s="3" t="s">
        <v>218</v>
      </c>
      <c r="C16" s="271"/>
    </row>
    <row r="17" customFormat="false" ht="12.75" hidden="false" customHeight="false" outlineLevel="0" collapsed="false">
      <c r="B17" s="1" t="s">
        <v>219</v>
      </c>
      <c r="C17" s="271" t="s">
        <v>220</v>
      </c>
      <c r="D17" s="1" t="s">
        <v>221</v>
      </c>
      <c r="E17" s="1" t="s">
        <v>222</v>
      </c>
      <c r="F17" s="65" t="n">
        <v>69220</v>
      </c>
      <c r="G17" s="65" t="n">
        <v>1823.22</v>
      </c>
      <c r="H17" s="65" t="n">
        <v>13.72</v>
      </c>
    </row>
    <row r="18" customFormat="false" ht="12.75" hidden="false" customHeight="false" outlineLevel="0" collapsed="false">
      <c r="B18" s="1" t="s">
        <v>229</v>
      </c>
      <c r="C18" s="271" t="s">
        <v>220</v>
      </c>
      <c r="D18" s="1" t="s">
        <v>227</v>
      </c>
      <c r="E18" s="1" t="s">
        <v>230</v>
      </c>
      <c r="F18" s="65" t="n">
        <v>73325</v>
      </c>
      <c r="G18" s="65" t="n">
        <v>1398.45</v>
      </c>
      <c r="H18" s="65" t="n">
        <v>10.52</v>
      </c>
    </row>
    <row r="19" customFormat="false" ht="12.75" hidden="false" customHeight="false" outlineLevel="0" collapsed="false">
      <c r="B19" s="1" t="s">
        <v>752</v>
      </c>
      <c r="C19" s="271" t="s">
        <v>220</v>
      </c>
      <c r="D19" s="1" t="s">
        <v>258</v>
      </c>
      <c r="E19" s="1" t="s">
        <v>1953</v>
      </c>
      <c r="F19" s="65" t="n">
        <v>87776</v>
      </c>
      <c r="G19" s="65" t="n">
        <v>1290.26</v>
      </c>
      <c r="H19" s="65" t="n">
        <v>9.71</v>
      </c>
    </row>
    <row r="20" customFormat="false" ht="12.75" hidden="false" customHeight="false" outlineLevel="0" collapsed="false">
      <c r="B20" s="1" t="s">
        <v>1949</v>
      </c>
      <c r="C20" s="271" t="s">
        <v>220</v>
      </c>
      <c r="D20" s="1" t="s">
        <v>258</v>
      </c>
      <c r="E20" s="1" t="s">
        <v>1950</v>
      </c>
      <c r="F20" s="65" t="n">
        <v>139209</v>
      </c>
      <c r="G20" s="65" t="n">
        <v>1016.57</v>
      </c>
      <c r="H20" s="65" t="n">
        <v>7.65</v>
      </c>
    </row>
    <row r="21" customFormat="false" ht="12.75" hidden="false" customHeight="false" outlineLevel="0" collapsed="false">
      <c r="B21" s="1" t="s">
        <v>231</v>
      </c>
      <c r="C21" s="271" t="s">
        <v>220</v>
      </c>
      <c r="D21" s="1" t="s">
        <v>232</v>
      </c>
      <c r="E21" s="1" t="s">
        <v>233</v>
      </c>
      <c r="F21" s="65" t="n">
        <v>36230</v>
      </c>
      <c r="G21" s="65" t="n">
        <v>865.41</v>
      </c>
      <c r="H21" s="65" t="n">
        <v>6.51</v>
      </c>
    </row>
    <row r="22" customFormat="false" ht="12.75" hidden="false" customHeight="false" outlineLevel="0" collapsed="false">
      <c r="B22" s="1" t="s">
        <v>243</v>
      </c>
      <c r="C22" s="271" t="s">
        <v>220</v>
      </c>
      <c r="D22" s="1" t="s">
        <v>227</v>
      </c>
      <c r="E22" s="1" t="s">
        <v>244</v>
      </c>
      <c r="F22" s="65" t="n">
        <v>20773</v>
      </c>
      <c r="G22" s="65" t="n">
        <v>776.66</v>
      </c>
      <c r="H22" s="65" t="n">
        <v>5.84</v>
      </c>
    </row>
    <row r="23" customFormat="false" ht="12.75" hidden="false" customHeight="false" outlineLevel="0" collapsed="false">
      <c r="B23" s="1" t="s">
        <v>269</v>
      </c>
      <c r="C23" s="271" t="s">
        <v>220</v>
      </c>
      <c r="D23" s="1" t="s">
        <v>258</v>
      </c>
      <c r="E23" s="1" t="s">
        <v>270</v>
      </c>
      <c r="F23" s="65" t="n">
        <v>26213</v>
      </c>
      <c r="G23" s="65" t="n">
        <v>459.96</v>
      </c>
      <c r="H23" s="65" t="n">
        <v>3.46</v>
      </c>
    </row>
    <row r="24" customFormat="false" ht="12.75" hidden="false" customHeight="false" outlineLevel="0" collapsed="false">
      <c r="B24" s="1" t="s">
        <v>393</v>
      </c>
      <c r="C24" s="271" t="s">
        <v>220</v>
      </c>
      <c r="D24" s="1" t="s">
        <v>224</v>
      </c>
      <c r="E24" s="1" t="s">
        <v>394</v>
      </c>
      <c r="F24" s="65" t="n">
        <v>175076</v>
      </c>
      <c r="G24" s="65" t="n">
        <v>439.09</v>
      </c>
      <c r="H24" s="65" t="n">
        <v>3.3</v>
      </c>
    </row>
    <row r="25" customFormat="false" ht="12.75" hidden="false" customHeight="false" outlineLevel="0" collapsed="false">
      <c r="B25" s="1" t="s">
        <v>245</v>
      </c>
      <c r="C25" s="271" t="s">
        <v>220</v>
      </c>
      <c r="D25" s="1" t="s">
        <v>246</v>
      </c>
      <c r="E25" s="1" t="s">
        <v>247</v>
      </c>
      <c r="F25" s="65" t="n">
        <v>24218</v>
      </c>
      <c r="G25" s="65" t="n">
        <v>428.04</v>
      </c>
      <c r="H25" s="65" t="n">
        <v>3.22</v>
      </c>
    </row>
    <row r="26" customFormat="false" ht="12.75" hidden="false" customHeight="false" outlineLevel="0" collapsed="false">
      <c r="B26" s="1" t="s">
        <v>311</v>
      </c>
      <c r="C26" s="271" t="s">
        <v>220</v>
      </c>
      <c r="D26" s="1" t="s">
        <v>258</v>
      </c>
      <c r="E26" s="1" t="s">
        <v>312</v>
      </c>
      <c r="F26" s="65" t="n">
        <v>54791</v>
      </c>
      <c r="G26" s="65" t="n">
        <v>416.77</v>
      </c>
      <c r="H26" s="65" t="n">
        <v>3.14</v>
      </c>
    </row>
    <row r="27" customFormat="false" ht="12.75" hidden="false" customHeight="false" outlineLevel="0" collapsed="false">
      <c r="B27" s="1" t="s">
        <v>279</v>
      </c>
      <c r="C27" s="271" t="s">
        <v>220</v>
      </c>
      <c r="D27" s="1" t="s">
        <v>232</v>
      </c>
      <c r="E27" s="1" t="s">
        <v>280</v>
      </c>
      <c r="F27" s="65" t="n">
        <v>5312</v>
      </c>
      <c r="G27" s="65" t="n">
        <v>385.6</v>
      </c>
      <c r="H27" s="65" t="n">
        <v>2.9</v>
      </c>
    </row>
    <row r="28" customFormat="false" ht="12.75" hidden="false" customHeight="false" outlineLevel="0" collapsed="false">
      <c r="B28" s="1" t="s">
        <v>493</v>
      </c>
      <c r="C28" s="271" t="s">
        <v>220</v>
      </c>
      <c r="D28" s="1" t="s">
        <v>258</v>
      </c>
      <c r="E28" s="1" t="s">
        <v>494</v>
      </c>
      <c r="F28" s="65" t="n">
        <v>76900</v>
      </c>
      <c r="G28" s="65" t="n">
        <v>379.42</v>
      </c>
      <c r="H28" s="65" t="n">
        <v>2.85</v>
      </c>
    </row>
    <row r="29" customFormat="false" ht="12.75" hidden="false" customHeight="false" outlineLevel="0" collapsed="false">
      <c r="B29" s="1" t="s">
        <v>223</v>
      </c>
      <c r="C29" s="271" t="s">
        <v>220</v>
      </c>
      <c r="D29" s="1" t="s">
        <v>224</v>
      </c>
      <c r="E29" s="1" t="s">
        <v>225</v>
      </c>
      <c r="F29" s="65" t="n">
        <v>17869</v>
      </c>
      <c r="G29" s="65" t="n">
        <v>366.11</v>
      </c>
      <c r="H29" s="65" t="n">
        <v>2.75</v>
      </c>
    </row>
    <row r="30" customFormat="false" ht="12.75" hidden="false" customHeight="false" outlineLevel="0" collapsed="false">
      <c r="B30" s="1" t="s">
        <v>514</v>
      </c>
      <c r="C30" s="271" t="s">
        <v>220</v>
      </c>
      <c r="D30" s="1" t="s">
        <v>382</v>
      </c>
      <c r="E30" s="1" t="s">
        <v>515</v>
      </c>
      <c r="F30" s="65" t="n">
        <v>48435</v>
      </c>
      <c r="G30" s="65" t="n">
        <v>365.88</v>
      </c>
      <c r="H30" s="65" t="n">
        <v>2.75</v>
      </c>
    </row>
    <row r="31" customFormat="false" ht="12.75" hidden="false" customHeight="false" outlineLevel="0" collapsed="false">
      <c r="B31" s="1" t="s">
        <v>444</v>
      </c>
      <c r="C31" s="271" t="s">
        <v>220</v>
      </c>
      <c r="D31" s="1" t="s">
        <v>295</v>
      </c>
      <c r="E31" s="1" t="s">
        <v>445</v>
      </c>
      <c r="F31" s="65" t="n">
        <v>9004</v>
      </c>
      <c r="G31" s="65" t="n">
        <v>277.48</v>
      </c>
      <c r="H31" s="65" t="n">
        <v>2.09</v>
      </c>
    </row>
    <row r="32" customFormat="false" ht="12.75" hidden="false" customHeight="false" outlineLevel="0" collapsed="false">
      <c r="B32" s="1" t="s">
        <v>226</v>
      </c>
      <c r="C32" s="271" t="s">
        <v>220</v>
      </c>
      <c r="D32" s="1" t="s">
        <v>227</v>
      </c>
      <c r="E32" s="1" t="s">
        <v>228</v>
      </c>
      <c r="F32" s="65" t="n">
        <v>21705</v>
      </c>
      <c r="G32" s="65" t="n">
        <v>252.51</v>
      </c>
      <c r="H32" s="65" t="n">
        <v>1.9</v>
      </c>
    </row>
    <row r="33" customFormat="false" ht="12.75" hidden="false" customHeight="false" outlineLevel="0" collapsed="false">
      <c r="B33" s="1" t="s">
        <v>474</v>
      </c>
      <c r="C33" s="271" t="s">
        <v>220</v>
      </c>
      <c r="D33" s="1" t="s">
        <v>295</v>
      </c>
      <c r="E33" s="1" t="s">
        <v>475</v>
      </c>
      <c r="F33" s="65" t="n">
        <v>8286</v>
      </c>
      <c r="G33" s="65" t="n">
        <v>210.15</v>
      </c>
      <c r="H33" s="65" t="n">
        <v>1.58</v>
      </c>
    </row>
    <row r="34" customFormat="false" ht="12.75" hidden="false" customHeight="false" outlineLevel="0" collapsed="false">
      <c r="B34" s="1" t="s">
        <v>291</v>
      </c>
      <c r="C34" s="271" t="s">
        <v>220</v>
      </c>
      <c r="D34" s="1" t="s">
        <v>292</v>
      </c>
      <c r="E34" s="1" t="s">
        <v>293</v>
      </c>
      <c r="F34" s="65" t="n">
        <v>15623</v>
      </c>
      <c r="G34" s="65" t="n">
        <v>204.2</v>
      </c>
      <c r="H34" s="65" t="n">
        <v>1.54</v>
      </c>
    </row>
    <row r="35" customFormat="false" ht="12.75" hidden="false" customHeight="false" outlineLevel="0" collapsed="false">
      <c r="B35" s="1" t="s">
        <v>260</v>
      </c>
      <c r="C35" s="271" t="s">
        <v>220</v>
      </c>
      <c r="D35" s="1" t="s">
        <v>232</v>
      </c>
      <c r="E35" s="1" t="s">
        <v>261</v>
      </c>
      <c r="F35" s="65" t="n">
        <v>1192</v>
      </c>
      <c r="G35" s="65" t="n">
        <v>203.26</v>
      </c>
      <c r="H35" s="65" t="n">
        <v>1.53</v>
      </c>
    </row>
    <row r="36" customFormat="false" ht="12.75" hidden="false" customHeight="false" outlineLevel="0" collapsed="false">
      <c r="B36" s="1" t="s">
        <v>487</v>
      </c>
      <c r="C36" s="271" t="s">
        <v>220</v>
      </c>
      <c r="D36" s="1" t="s">
        <v>255</v>
      </c>
      <c r="E36" s="1" t="s">
        <v>488</v>
      </c>
      <c r="F36" s="65" t="n">
        <v>2634</v>
      </c>
      <c r="G36" s="65" t="n">
        <v>199.13</v>
      </c>
      <c r="H36" s="65" t="n">
        <v>1.5</v>
      </c>
    </row>
    <row r="37" customFormat="false" ht="12.75" hidden="false" customHeight="false" outlineLevel="0" collapsed="false">
      <c r="B37" s="1" t="s">
        <v>1951</v>
      </c>
      <c r="C37" s="271" t="s">
        <v>220</v>
      </c>
      <c r="D37" s="1" t="s">
        <v>272</v>
      </c>
      <c r="E37" s="1" t="s">
        <v>1952</v>
      </c>
      <c r="F37" s="65" t="n">
        <v>21476</v>
      </c>
      <c r="G37" s="65" t="n">
        <v>196.46</v>
      </c>
      <c r="H37" s="65" t="n">
        <v>1.48</v>
      </c>
    </row>
    <row r="38" customFormat="false" ht="12.75" hidden="false" customHeight="false" outlineLevel="0" collapsed="false">
      <c r="B38" s="1" t="s">
        <v>360</v>
      </c>
      <c r="C38" s="271" t="s">
        <v>220</v>
      </c>
      <c r="D38" s="1" t="s">
        <v>227</v>
      </c>
      <c r="E38" s="1" t="s">
        <v>361</v>
      </c>
      <c r="F38" s="65" t="n">
        <v>12495</v>
      </c>
      <c r="G38" s="65" t="n">
        <v>187.34</v>
      </c>
      <c r="H38" s="65" t="n">
        <v>1.41</v>
      </c>
    </row>
    <row r="39" customFormat="false" ht="12.75" hidden="false" customHeight="false" outlineLevel="0" collapsed="false">
      <c r="B39" s="1" t="s">
        <v>2214</v>
      </c>
      <c r="C39" s="271" t="s">
        <v>220</v>
      </c>
      <c r="D39" s="1" t="s">
        <v>227</v>
      </c>
      <c r="E39" s="1" t="s">
        <v>2215</v>
      </c>
      <c r="F39" s="65" t="n">
        <v>29323</v>
      </c>
      <c r="G39" s="65" t="n">
        <v>173.59</v>
      </c>
      <c r="H39" s="65" t="n">
        <v>1.31</v>
      </c>
    </row>
    <row r="40" customFormat="false" ht="12.75" hidden="false" customHeight="false" outlineLevel="0" collapsed="false">
      <c r="B40" s="1" t="s">
        <v>528</v>
      </c>
      <c r="C40" s="271" t="s">
        <v>220</v>
      </c>
      <c r="D40" s="1" t="s">
        <v>255</v>
      </c>
      <c r="E40" s="1" t="s">
        <v>529</v>
      </c>
      <c r="F40" s="65" t="n">
        <v>19279</v>
      </c>
      <c r="G40" s="65" t="n">
        <v>155.35</v>
      </c>
      <c r="H40" s="65" t="n">
        <v>1.17</v>
      </c>
    </row>
    <row r="41" customFormat="false" ht="12.75" hidden="false" customHeight="false" outlineLevel="0" collapsed="false">
      <c r="B41" s="1" t="s">
        <v>318</v>
      </c>
      <c r="C41" s="271" t="s">
        <v>220</v>
      </c>
      <c r="D41" s="1" t="s">
        <v>302</v>
      </c>
      <c r="E41" s="1" t="s">
        <v>319</v>
      </c>
      <c r="F41" s="65" t="n">
        <v>2302</v>
      </c>
      <c r="G41" s="65" t="n">
        <v>151.98</v>
      </c>
      <c r="H41" s="65" t="n">
        <v>1.14</v>
      </c>
    </row>
    <row r="42" customFormat="false" ht="12.75" hidden="false" customHeight="false" outlineLevel="0" collapsed="false">
      <c r="B42" s="1" t="s">
        <v>262</v>
      </c>
      <c r="C42" s="271" t="s">
        <v>220</v>
      </c>
      <c r="D42" s="1" t="s">
        <v>249</v>
      </c>
      <c r="E42" s="1" t="s">
        <v>263</v>
      </c>
      <c r="F42" s="65" t="n">
        <v>68649</v>
      </c>
      <c r="G42" s="65" t="n">
        <v>148.87</v>
      </c>
      <c r="H42" s="65" t="n">
        <v>1.12</v>
      </c>
    </row>
    <row r="43" customFormat="false" ht="12.75" hidden="false" customHeight="false" outlineLevel="0" collapsed="false">
      <c r="B43" s="1" t="s">
        <v>499</v>
      </c>
      <c r="C43" s="271" t="s">
        <v>220</v>
      </c>
      <c r="D43" s="1" t="s">
        <v>249</v>
      </c>
      <c r="E43" s="1" t="s">
        <v>500</v>
      </c>
      <c r="F43" s="65" t="n">
        <v>95993</v>
      </c>
      <c r="G43" s="65" t="n">
        <v>129.54</v>
      </c>
      <c r="H43" s="65" t="n">
        <v>0.97</v>
      </c>
    </row>
    <row r="44" customFormat="false" ht="12.75" hidden="false" customHeight="false" outlineLevel="0" collapsed="false">
      <c r="B44" s="1" t="s">
        <v>315</v>
      </c>
      <c r="C44" s="271" t="s">
        <v>220</v>
      </c>
      <c r="D44" s="1" t="s">
        <v>316</v>
      </c>
      <c r="E44" s="1" t="s">
        <v>317</v>
      </c>
      <c r="F44" s="65" t="n">
        <v>693</v>
      </c>
      <c r="G44" s="65" t="n">
        <v>120.42</v>
      </c>
      <c r="H44" s="65" t="n">
        <v>0.91</v>
      </c>
    </row>
    <row r="45" customFormat="false" ht="12.75" hidden="false" customHeight="false" outlineLevel="0" collapsed="false">
      <c r="B45" s="1" t="s">
        <v>267</v>
      </c>
      <c r="C45" s="271" t="s">
        <v>220</v>
      </c>
      <c r="D45" s="1" t="s">
        <v>258</v>
      </c>
      <c r="E45" s="1" t="s">
        <v>268</v>
      </c>
      <c r="F45" s="65" t="n">
        <v>11783</v>
      </c>
      <c r="G45" s="65" t="n">
        <v>110.18</v>
      </c>
      <c r="H45" s="65" t="n">
        <v>0.83</v>
      </c>
    </row>
    <row r="46" customFormat="false" ht="12.75" hidden="false" customHeight="false" outlineLevel="0" collapsed="false">
      <c r="B46" s="1" t="s">
        <v>1958</v>
      </c>
      <c r="C46" s="271" t="s">
        <v>220</v>
      </c>
      <c r="D46" s="1" t="s">
        <v>272</v>
      </c>
      <c r="E46" s="1" t="s">
        <v>1959</v>
      </c>
      <c r="F46" s="65" t="n">
        <v>2387</v>
      </c>
      <c r="G46" s="65" t="n">
        <v>102.77</v>
      </c>
      <c r="H46" s="65" t="n">
        <v>0.77</v>
      </c>
    </row>
    <row r="47" customFormat="false" ht="12.75" hidden="false" customHeight="false" outlineLevel="0" collapsed="false">
      <c r="B47" s="3" t="s">
        <v>679</v>
      </c>
      <c r="C47" s="272"/>
      <c r="D47" s="3"/>
      <c r="E47" s="3"/>
      <c r="F47" s="273"/>
      <c r="G47" s="273" t="n">
        <f aca="false">SUM(G14:G46)</f>
        <v>13234.67</v>
      </c>
      <c r="H47" s="273" t="n">
        <f aca="false">SUM(H14:H46)</f>
        <v>99.57</v>
      </c>
    </row>
    <row r="48" customFormat="false" ht="12.75" hidden="false" customHeight="false" outlineLevel="0" collapsed="false">
      <c r="B48" s="3" t="s">
        <v>2539</v>
      </c>
      <c r="C48" s="276"/>
      <c r="D48" s="3"/>
      <c r="E48" s="3"/>
      <c r="F48" s="273"/>
      <c r="G48" s="273" t="n">
        <v>146.82</v>
      </c>
      <c r="H48" s="273" t="n">
        <v>1.1</v>
      </c>
    </row>
    <row r="49" customFormat="false" ht="12.75" hidden="false" customHeight="false" outlineLevel="0" collapsed="false">
      <c r="B49" s="3" t="s">
        <v>756</v>
      </c>
      <c r="C49" s="276"/>
      <c r="D49" s="3"/>
      <c r="E49" s="3"/>
      <c r="F49" s="273"/>
      <c r="G49" s="273" t="n">
        <v>13381.49</v>
      </c>
      <c r="H49" s="273" t="n">
        <v>100.67</v>
      </c>
    </row>
    <row r="50" customFormat="false" ht="12.75" hidden="false" customHeight="false" outlineLevel="0" collapsed="false">
      <c r="B50" s="3" t="s">
        <v>2091</v>
      </c>
      <c r="C50" s="276"/>
      <c r="D50" s="3"/>
      <c r="E50" s="3"/>
      <c r="F50" s="273"/>
      <c r="G50" s="273" t="n">
        <v>-89.7954850999998</v>
      </c>
      <c r="H50" s="273" t="n">
        <v>-0.670000000000002</v>
      </c>
    </row>
    <row r="51" customFormat="false" ht="12.75" hidden="false" customHeight="false" outlineLevel="0" collapsed="false">
      <c r="B51" s="3" t="s">
        <v>758</v>
      </c>
      <c r="C51" s="276"/>
      <c r="D51" s="3"/>
      <c r="E51" s="3"/>
      <c r="F51" s="273"/>
      <c r="G51" s="273" t="n">
        <v>13291.6945149</v>
      </c>
      <c r="H51" s="273" t="n">
        <v>100</v>
      </c>
    </row>
    <row r="52" customFormat="false" ht="12.75" hidden="false" customHeight="false" outlineLevel="0" collapsed="false">
      <c r="B52" s="1" t="s">
        <v>759</v>
      </c>
    </row>
    <row r="53" customFormat="false" ht="12.75" hidden="false" customHeight="false" outlineLevel="0" collapsed="false">
      <c r="B53" s="1" t="s">
        <v>760</v>
      </c>
    </row>
    <row r="54" customFormat="false" ht="12.75" hidden="false" customHeight="false" outlineLevel="0" collapsed="false">
      <c r="B54" s="1" t="s">
        <v>761</v>
      </c>
      <c r="C54" s="319" t="n">
        <v>44651</v>
      </c>
    </row>
    <row r="55" customFormat="false" ht="25.5" hidden="false" customHeight="false" outlineLevel="0" collapsed="false">
      <c r="B55" s="277" t="s">
        <v>763</v>
      </c>
      <c r="C55" s="66" t="s">
        <v>764</v>
      </c>
    </row>
    <row r="56" customFormat="false" ht="12.75" hidden="false" customHeight="false" outlineLevel="0" collapsed="false">
      <c r="B56" s="3"/>
    </row>
    <row r="57" customFormat="false" ht="12.75" hidden="false" customHeight="false" outlineLevel="0" collapsed="false">
      <c r="B57" s="3" t="s">
        <v>765</v>
      </c>
    </row>
    <row r="58" customFormat="false" ht="12.75" hidden="false" customHeight="false" outlineLevel="0" collapsed="false">
      <c r="B58" s="3" t="s">
        <v>766</v>
      </c>
    </row>
    <row r="59" customFormat="false" ht="12.75" hidden="false" customHeight="false" outlineLevel="0" collapsed="false">
      <c r="B59" s="3" t="s">
        <v>2475</v>
      </c>
    </row>
    <row r="60" customFormat="false" ht="12.75" hidden="false" customHeight="false" outlineLevel="0" collapsed="false">
      <c r="B60" s="3" t="s">
        <v>2942</v>
      </c>
      <c r="C60" s="276"/>
    </row>
    <row r="61" customFormat="false" ht="12.75" hidden="false" customHeight="false" outlineLevel="0" collapsed="false">
      <c r="B61" s="3" t="s">
        <v>2943</v>
      </c>
      <c r="C61" s="276"/>
    </row>
    <row r="62" customFormat="false" ht="12.75" hidden="false" customHeight="false" outlineLevel="0" collapsed="false">
      <c r="B62" s="3" t="s">
        <v>2944</v>
      </c>
      <c r="C62" s="276"/>
    </row>
    <row r="63" customFormat="false" ht="12.75" hidden="false" customHeight="false" outlineLevel="0" collapsed="false">
      <c r="B63" s="3" t="s">
        <v>2945</v>
      </c>
      <c r="C63" s="276"/>
    </row>
    <row r="64" customFormat="false" ht="12.75" hidden="false" customHeight="false" outlineLevel="0" collapsed="false">
      <c r="B64" s="317" t="s">
        <v>2946</v>
      </c>
      <c r="C64" s="276"/>
    </row>
    <row r="65" customFormat="false" ht="12.75" hidden="false" customHeight="false" outlineLevel="0" collapsed="false">
      <c r="B65" s="317" t="s">
        <v>777</v>
      </c>
    </row>
    <row r="66" customFormat="false" ht="12.75" hidden="false" customHeight="false" outlineLevel="0" collapsed="false">
      <c r="B66" s="317" t="s">
        <v>779</v>
      </c>
    </row>
    <row r="68" s="9" customFormat="true" ht="15" hidden="false" customHeight="false" outlineLevel="0" collapsed="false">
      <c r="A68" s="9" t="s">
        <v>2838</v>
      </c>
      <c r="B68" s="182" t="s">
        <v>789</v>
      </c>
      <c r="C68" s="183" t="n">
        <v>44651</v>
      </c>
      <c r="F68" s="141"/>
      <c r="G68" s="141"/>
      <c r="H68" s="141"/>
    </row>
    <row r="69" s="9" customFormat="true" ht="60" hidden="false" customHeight="false" outlineLevel="0" collapsed="false">
      <c r="B69" s="285" t="s">
        <v>790</v>
      </c>
      <c r="C69" s="285" t="s">
        <v>791</v>
      </c>
      <c r="D69" s="99" t="s">
        <v>792</v>
      </c>
      <c r="E69" s="285" t="s">
        <v>793</v>
      </c>
      <c r="F69" s="286" t="s">
        <v>794</v>
      </c>
      <c r="G69" s="141"/>
      <c r="H69" s="141"/>
    </row>
    <row r="70" s="287" customFormat="true" ht="12.75" hidden="false" customHeight="false" outlineLevel="0" collapsed="false">
      <c r="B70" s="7" t="s">
        <v>764</v>
      </c>
      <c r="C70" s="7" t="s">
        <v>764</v>
      </c>
      <c r="D70" s="7" t="s">
        <v>764</v>
      </c>
      <c r="E70" s="7" t="s">
        <v>764</v>
      </c>
      <c r="F70" s="288"/>
      <c r="G70" s="289"/>
      <c r="H70" s="289"/>
    </row>
    <row r="71" s="9" customFormat="true" ht="12.75" hidden="false" customHeight="false" outlineLevel="0" collapsed="false">
      <c r="C71" s="289"/>
      <c r="F71" s="141"/>
      <c r="G71" s="141"/>
      <c r="H71" s="141"/>
    </row>
    <row r="72" s="290" customFormat="true" ht="12.75" hidden="false" customHeight="false" outlineLevel="0" collapsed="false">
      <c r="B72" s="291" t="s">
        <v>2490</v>
      </c>
      <c r="C72" s="292" t="s">
        <v>764</v>
      </c>
      <c r="F72" s="293"/>
      <c r="G72" s="293"/>
      <c r="H72" s="293"/>
    </row>
    <row r="73" s="290" customFormat="true" ht="12.75" hidden="false" customHeight="false" outlineLevel="0" collapsed="false">
      <c r="B73" s="291"/>
      <c r="C73" s="292"/>
      <c r="F73" s="293"/>
      <c r="G73" s="293"/>
      <c r="H73" s="293"/>
    </row>
    <row r="74" s="290" customFormat="true" ht="15" hidden="false" customHeight="false" outlineLevel="0" collapsed="false">
      <c r="B74" s="294" t="s">
        <v>935</v>
      </c>
      <c r="C74" s="295"/>
      <c r="F74" s="293"/>
      <c r="G74" s="293"/>
      <c r="H74" s="293"/>
    </row>
    <row r="75" s="290" customFormat="true" ht="15.75" hidden="false" customHeight="false" outlineLevel="0" collapsed="false">
      <c r="B75" s="296" t="s">
        <v>936</v>
      </c>
      <c r="C75" s="154" t="s">
        <v>1940</v>
      </c>
      <c r="F75" s="293"/>
      <c r="G75" s="293"/>
      <c r="H75" s="293"/>
    </row>
    <row r="76" s="287" customFormat="true" ht="15" hidden="false" customHeight="false" outlineLevel="0" collapsed="false">
      <c r="B76" s="297" t="s">
        <v>764</v>
      </c>
      <c r="C76" s="298" t="s">
        <v>764</v>
      </c>
      <c r="F76" s="289"/>
      <c r="G76" s="289"/>
      <c r="H76" s="289"/>
    </row>
    <row r="77" s="9" customFormat="true" ht="12.75" hidden="false" customHeight="false" outlineLevel="0" collapsed="false">
      <c r="C77" s="299"/>
      <c r="F77" s="141"/>
      <c r="G77" s="141"/>
      <c r="H77" s="141"/>
    </row>
    <row r="78" s="9" customFormat="true" ht="12.75" hidden="false" customHeight="false" outlineLevel="0" collapsed="false">
      <c r="C78" s="299"/>
      <c r="F78" s="141"/>
      <c r="G78" s="141"/>
      <c r="H78" s="141"/>
    </row>
    <row r="79" s="290" customFormat="true" ht="15.75" hidden="false" customHeight="false" outlineLevel="0" collapsed="false">
      <c r="B79" s="296" t="s">
        <v>2110</v>
      </c>
      <c r="C79" s="154" t="s">
        <v>1940</v>
      </c>
      <c r="F79" s="293"/>
      <c r="G79" s="293"/>
      <c r="H79" s="293"/>
    </row>
    <row r="80" s="9" customFormat="true" ht="15" hidden="false" customHeight="false" outlineLevel="0" collapsed="false">
      <c r="B80" s="297" t="s">
        <v>764</v>
      </c>
      <c r="C80" s="298" t="s">
        <v>764</v>
      </c>
      <c r="F80" s="141"/>
      <c r="G80" s="141"/>
      <c r="H80" s="141"/>
    </row>
    <row r="81" s="9" customFormat="true" ht="12.75" hidden="false" customHeight="false" outlineLevel="0" collapsed="false">
      <c r="C81" s="299"/>
      <c r="F81" s="141"/>
      <c r="G81" s="141"/>
      <c r="H81" s="141"/>
    </row>
    <row r="82" s="9" customFormat="true" ht="12.75" hidden="false" customHeight="false" outlineLevel="0" collapsed="false">
      <c r="C82" s="299"/>
      <c r="F82" s="141"/>
      <c r="G82" s="141"/>
      <c r="H82" s="141"/>
    </row>
    <row r="83" s="290" customFormat="true" ht="15.75" hidden="false" customHeight="false" outlineLevel="0" collapsed="false">
      <c r="B83" s="300" t="s">
        <v>1930</v>
      </c>
      <c r="C83" s="154" t="s">
        <v>1942</v>
      </c>
      <c r="F83" s="293"/>
      <c r="G83" s="293"/>
      <c r="H83" s="293"/>
    </row>
    <row r="84" s="9" customFormat="true" ht="15" hidden="false" customHeight="false" outlineLevel="0" collapsed="false">
      <c r="B84" s="297" t="s">
        <v>764</v>
      </c>
      <c r="C84" s="298" t="s">
        <v>764</v>
      </c>
      <c r="F84" s="141"/>
      <c r="G84" s="141"/>
      <c r="H84" s="141"/>
    </row>
    <row r="85" s="9" customFormat="true" ht="12.75" hidden="false" customHeight="false" outlineLevel="0" collapsed="false">
      <c r="C85" s="299"/>
      <c r="F85" s="141"/>
      <c r="G85" s="141"/>
      <c r="H85" s="141"/>
    </row>
    <row r="86" s="290" customFormat="true" ht="15.75" hidden="false" customHeight="false" outlineLevel="0" collapsed="false">
      <c r="B86" s="300" t="s">
        <v>1932</v>
      </c>
      <c r="C86" s="154" t="s">
        <v>1942</v>
      </c>
      <c r="F86" s="293"/>
      <c r="G86" s="293"/>
      <c r="H86" s="293"/>
    </row>
    <row r="87" s="9" customFormat="true" ht="15" hidden="false" customHeight="false" outlineLevel="0" collapsed="false">
      <c r="B87" s="297" t="s">
        <v>764</v>
      </c>
      <c r="C87" s="298" t="s">
        <v>764</v>
      </c>
      <c r="F87" s="141"/>
      <c r="G87" s="141"/>
      <c r="H87" s="141"/>
    </row>
    <row r="88" s="9" customFormat="true" ht="12.75" hidden="false" customHeight="false" outlineLevel="0" collapsed="false">
      <c r="C88" s="299"/>
      <c r="F88" s="141"/>
      <c r="G88" s="141"/>
      <c r="H88" s="141"/>
    </row>
    <row r="89" s="290" customFormat="true" ht="15" hidden="false" customHeight="false" outlineLevel="0" collapsed="false">
      <c r="B89" s="301" t="s">
        <v>2111</v>
      </c>
      <c r="C89" s="298" t="s">
        <v>764</v>
      </c>
      <c r="F89" s="293"/>
      <c r="G89" s="293"/>
      <c r="H89" s="293"/>
    </row>
    <row r="90" s="9" customFormat="true" ht="12.75" hidden="false" customHeight="false" outlineLevel="0" collapsed="false">
      <c r="C90" s="299"/>
      <c r="F90" s="141"/>
      <c r="G90" s="141"/>
      <c r="H90" s="141"/>
    </row>
    <row r="91" s="9" customFormat="true" ht="12.75" hidden="false" customHeight="false" outlineLevel="0" collapsed="false">
      <c r="C91" s="299"/>
      <c r="F91" s="141"/>
      <c r="G91" s="141"/>
      <c r="H91" s="141"/>
    </row>
    <row r="92" s="9" customFormat="true" ht="15" hidden="false" customHeight="false" outlineLevel="0" collapsed="false">
      <c r="B92" s="184" t="s">
        <v>1935</v>
      </c>
      <c r="C92" s="183" t="n">
        <v>44651</v>
      </c>
      <c r="D92" s="116"/>
      <c r="E92" s="302"/>
      <c r="F92" s="303"/>
      <c r="G92" s="141"/>
      <c r="H92" s="141"/>
    </row>
    <row r="93" s="9" customFormat="true" ht="51" hidden="false" customHeight="false" outlineLevel="0" collapsed="false">
      <c r="B93" s="194" t="s">
        <v>790</v>
      </c>
      <c r="C93" s="194" t="s">
        <v>1936</v>
      </c>
      <c r="D93" s="120" t="s">
        <v>792</v>
      </c>
      <c r="E93" s="195" t="s">
        <v>793</v>
      </c>
      <c r="F93" s="186" t="s">
        <v>794</v>
      </c>
      <c r="G93" s="141"/>
      <c r="H93" s="141"/>
    </row>
    <row r="94" s="287" customFormat="true" ht="12.75" hidden="false" customHeight="false" outlineLevel="0" collapsed="false">
      <c r="B94" s="304" t="s">
        <v>764</v>
      </c>
      <c r="C94" s="305" t="s">
        <v>764</v>
      </c>
      <c r="D94" s="125" t="s">
        <v>764</v>
      </c>
      <c r="E94" s="125" t="s">
        <v>764</v>
      </c>
      <c r="F94" s="125" t="s">
        <v>764</v>
      </c>
      <c r="G94" s="289"/>
      <c r="H94" s="289"/>
    </row>
    <row r="95" s="9" customFormat="true" ht="12.75" hidden="false" customHeight="false" outlineLevel="0" collapsed="false">
      <c r="B95" s="306"/>
      <c r="C95" s="306"/>
      <c r="D95" s="306"/>
      <c r="E95" s="306"/>
      <c r="F95" s="303"/>
      <c r="G95" s="141"/>
      <c r="H95" s="141"/>
    </row>
    <row r="96" s="9" customFormat="true" ht="12.75" hidden="false" customHeight="false" outlineLevel="0" collapsed="false">
      <c r="B96" s="306"/>
      <c r="C96" s="306"/>
      <c r="D96" s="306"/>
      <c r="E96" s="306"/>
      <c r="F96" s="303"/>
      <c r="G96" s="141"/>
      <c r="H96" s="141"/>
    </row>
    <row r="97" s="9" customFormat="true" ht="12.75" hidden="false" customHeight="false" outlineLevel="0" collapsed="false">
      <c r="B97" s="9" t="s">
        <v>1937</v>
      </c>
      <c r="C97" s="305" t="s">
        <v>764</v>
      </c>
      <c r="D97" s="306"/>
      <c r="E97" s="306"/>
      <c r="F97" s="303"/>
      <c r="G97" s="141"/>
      <c r="H97" s="141"/>
    </row>
    <row r="98" s="9" customFormat="true" ht="12.75" hidden="false" customHeight="false" outlineLevel="0" collapsed="false">
      <c r="B98" s="306"/>
      <c r="C98" s="306"/>
      <c r="D98" s="306"/>
      <c r="E98" s="306"/>
      <c r="F98" s="303"/>
      <c r="G98" s="141"/>
      <c r="H98" s="141"/>
    </row>
    <row r="99" s="9" customFormat="true" ht="15" hidden="false" customHeight="false" outlineLevel="0" collapsed="false">
      <c r="B99" s="294" t="s">
        <v>2115</v>
      </c>
      <c r="C99" s="306"/>
      <c r="E99" s="306"/>
      <c r="F99" s="303"/>
      <c r="G99" s="141"/>
      <c r="H99" s="141"/>
    </row>
    <row r="100" s="9" customFormat="true" ht="12.75" hidden="false" customHeight="false" outlineLevel="0" collapsed="false">
      <c r="B100" s="306"/>
      <c r="C100" s="306"/>
      <c r="E100" s="306"/>
      <c r="F100" s="303"/>
      <c r="G100" s="141"/>
      <c r="H100" s="141"/>
    </row>
    <row r="101" s="9" customFormat="true" ht="15" hidden="false" customHeight="false" outlineLevel="0" collapsed="false">
      <c r="B101" s="307" t="s">
        <v>1939</v>
      </c>
      <c r="C101" s="130" t="s">
        <v>1940</v>
      </c>
      <c r="E101" s="306"/>
      <c r="F101" s="303"/>
      <c r="G101" s="141"/>
      <c r="H101" s="141"/>
    </row>
    <row r="102" s="9" customFormat="true" ht="15" hidden="false" customHeight="false" outlineLevel="0" collapsed="false">
      <c r="B102" s="297" t="s">
        <v>764</v>
      </c>
      <c r="C102" s="298" t="s">
        <v>764</v>
      </c>
      <c r="E102" s="306"/>
      <c r="F102" s="303"/>
      <c r="G102" s="141"/>
      <c r="H102" s="141"/>
    </row>
    <row r="103" s="9" customFormat="true" ht="15" hidden="false" customHeight="false" outlineLevel="0" collapsed="false">
      <c r="B103" s="308"/>
      <c r="C103" s="204"/>
      <c r="E103" s="306"/>
      <c r="F103" s="303"/>
      <c r="G103" s="141"/>
      <c r="H103" s="141"/>
    </row>
    <row r="104" s="9" customFormat="true" ht="12.75" hidden="false" customHeight="false" outlineLevel="0" collapsed="false">
      <c r="E104" s="306"/>
      <c r="F104" s="303"/>
      <c r="G104" s="141"/>
      <c r="H104" s="141"/>
    </row>
    <row r="105" s="9" customFormat="true" ht="15" hidden="false" customHeight="false" outlineLevel="0" collapsed="false">
      <c r="B105" s="309" t="s">
        <v>1929</v>
      </c>
      <c r="C105" s="135" t="s">
        <v>1940</v>
      </c>
      <c r="E105" s="306"/>
      <c r="F105" s="303"/>
      <c r="G105" s="141"/>
      <c r="H105" s="141"/>
    </row>
    <row r="106" s="9" customFormat="true" ht="15" hidden="false" customHeight="false" outlineLevel="0" collapsed="false">
      <c r="B106" s="297" t="s">
        <v>764</v>
      </c>
      <c r="C106" s="298" t="s">
        <v>764</v>
      </c>
      <c r="E106" s="306"/>
      <c r="F106" s="303"/>
      <c r="G106" s="141"/>
      <c r="H106" s="141"/>
    </row>
    <row r="107" s="9" customFormat="true" ht="15" hidden="false" customHeight="false" outlineLevel="0" collapsed="false">
      <c r="B107" s="310"/>
      <c r="C107" s="311"/>
      <c r="E107" s="306"/>
      <c r="F107" s="303"/>
      <c r="G107" s="141"/>
      <c r="H107" s="141"/>
    </row>
    <row r="108" s="9" customFormat="true" ht="12.75" hidden="false" customHeight="false" outlineLevel="0" collapsed="false">
      <c r="C108" s="287"/>
      <c r="E108" s="306"/>
      <c r="F108" s="303"/>
      <c r="G108" s="141"/>
      <c r="H108" s="141"/>
    </row>
    <row r="109" s="9" customFormat="true" ht="15" hidden="false" customHeight="false" outlineLevel="0" collapsed="false">
      <c r="B109" s="307" t="s">
        <v>1941</v>
      </c>
      <c r="C109" s="130" t="s">
        <v>1942</v>
      </c>
      <c r="E109" s="306"/>
      <c r="F109" s="303"/>
      <c r="G109" s="141"/>
      <c r="H109" s="141"/>
    </row>
    <row r="110" s="9" customFormat="true" ht="15" hidden="false" customHeight="false" outlineLevel="0" collapsed="false">
      <c r="B110" s="297" t="s">
        <v>764</v>
      </c>
      <c r="C110" s="298" t="s">
        <v>764</v>
      </c>
      <c r="E110" s="306"/>
      <c r="F110" s="303"/>
      <c r="G110" s="141"/>
      <c r="H110" s="141"/>
    </row>
    <row r="111" s="9" customFormat="true" ht="12.75" hidden="false" customHeight="false" outlineLevel="0" collapsed="false">
      <c r="C111" s="287"/>
      <c r="F111" s="141"/>
      <c r="G111" s="141"/>
      <c r="H111" s="141"/>
    </row>
    <row r="112" s="9" customFormat="true" ht="15" hidden="false" customHeight="false" outlineLevel="0" collapsed="false">
      <c r="B112" s="309" t="s">
        <v>1943</v>
      </c>
      <c r="C112" s="136" t="s">
        <v>1942</v>
      </c>
      <c r="F112" s="141"/>
      <c r="G112" s="141"/>
      <c r="H112" s="141"/>
    </row>
    <row r="113" s="9" customFormat="true" ht="15" hidden="false" customHeight="false" outlineLevel="0" collapsed="false">
      <c r="B113" s="297" t="s">
        <v>764</v>
      </c>
      <c r="C113" s="298" t="s">
        <v>764</v>
      </c>
      <c r="F113" s="141"/>
      <c r="G113" s="141"/>
      <c r="H113" s="141"/>
    </row>
    <row r="114" s="9" customFormat="true" ht="12.75" hidden="false" customHeight="false" outlineLevel="0" collapsed="false">
      <c r="C114" s="287"/>
      <c r="F114" s="141"/>
      <c r="G114" s="141"/>
      <c r="H114" s="141"/>
    </row>
    <row r="115" s="9" customFormat="true" ht="15" hidden="false" customHeight="false" outlineLevel="0" collapsed="false">
      <c r="B115" s="312" t="s">
        <v>1944</v>
      </c>
      <c r="C115" s="298" t="s">
        <v>764</v>
      </c>
      <c r="F115" s="141"/>
      <c r="G115" s="141"/>
      <c r="H115" s="141"/>
    </row>
  </sheetData>
  <mergeCells count="3">
    <mergeCell ref="B1:E1"/>
    <mergeCell ref="C3:C8"/>
    <mergeCell ref="D3:D8"/>
  </mergeCells>
  <conditionalFormatting sqref="C103">
    <cfRule type="expression" priority="2" aboveAverage="0" equalAverage="0" bottom="0" percent="0" rank="0" text="" dxfId="674">
      <formula>#ref!="Total"</formula>
    </cfRule>
  </conditionalFormatting>
  <conditionalFormatting sqref="C103">
    <cfRule type="expression" priority="3" aboveAverage="0" equalAverage="0" bottom="0" percent="0" rank="0" text="" dxfId="675">
      <formula>$C103="Total"</formula>
    </cfRule>
  </conditionalFormatting>
  <conditionalFormatting sqref="C103">
    <cfRule type="expression" priority="4" aboveAverage="0" equalAverage="0" bottom="0" percent="0" rank="0" text="" dxfId="676">
      <formula>#ref!="Total"</formula>
    </cfRule>
  </conditionalFormatting>
  <conditionalFormatting sqref="C103">
    <cfRule type="expression" priority="5" aboveAverage="0" equalAverage="0" bottom="0" percent="0" rank="0" text="" dxfId="677">
      <formula>#ref!="Total"</formula>
    </cfRule>
  </conditionalFormatting>
  <conditionalFormatting sqref="C103">
    <cfRule type="expression" priority="6" aboveAverage="0" equalAverage="0" bottom="0" percent="0" rank="0" text="" dxfId="678">
      <formula>#ref!="Total"</formula>
    </cfRule>
  </conditionalFormatting>
  <conditionalFormatting sqref="C103">
    <cfRule type="expression" priority="7" aboveAverage="0" equalAverage="0" bottom="0" percent="0" rank="0" text="" dxfId="679">
      <formula>#ref!="Total"</formula>
    </cfRule>
  </conditionalFormatting>
  <conditionalFormatting sqref="C103">
    <cfRule type="expression" priority="8" aboveAverage="0" equalAverage="0" bottom="0" percent="0" rank="0" text="" dxfId="680">
      <formula>#ref!="Total"</formula>
    </cfRule>
  </conditionalFormatting>
  <conditionalFormatting sqref="C103">
    <cfRule type="expression" priority="9" aboveAverage="0" equalAverage="0" bottom="0" percent="0" rank="0" text="" dxfId="681">
      <formula>#ref!="Total"</formula>
    </cfRule>
  </conditionalFormatting>
  <conditionalFormatting sqref="C103">
    <cfRule type="expression" priority="10" aboveAverage="0" equalAverage="0" bottom="0" percent="0" rank="0" text="" dxfId="682">
      <formula>#ref!="Total"</formula>
    </cfRule>
  </conditionalFormatting>
  <conditionalFormatting sqref="C103">
    <cfRule type="expression" priority="11" aboveAverage="0" equalAverage="0" bottom="0" percent="0" rank="0" text="" dxfId="683">
      <formula>#ref!="Total"</formula>
    </cfRule>
  </conditionalFormatting>
  <conditionalFormatting sqref="C103">
    <cfRule type="expression" priority="12" aboveAverage="0" equalAverage="0" bottom="0" percent="0" rank="0" text="" dxfId="684">
      <formula>#ref!="Total"</formula>
    </cfRule>
  </conditionalFormatting>
  <conditionalFormatting sqref="C103">
    <cfRule type="expression" priority="13" aboveAverage="0" equalAverage="0" bottom="0" percent="0" rank="0" text="" dxfId="685">
      <formula>#ref!="Total"</formula>
    </cfRule>
  </conditionalFormatting>
  <conditionalFormatting sqref="C103">
    <cfRule type="expression" priority="14" aboveAverage="0" equalAverage="0" bottom="0" percent="0" rank="0" text="" dxfId="686">
      <formula>#ref!="Total"</formula>
    </cfRule>
  </conditionalFormatting>
  <conditionalFormatting sqref="C103">
    <cfRule type="expression" priority="15" aboveAverage="0" equalAverage="0" bottom="0" percent="0" rank="0" text="" dxfId="687">
      <formula>$A103="Total"</formula>
    </cfRule>
  </conditionalFormatting>
  <conditionalFormatting sqref="C103">
    <cfRule type="expression" priority="16" aboveAverage="0" equalAverage="0" bottom="0" percent="0" rank="0" text="" dxfId="688">
      <formula>#ref!="Total"</formula>
    </cfRule>
  </conditionalFormatting>
  <conditionalFormatting sqref="C103">
    <cfRule type="expression" priority="17" aboveAverage="0" equalAverage="0" bottom="0" percent="0" rank="0" text="" dxfId="689">
      <formula>#ref!="Total"</formula>
    </cfRule>
  </conditionalFormatting>
  <conditionalFormatting sqref="C103">
    <cfRule type="expression" priority="18" aboveAverage="0" equalAverage="0" bottom="0" percent="0" rank="0" text="" dxfId="690">
      <formula>#ref!="Total"</formula>
    </cfRule>
  </conditionalFormatting>
  <conditionalFormatting sqref="C103">
    <cfRule type="expression" priority="19" aboveAverage="0" equalAverage="0" bottom="0" percent="0" rank="0" text="" dxfId="691">
      <formula>#ref!="Total"</formula>
    </cfRule>
  </conditionalFormatting>
  <conditionalFormatting sqref="C103">
    <cfRule type="expression" priority="20" aboveAverage="0" equalAverage="0" bottom="0" percent="0" rank="0" text="" dxfId="692">
      <formula>#ref!="Total"</formula>
    </cfRule>
  </conditionalFormatting>
  <conditionalFormatting sqref="C103">
    <cfRule type="expression" priority="21" aboveAverage="0" equalAverage="0" bottom="0" percent="0" rank="0" text="" dxfId="693">
      <formula>#ref!="Total"</formula>
    </cfRule>
  </conditionalFormatting>
  <conditionalFormatting sqref="C103">
    <cfRule type="expression" priority="22" aboveAverage="0" equalAverage="0" bottom="0" percent="0" rank="0" text="" dxfId="694">
      <formula>#ref!="Total"</formula>
    </cfRule>
  </conditionalFormatting>
  <conditionalFormatting sqref="C103">
    <cfRule type="expression" priority="23" aboveAverage="0" equalAverage="0" bottom="0" percent="0" rank="0" text="" dxfId="695">
      <formula>#ref!="Total"</formula>
    </cfRule>
  </conditionalFormatting>
  <conditionalFormatting sqref="C103">
    <cfRule type="expression" priority="24" aboveAverage="0" equalAverage="0" bottom="0" percent="0" rank="0" text="" dxfId="696">
      <formula>#ref!="Total"</formula>
    </cfRule>
  </conditionalFormatting>
  <conditionalFormatting sqref="C103">
    <cfRule type="expression" priority="25" aboveAverage="0" equalAverage="0" bottom="0" percent="0" rank="0" text="" dxfId="697">
      <formula>#ref!="Total"</formula>
    </cfRule>
  </conditionalFormatting>
  <conditionalFormatting sqref="C103">
    <cfRule type="expression" priority="26" aboveAverage="0" equalAverage="0" bottom="0" percent="0" rank="0" text="" dxfId="698">
      <formula>#ref!="Total"</formula>
    </cfRule>
  </conditionalFormatting>
  <conditionalFormatting sqref="C103">
    <cfRule type="expression" priority="27" aboveAverage="0" equalAverage="0" bottom="0" percent="0" rank="0" text="" dxfId="699">
      <formula>#ref!="Total"</formula>
    </cfRule>
  </conditionalFormatting>
  <conditionalFormatting sqref="C103">
    <cfRule type="expression" priority="28" aboveAverage="0" equalAverage="0" bottom="0" percent="0" rank="0" text="" dxfId="700">
      <formula>#ref!="Total"</formula>
    </cfRule>
  </conditionalFormatting>
  <conditionalFormatting sqref="C103">
    <cfRule type="expression" priority="29" aboveAverage="0" equalAverage="0" bottom="0" percent="0" rank="0" text="" dxfId="701">
      <formula>#ref!="Total"</formula>
    </cfRule>
  </conditionalFormatting>
  <conditionalFormatting sqref="C103">
    <cfRule type="expression" priority="30" aboveAverage="0" equalAverage="0" bottom="0" percent="0" rank="0" text="" dxfId="702">
      <formula>#ref!="Total"</formula>
    </cfRule>
  </conditionalFormatting>
  <conditionalFormatting sqref="C103">
    <cfRule type="expression" priority="31" aboveAverage="0" equalAverage="0" bottom="0" percent="0" rank="0" text="" dxfId="703">
      <formula>#ref!="Total"</formula>
    </cfRule>
  </conditionalFormatting>
  <conditionalFormatting sqref="C103">
    <cfRule type="expression" priority="32" aboveAverage="0" equalAverage="0" bottom="0" percent="0" rank="0" text="" dxfId="704">
      <formula>#ref!="Total"</formula>
    </cfRule>
  </conditionalFormatting>
  <conditionalFormatting sqref="C103">
    <cfRule type="expression" priority="33" aboveAverage="0" equalAverage="0" bottom="0" percent="0" rank="0" text="" dxfId="705">
      <formula>#ref!="Total"</formula>
    </cfRule>
  </conditionalFormatting>
  <conditionalFormatting sqref="C103">
    <cfRule type="expression" priority="34" aboveAverage="0" equalAverage="0" bottom="0" percent="0" rank="0" text="" dxfId="706">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29"/>
    <col collapsed="false" customWidth="true" hidden="false" outlineLevel="0" max="7" min="7" style="65" width="18.14"/>
    <col collapsed="false" customWidth="false" hidden="false" outlineLevel="0" max="8" min="8" style="65" width="9.14"/>
    <col collapsed="false" customWidth="true" hidden="false" outlineLevel="0" max="9" min="9" style="1" width="1.71"/>
    <col collapsed="false" customWidth="false" hidden="false" outlineLevel="0" max="16384" min="10" style="1" width="9.14"/>
  </cols>
  <sheetData>
    <row r="1" customFormat="false" ht="12.75" hidden="false" customHeight="false" outlineLevel="0" collapsed="false">
      <c r="A1" s="4" t="s">
        <v>0</v>
      </c>
      <c r="B1" s="64" t="s">
        <v>45</v>
      </c>
      <c r="C1" s="64"/>
      <c r="D1" s="64"/>
      <c r="E1" s="64"/>
    </row>
    <row r="2" customFormat="false" ht="13.5" hidden="false" customHeight="false" outlineLevel="0" collapsed="false"/>
    <row r="3" s="9" customFormat="true" ht="15" hidden="false" customHeight="false" outlineLevel="0" collapsed="false">
      <c r="B3" s="138" t="s">
        <v>2947</v>
      </c>
      <c r="C3" s="139"/>
      <c r="D3" s="140"/>
      <c r="F3" s="141"/>
      <c r="G3" s="141"/>
      <c r="H3" s="141"/>
    </row>
    <row r="4" s="9" customFormat="true" ht="15" hidden="false" customHeight="false" outlineLevel="0" collapsed="false">
      <c r="B4" s="143" t="s">
        <v>2948</v>
      </c>
      <c r="C4" s="139"/>
      <c r="D4" s="140"/>
      <c r="F4" s="141"/>
      <c r="G4" s="141"/>
      <c r="H4" s="141"/>
    </row>
    <row r="5" s="9" customFormat="true" ht="15" hidden="false" customHeight="false" outlineLevel="0" collapsed="false">
      <c r="B5" s="325"/>
      <c r="C5" s="139"/>
      <c r="D5" s="140"/>
      <c r="F5" s="141"/>
      <c r="G5" s="141"/>
      <c r="H5" s="141"/>
    </row>
    <row r="6" s="9" customFormat="true" ht="15" hidden="false" customHeight="false" outlineLevel="0" collapsed="false">
      <c r="B6" s="143" t="s">
        <v>204</v>
      </c>
      <c r="C6" s="139"/>
      <c r="D6" s="140"/>
      <c r="F6" s="141"/>
      <c r="G6" s="141"/>
      <c r="H6" s="141"/>
    </row>
    <row r="7" s="9" customFormat="true" ht="15" hidden="false" customHeight="false" outlineLevel="0" collapsed="false">
      <c r="B7" s="144" t="s">
        <v>2569</v>
      </c>
      <c r="C7" s="139"/>
      <c r="D7" s="140"/>
      <c r="F7" s="141"/>
      <c r="G7" s="141"/>
      <c r="H7" s="141"/>
    </row>
    <row r="8" s="9" customFormat="true" ht="30.75" hidden="false" customHeight="false" outlineLevel="0" collapsed="false">
      <c r="B8" s="175" t="s">
        <v>2949</v>
      </c>
      <c r="C8" s="139"/>
      <c r="D8" s="140"/>
      <c r="F8" s="141"/>
      <c r="G8" s="141"/>
      <c r="H8" s="141"/>
    </row>
    <row r="9" s="9" customFormat="true" ht="12.75" hidden="false" customHeight="false" outlineLevel="0" collapsed="false">
      <c r="C9" s="146" t="s">
        <v>207</v>
      </c>
      <c r="D9" s="146" t="s">
        <v>208</v>
      </c>
      <c r="F9" s="141"/>
      <c r="G9" s="141"/>
      <c r="H9" s="141"/>
    </row>
    <row r="12" customFormat="false" ht="12.75" hidden="false" customHeight="false" outlineLevel="0" collapsed="false">
      <c r="B12" s="1" t="s">
        <v>209</v>
      </c>
    </row>
    <row r="14" customFormat="false" ht="12.75" hidden="false" customHeight="false" outlineLevel="0" collapsed="false">
      <c r="B14" s="268" t="s">
        <v>210</v>
      </c>
      <c r="C14" s="269" t="s">
        <v>211</v>
      </c>
      <c r="D14" s="268" t="s">
        <v>212</v>
      </c>
      <c r="E14" s="268" t="s">
        <v>213</v>
      </c>
      <c r="F14" s="270" t="s">
        <v>214</v>
      </c>
      <c r="G14" s="270" t="s">
        <v>215</v>
      </c>
      <c r="H14" s="270" t="s">
        <v>216</v>
      </c>
      <c r="I14" s="3"/>
    </row>
    <row r="15" customFormat="false" ht="12.75" hidden="false" customHeight="false" outlineLevel="0" collapsed="false">
      <c r="B15" s="3" t="s">
        <v>217</v>
      </c>
      <c r="C15" s="271"/>
    </row>
    <row r="16" customFormat="false" ht="12.75" hidden="false" customHeight="false" outlineLevel="0" collapsed="false">
      <c r="B16" s="3" t="s">
        <v>218</v>
      </c>
      <c r="C16" s="271"/>
    </row>
    <row r="17" customFormat="false" ht="12.75" hidden="false" customHeight="false" outlineLevel="0" collapsed="false">
      <c r="B17" s="1" t="s">
        <v>219</v>
      </c>
      <c r="C17" s="271" t="s">
        <v>220</v>
      </c>
      <c r="D17" s="1" t="s">
        <v>221</v>
      </c>
      <c r="E17" s="1" t="s">
        <v>222</v>
      </c>
      <c r="F17" s="65" t="n">
        <v>115864</v>
      </c>
      <c r="G17" s="65" t="n">
        <v>3052.73</v>
      </c>
      <c r="H17" s="65" t="n">
        <v>11.9</v>
      </c>
    </row>
    <row r="18" customFormat="false" ht="12.75" hidden="false" customHeight="false" outlineLevel="0" collapsed="false">
      <c r="B18" s="1" t="s">
        <v>229</v>
      </c>
      <c r="C18" s="271" t="s">
        <v>220</v>
      </c>
      <c r="D18" s="1" t="s">
        <v>227</v>
      </c>
      <c r="E18" s="1" t="s">
        <v>230</v>
      </c>
      <c r="F18" s="65" t="n">
        <v>124374</v>
      </c>
      <c r="G18" s="65" t="n">
        <v>2371.63</v>
      </c>
      <c r="H18" s="65" t="n">
        <v>9.25</v>
      </c>
    </row>
    <row r="19" customFormat="false" ht="12.75" hidden="false" customHeight="false" outlineLevel="0" collapsed="false">
      <c r="B19" s="1" t="s">
        <v>752</v>
      </c>
      <c r="C19" s="271" t="s">
        <v>220</v>
      </c>
      <c r="D19" s="1" t="s">
        <v>258</v>
      </c>
      <c r="E19" s="1" t="s">
        <v>1953</v>
      </c>
      <c r="F19" s="65" t="n">
        <v>146743</v>
      </c>
      <c r="G19" s="65" t="n">
        <v>2157.64</v>
      </c>
      <c r="H19" s="65" t="n">
        <v>8.41</v>
      </c>
    </row>
    <row r="20" customFormat="false" ht="12.75" hidden="false" customHeight="false" outlineLevel="0" collapsed="false">
      <c r="B20" s="1" t="s">
        <v>1949</v>
      </c>
      <c r="C20" s="271" t="s">
        <v>220</v>
      </c>
      <c r="D20" s="1" t="s">
        <v>258</v>
      </c>
      <c r="E20" s="1" t="s">
        <v>1950</v>
      </c>
      <c r="F20" s="65" t="n">
        <v>232569</v>
      </c>
      <c r="G20" s="65" t="n">
        <v>1698.45</v>
      </c>
      <c r="H20" s="65" t="n">
        <v>6.62</v>
      </c>
    </row>
    <row r="21" customFormat="false" ht="12.75" hidden="false" customHeight="false" outlineLevel="0" collapsed="false">
      <c r="B21" s="1" t="s">
        <v>231</v>
      </c>
      <c r="C21" s="271" t="s">
        <v>220</v>
      </c>
      <c r="D21" s="1" t="s">
        <v>232</v>
      </c>
      <c r="E21" s="1" t="s">
        <v>233</v>
      </c>
      <c r="F21" s="65" t="n">
        <v>60691</v>
      </c>
      <c r="G21" s="65" t="n">
        <v>1450.76</v>
      </c>
      <c r="H21" s="65" t="n">
        <v>5.66</v>
      </c>
    </row>
    <row r="22" customFormat="false" ht="12.75" hidden="false" customHeight="false" outlineLevel="0" collapsed="false">
      <c r="B22" s="1" t="s">
        <v>243</v>
      </c>
      <c r="C22" s="271" t="s">
        <v>220</v>
      </c>
      <c r="D22" s="1" t="s">
        <v>227</v>
      </c>
      <c r="E22" s="1" t="s">
        <v>244</v>
      </c>
      <c r="F22" s="65" t="n">
        <v>34745</v>
      </c>
      <c r="G22" s="65" t="n">
        <v>1299.45</v>
      </c>
      <c r="H22" s="65" t="n">
        <v>5.07</v>
      </c>
    </row>
    <row r="23" customFormat="false" ht="12.75" hidden="false" customHeight="false" outlineLevel="0" collapsed="false">
      <c r="B23" s="1" t="s">
        <v>269</v>
      </c>
      <c r="C23" s="271" t="s">
        <v>220</v>
      </c>
      <c r="D23" s="1" t="s">
        <v>258</v>
      </c>
      <c r="E23" s="1" t="s">
        <v>270</v>
      </c>
      <c r="F23" s="65" t="n">
        <v>48957</v>
      </c>
      <c r="G23" s="65" t="n">
        <v>858.63</v>
      </c>
      <c r="H23" s="65" t="n">
        <v>3.35</v>
      </c>
    </row>
    <row r="24" customFormat="false" ht="12.75" hidden="false" customHeight="false" outlineLevel="0" collapsed="false">
      <c r="B24" s="1" t="s">
        <v>393</v>
      </c>
      <c r="C24" s="271" t="s">
        <v>220</v>
      </c>
      <c r="D24" s="1" t="s">
        <v>224</v>
      </c>
      <c r="E24" s="1" t="s">
        <v>394</v>
      </c>
      <c r="F24" s="65" t="n">
        <v>294778</v>
      </c>
      <c r="G24" s="65" t="n">
        <v>738.86</v>
      </c>
      <c r="H24" s="65" t="n">
        <v>2.88</v>
      </c>
    </row>
    <row r="25" customFormat="false" ht="12.75" hidden="false" customHeight="false" outlineLevel="0" collapsed="false">
      <c r="B25" s="1" t="s">
        <v>245</v>
      </c>
      <c r="C25" s="271" t="s">
        <v>220</v>
      </c>
      <c r="D25" s="1" t="s">
        <v>246</v>
      </c>
      <c r="E25" s="1" t="s">
        <v>247</v>
      </c>
      <c r="F25" s="65" t="n">
        <v>40602</v>
      </c>
      <c r="G25" s="65" t="n">
        <v>717.7</v>
      </c>
      <c r="H25" s="65" t="n">
        <v>2.8</v>
      </c>
    </row>
    <row r="26" customFormat="false" ht="12.75" hidden="false" customHeight="false" outlineLevel="0" collapsed="false">
      <c r="B26" s="1" t="s">
        <v>311</v>
      </c>
      <c r="C26" s="271" t="s">
        <v>220</v>
      </c>
      <c r="D26" s="1" t="s">
        <v>258</v>
      </c>
      <c r="E26" s="1" t="s">
        <v>312</v>
      </c>
      <c r="F26" s="65" t="n">
        <v>86951</v>
      </c>
      <c r="G26" s="65" t="n">
        <v>661.83</v>
      </c>
      <c r="H26" s="65" t="n">
        <v>2.58</v>
      </c>
    </row>
    <row r="27" customFormat="false" ht="12.75" hidden="false" customHeight="false" outlineLevel="0" collapsed="false">
      <c r="B27" s="1" t="s">
        <v>279</v>
      </c>
      <c r="C27" s="271" t="s">
        <v>220</v>
      </c>
      <c r="D27" s="1" t="s">
        <v>232</v>
      </c>
      <c r="E27" s="1" t="s">
        <v>280</v>
      </c>
      <c r="F27" s="65" t="n">
        <v>8912</v>
      </c>
      <c r="G27" s="65" t="n">
        <v>647.01</v>
      </c>
      <c r="H27" s="65" t="n">
        <v>2.52</v>
      </c>
    </row>
    <row r="28" customFormat="false" ht="12.75" hidden="false" customHeight="false" outlineLevel="0" collapsed="false">
      <c r="B28" s="1" t="s">
        <v>493</v>
      </c>
      <c r="C28" s="271" t="s">
        <v>220</v>
      </c>
      <c r="D28" s="1" t="s">
        <v>258</v>
      </c>
      <c r="E28" s="1" t="s">
        <v>494</v>
      </c>
      <c r="F28" s="65" t="n">
        <v>129301</v>
      </c>
      <c r="G28" s="65" t="n">
        <v>638.17</v>
      </c>
      <c r="H28" s="65" t="n">
        <v>2.49</v>
      </c>
    </row>
    <row r="29" customFormat="false" ht="12.75" hidden="false" customHeight="false" outlineLevel="0" collapsed="false">
      <c r="B29" s="1" t="s">
        <v>223</v>
      </c>
      <c r="C29" s="271" t="s">
        <v>220</v>
      </c>
      <c r="D29" s="1" t="s">
        <v>224</v>
      </c>
      <c r="E29" s="1" t="s">
        <v>225</v>
      </c>
      <c r="F29" s="65" t="n">
        <v>30090</v>
      </c>
      <c r="G29" s="65" t="n">
        <v>616.44</v>
      </c>
      <c r="H29" s="65" t="n">
        <v>2.4</v>
      </c>
    </row>
    <row r="30" customFormat="false" ht="12.75" hidden="false" customHeight="false" outlineLevel="0" collapsed="false">
      <c r="B30" s="1" t="s">
        <v>514</v>
      </c>
      <c r="C30" s="271" t="s">
        <v>220</v>
      </c>
      <c r="D30" s="1" t="s">
        <v>382</v>
      </c>
      <c r="E30" s="1" t="s">
        <v>515</v>
      </c>
      <c r="F30" s="65" t="n">
        <v>78655</v>
      </c>
      <c r="G30" s="65" t="n">
        <v>593.81</v>
      </c>
      <c r="H30" s="65" t="n">
        <v>2.32</v>
      </c>
    </row>
    <row r="31" customFormat="false" ht="12.75" hidden="false" customHeight="false" outlineLevel="0" collapsed="false">
      <c r="B31" s="1" t="s">
        <v>444</v>
      </c>
      <c r="C31" s="271" t="s">
        <v>220</v>
      </c>
      <c r="D31" s="1" t="s">
        <v>295</v>
      </c>
      <c r="E31" s="1" t="s">
        <v>445</v>
      </c>
      <c r="F31" s="65" t="n">
        <v>15173</v>
      </c>
      <c r="G31" s="65" t="n">
        <v>467.32</v>
      </c>
      <c r="H31" s="65" t="n">
        <v>1.82</v>
      </c>
    </row>
    <row r="32" customFormat="false" ht="12.75" hidden="false" customHeight="false" outlineLevel="0" collapsed="false">
      <c r="B32" s="1" t="s">
        <v>226</v>
      </c>
      <c r="C32" s="271" t="s">
        <v>220</v>
      </c>
      <c r="D32" s="1" t="s">
        <v>227</v>
      </c>
      <c r="E32" s="1" t="s">
        <v>228</v>
      </c>
      <c r="F32" s="65" t="n">
        <v>35961</v>
      </c>
      <c r="G32" s="65" t="n">
        <v>418.5</v>
      </c>
      <c r="H32" s="65" t="n">
        <v>1.63</v>
      </c>
    </row>
    <row r="33" customFormat="false" ht="12.75" hidden="false" customHeight="false" outlineLevel="0" collapsed="false">
      <c r="B33" s="1" t="s">
        <v>474</v>
      </c>
      <c r="C33" s="271" t="s">
        <v>220</v>
      </c>
      <c r="D33" s="1" t="s">
        <v>295</v>
      </c>
      <c r="E33" s="1" t="s">
        <v>475</v>
      </c>
      <c r="F33" s="65" t="n">
        <v>14024</v>
      </c>
      <c r="G33" s="65" t="n">
        <v>355.67</v>
      </c>
      <c r="H33" s="65" t="n">
        <v>1.39</v>
      </c>
    </row>
    <row r="34" customFormat="false" ht="12.75" hidden="false" customHeight="false" outlineLevel="0" collapsed="false">
      <c r="B34" s="1" t="s">
        <v>260</v>
      </c>
      <c r="C34" s="271" t="s">
        <v>220</v>
      </c>
      <c r="D34" s="1" t="s">
        <v>232</v>
      </c>
      <c r="E34" s="1" t="s">
        <v>261</v>
      </c>
      <c r="F34" s="65" t="n">
        <v>2024</v>
      </c>
      <c r="G34" s="65" t="n">
        <v>345.3</v>
      </c>
      <c r="H34" s="65" t="n">
        <v>1.35</v>
      </c>
    </row>
    <row r="35" customFormat="false" ht="12.75" hidden="false" customHeight="false" outlineLevel="0" collapsed="false">
      <c r="B35" s="1" t="s">
        <v>291</v>
      </c>
      <c r="C35" s="271" t="s">
        <v>220</v>
      </c>
      <c r="D35" s="1" t="s">
        <v>292</v>
      </c>
      <c r="E35" s="1" t="s">
        <v>293</v>
      </c>
      <c r="F35" s="65" t="n">
        <v>26236</v>
      </c>
      <c r="G35" s="65" t="n">
        <v>342.96</v>
      </c>
      <c r="H35" s="65" t="n">
        <v>1.34</v>
      </c>
    </row>
    <row r="36" customFormat="false" ht="12.75" hidden="false" customHeight="false" outlineLevel="0" collapsed="false">
      <c r="B36" s="1" t="s">
        <v>487</v>
      </c>
      <c r="C36" s="271" t="s">
        <v>220</v>
      </c>
      <c r="D36" s="1" t="s">
        <v>255</v>
      </c>
      <c r="E36" s="1" t="s">
        <v>488</v>
      </c>
      <c r="F36" s="65" t="n">
        <v>4488</v>
      </c>
      <c r="G36" s="65" t="n">
        <v>339.35</v>
      </c>
      <c r="H36" s="65" t="n">
        <v>1.32</v>
      </c>
    </row>
    <row r="37" customFormat="false" ht="12.75" hidden="false" customHeight="false" outlineLevel="0" collapsed="false">
      <c r="B37" s="1" t="s">
        <v>1951</v>
      </c>
      <c r="C37" s="271" t="s">
        <v>220</v>
      </c>
      <c r="D37" s="1" t="s">
        <v>272</v>
      </c>
      <c r="E37" s="1" t="s">
        <v>1952</v>
      </c>
      <c r="F37" s="65" t="n">
        <v>36086</v>
      </c>
      <c r="G37" s="65" t="n">
        <v>330.1</v>
      </c>
      <c r="H37" s="65" t="n">
        <v>1.29</v>
      </c>
    </row>
    <row r="38" customFormat="false" ht="12.75" hidden="false" customHeight="false" outlineLevel="0" collapsed="false">
      <c r="B38" s="1" t="s">
        <v>360</v>
      </c>
      <c r="C38" s="271" t="s">
        <v>220</v>
      </c>
      <c r="D38" s="1" t="s">
        <v>227</v>
      </c>
      <c r="E38" s="1" t="s">
        <v>361</v>
      </c>
      <c r="F38" s="65" t="n">
        <v>20888</v>
      </c>
      <c r="G38" s="65" t="n">
        <v>313.21</v>
      </c>
      <c r="H38" s="65" t="n">
        <v>1.22</v>
      </c>
    </row>
    <row r="39" customFormat="false" ht="12.75" hidden="false" customHeight="false" outlineLevel="0" collapsed="false">
      <c r="B39" s="1" t="s">
        <v>2214</v>
      </c>
      <c r="C39" s="271" t="s">
        <v>220</v>
      </c>
      <c r="D39" s="1" t="s">
        <v>227</v>
      </c>
      <c r="E39" s="1" t="s">
        <v>2215</v>
      </c>
      <c r="F39" s="65" t="n">
        <v>49247</v>
      </c>
      <c r="G39" s="65" t="n">
        <v>291.49</v>
      </c>
      <c r="H39" s="65" t="n">
        <v>1.14</v>
      </c>
    </row>
    <row r="40" customFormat="false" ht="12.75" hidden="false" customHeight="false" outlineLevel="0" collapsed="false">
      <c r="B40" s="1" t="s">
        <v>442</v>
      </c>
      <c r="C40" s="271" t="s">
        <v>220</v>
      </c>
      <c r="D40" s="1" t="s">
        <v>354</v>
      </c>
      <c r="E40" s="1" t="s">
        <v>443</v>
      </c>
      <c r="F40" s="65" t="n">
        <v>48683</v>
      </c>
      <c r="G40" s="65" t="n">
        <v>277.25</v>
      </c>
      <c r="H40" s="65" t="n">
        <v>1.08</v>
      </c>
    </row>
    <row r="41" customFormat="false" ht="12.75" hidden="false" customHeight="false" outlineLevel="0" collapsed="false">
      <c r="B41" s="1" t="s">
        <v>524</v>
      </c>
      <c r="C41" s="271" t="s">
        <v>220</v>
      </c>
      <c r="D41" s="1" t="s">
        <v>255</v>
      </c>
      <c r="E41" s="1" t="s">
        <v>525</v>
      </c>
      <c r="F41" s="65" t="n">
        <v>60641</v>
      </c>
      <c r="G41" s="65" t="n">
        <v>263.03</v>
      </c>
      <c r="H41" s="65" t="n">
        <v>1.03</v>
      </c>
    </row>
    <row r="42" customFormat="false" ht="12.75" hidden="false" customHeight="false" outlineLevel="0" collapsed="false">
      <c r="B42" s="1" t="s">
        <v>528</v>
      </c>
      <c r="C42" s="271" t="s">
        <v>220</v>
      </c>
      <c r="D42" s="1" t="s">
        <v>255</v>
      </c>
      <c r="E42" s="1" t="s">
        <v>529</v>
      </c>
      <c r="F42" s="65" t="n">
        <v>32139</v>
      </c>
      <c r="G42" s="65" t="n">
        <v>259.22</v>
      </c>
      <c r="H42" s="65" t="n">
        <v>1.01</v>
      </c>
    </row>
    <row r="43" customFormat="false" ht="12.75" hidden="false" customHeight="false" outlineLevel="0" collapsed="false">
      <c r="B43" s="1" t="s">
        <v>318</v>
      </c>
      <c r="C43" s="271" t="s">
        <v>220</v>
      </c>
      <c r="D43" s="1" t="s">
        <v>302</v>
      </c>
      <c r="E43" s="1" t="s">
        <v>319</v>
      </c>
      <c r="F43" s="65" t="n">
        <v>3875</v>
      </c>
      <c r="G43" s="65" t="n">
        <v>255.84</v>
      </c>
      <c r="H43" s="65" t="n">
        <v>1</v>
      </c>
    </row>
    <row r="44" customFormat="false" ht="12.75" hidden="false" customHeight="false" outlineLevel="0" collapsed="false">
      <c r="B44" s="1" t="s">
        <v>262</v>
      </c>
      <c r="C44" s="271" t="s">
        <v>220</v>
      </c>
      <c r="D44" s="1" t="s">
        <v>249</v>
      </c>
      <c r="E44" s="1" t="s">
        <v>263</v>
      </c>
      <c r="F44" s="65" t="n">
        <v>113819</v>
      </c>
      <c r="G44" s="65" t="n">
        <v>246.76</v>
      </c>
      <c r="H44" s="65" t="n">
        <v>0.96</v>
      </c>
    </row>
    <row r="45" customFormat="false" ht="12.75" hidden="false" customHeight="false" outlineLevel="0" collapsed="false">
      <c r="B45" s="1" t="s">
        <v>2201</v>
      </c>
      <c r="C45" s="271" t="s">
        <v>220</v>
      </c>
      <c r="D45" s="1" t="s">
        <v>292</v>
      </c>
      <c r="E45" s="1" t="s">
        <v>2202</v>
      </c>
      <c r="F45" s="65" t="n">
        <v>32185</v>
      </c>
      <c r="G45" s="65" t="n">
        <v>235.8</v>
      </c>
      <c r="H45" s="65" t="n">
        <v>0.92</v>
      </c>
    </row>
    <row r="46" customFormat="false" ht="12.75" hidden="false" customHeight="false" outlineLevel="0" collapsed="false">
      <c r="B46" s="1" t="s">
        <v>499</v>
      </c>
      <c r="C46" s="271" t="s">
        <v>220</v>
      </c>
      <c r="D46" s="1" t="s">
        <v>249</v>
      </c>
      <c r="E46" s="1" t="s">
        <v>500</v>
      </c>
      <c r="F46" s="65" t="n">
        <v>156933</v>
      </c>
      <c r="G46" s="65" t="n">
        <v>211.86</v>
      </c>
      <c r="H46" s="65" t="n">
        <v>0.83</v>
      </c>
    </row>
    <row r="47" customFormat="false" ht="12.75" hidden="false" customHeight="false" outlineLevel="0" collapsed="false">
      <c r="B47" s="1" t="s">
        <v>402</v>
      </c>
      <c r="C47" s="271" t="s">
        <v>220</v>
      </c>
      <c r="D47" s="1" t="s">
        <v>302</v>
      </c>
      <c r="E47" s="1" t="s">
        <v>403</v>
      </c>
      <c r="F47" s="65" t="n">
        <v>12509</v>
      </c>
      <c r="G47" s="65" t="n">
        <v>208.15</v>
      </c>
      <c r="H47" s="65" t="n">
        <v>0.81</v>
      </c>
    </row>
    <row r="48" customFormat="false" ht="12.75" hidden="false" customHeight="false" outlineLevel="0" collapsed="false">
      <c r="B48" s="1" t="s">
        <v>315</v>
      </c>
      <c r="C48" s="271" t="s">
        <v>220</v>
      </c>
      <c r="D48" s="1" t="s">
        <v>316</v>
      </c>
      <c r="E48" s="1" t="s">
        <v>317</v>
      </c>
      <c r="F48" s="65" t="n">
        <v>1190</v>
      </c>
      <c r="G48" s="65" t="n">
        <v>206.83</v>
      </c>
      <c r="H48" s="65" t="n">
        <v>0.81</v>
      </c>
    </row>
    <row r="49" customFormat="false" ht="12.75" hidden="false" customHeight="false" outlineLevel="0" collapsed="false">
      <c r="B49" s="1" t="s">
        <v>2950</v>
      </c>
      <c r="C49" s="271" t="s">
        <v>220</v>
      </c>
      <c r="D49" s="1" t="s">
        <v>2951</v>
      </c>
      <c r="E49" s="1" t="s">
        <v>2952</v>
      </c>
      <c r="F49" s="65" t="n">
        <v>121554</v>
      </c>
      <c r="G49" s="65" t="n">
        <v>199.23</v>
      </c>
      <c r="H49" s="65" t="n">
        <v>0.78</v>
      </c>
    </row>
    <row r="50" customFormat="false" ht="12.75" hidden="false" customHeight="false" outlineLevel="0" collapsed="false">
      <c r="B50" s="1" t="s">
        <v>267</v>
      </c>
      <c r="C50" s="271" t="s">
        <v>220</v>
      </c>
      <c r="D50" s="1" t="s">
        <v>258</v>
      </c>
      <c r="E50" s="1" t="s">
        <v>268</v>
      </c>
      <c r="F50" s="65" t="n">
        <v>21076</v>
      </c>
      <c r="G50" s="65" t="n">
        <v>197.14</v>
      </c>
      <c r="H50" s="65" t="n">
        <v>0.77</v>
      </c>
    </row>
    <row r="51" customFormat="false" ht="12.75" hidden="false" customHeight="false" outlineLevel="0" collapsed="false">
      <c r="B51" s="1" t="s">
        <v>234</v>
      </c>
      <c r="C51" s="271" t="s">
        <v>220</v>
      </c>
      <c r="D51" s="1" t="s">
        <v>235</v>
      </c>
      <c r="E51" s="1" t="s">
        <v>236</v>
      </c>
      <c r="F51" s="65" t="n">
        <v>23967</v>
      </c>
      <c r="G51" s="65" t="n">
        <v>185.55</v>
      </c>
      <c r="H51" s="65" t="n">
        <v>0.72</v>
      </c>
    </row>
    <row r="52" customFormat="false" ht="12.75" hidden="false" customHeight="false" outlineLevel="0" collapsed="false">
      <c r="B52" s="1" t="s">
        <v>274</v>
      </c>
      <c r="C52" s="271" t="s">
        <v>220</v>
      </c>
      <c r="D52" s="1" t="s">
        <v>272</v>
      </c>
      <c r="E52" s="1" t="s">
        <v>275</v>
      </c>
      <c r="F52" s="65" t="n">
        <v>4213</v>
      </c>
      <c r="G52" s="65" t="n">
        <v>185.46</v>
      </c>
      <c r="H52" s="65" t="n">
        <v>0.72</v>
      </c>
    </row>
    <row r="53" customFormat="false" ht="12.75" hidden="false" customHeight="false" outlineLevel="0" collapsed="false">
      <c r="B53" s="1" t="s">
        <v>1958</v>
      </c>
      <c r="C53" s="271" t="s">
        <v>220</v>
      </c>
      <c r="D53" s="1" t="s">
        <v>272</v>
      </c>
      <c r="E53" s="1" t="s">
        <v>1959</v>
      </c>
      <c r="F53" s="65" t="n">
        <v>4097</v>
      </c>
      <c r="G53" s="65" t="n">
        <v>175.98</v>
      </c>
      <c r="H53" s="65" t="n">
        <v>0.69</v>
      </c>
    </row>
    <row r="54" customFormat="false" ht="12.75" hidden="false" customHeight="false" outlineLevel="0" collapsed="false">
      <c r="B54" s="1" t="s">
        <v>450</v>
      </c>
      <c r="C54" s="271" t="s">
        <v>220</v>
      </c>
      <c r="D54" s="1" t="s">
        <v>272</v>
      </c>
      <c r="E54" s="1" t="s">
        <v>451</v>
      </c>
      <c r="F54" s="65" t="n">
        <v>17132</v>
      </c>
      <c r="G54" s="65" t="n">
        <v>174.41</v>
      </c>
      <c r="H54" s="65" t="n">
        <v>0.68</v>
      </c>
    </row>
    <row r="55" customFormat="false" ht="12.75" hidden="false" customHeight="false" outlineLevel="0" collapsed="false">
      <c r="B55" s="1" t="s">
        <v>240</v>
      </c>
      <c r="C55" s="271" t="s">
        <v>220</v>
      </c>
      <c r="D55" s="1" t="s">
        <v>241</v>
      </c>
      <c r="E55" s="1" t="s">
        <v>242</v>
      </c>
      <c r="F55" s="65" t="n">
        <v>31141</v>
      </c>
      <c r="G55" s="65" t="n">
        <v>167.6</v>
      </c>
      <c r="H55" s="65" t="n">
        <v>0.65</v>
      </c>
    </row>
    <row r="56" customFormat="false" ht="12.75" hidden="false" customHeight="false" outlineLevel="0" collapsed="false">
      <c r="B56" s="1" t="s">
        <v>373</v>
      </c>
      <c r="C56" s="271" t="s">
        <v>220</v>
      </c>
      <c r="D56" s="1" t="s">
        <v>241</v>
      </c>
      <c r="E56" s="1" t="s">
        <v>374</v>
      </c>
      <c r="F56" s="65" t="n">
        <v>14608</v>
      </c>
      <c r="G56" s="65" t="n">
        <v>163.82</v>
      </c>
      <c r="H56" s="65" t="n">
        <v>0.64</v>
      </c>
    </row>
    <row r="57" customFormat="false" ht="12.75" hidden="false" customHeight="false" outlineLevel="0" collapsed="false">
      <c r="B57" s="1" t="s">
        <v>2134</v>
      </c>
      <c r="C57" s="271" t="s">
        <v>220</v>
      </c>
      <c r="D57" s="1" t="s">
        <v>255</v>
      </c>
      <c r="E57" s="1" t="s">
        <v>2135</v>
      </c>
      <c r="F57" s="65" t="n">
        <v>4359</v>
      </c>
      <c r="G57" s="65" t="n">
        <v>159.23</v>
      </c>
      <c r="H57" s="65" t="n">
        <v>0.62</v>
      </c>
    </row>
    <row r="58" customFormat="false" ht="12.75" hidden="false" customHeight="false" outlineLevel="0" collapsed="false">
      <c r="B58" s="1" t="s">
        <v>276</v>
      </c>
      <c r="C58" s="271" t="s">
        <v>220</v>
      </c>
      <c r="D58" s="1" t="s">
        <v>277</v>
      </c>
      <c r="E58" s="1" t="s">
        <v>278</v>
      </c>
      <c r="F58" s="65" t="n">
        <v>19507</v>
      </c>
      <c r="G58" s="65" t="n">
        <v>151.65</v>
      </c>
      <c r="H58" s="65" t="n">
        <v>0.59</v>
      </c>
    </row>
    <row r="59" customFormat="false" ht="12.75" hidden="false" customHeight="false" outlineLevel="0" collapsed="false">
      <c r="B59" s="1" t="s">
        <v>323</v>
      </c>
      <c r="C59" s="271" t="s">
        <v>220</v>
      </c>
      <c r="D59" s="1" t="s">
        <v>324</v>
      </c>
      <c r="E59" s="1" t="s">
        <v>325</v>
      </c>
      <c r="F59" s="65" t="n">
        <v>18302</v>
      </c>
      <c r="G59" s="65" t="n">
        <v>140.85</v>
      </c>
      <c r="H59" s="65" t="n">
        <v>0.55</v>
      </c>
    </row>
    <row r="60" customFormat="false" ht="12.75" hidden="false" customHeight="false" outlineLevel="0" collapsed="false">
      <c r="B60" s="1" t="s">
        <v>2499</v>
      </c>
      <c r="C60" s="271" t="s">
        <v>220</v>
      </c>
      <c r="D60" s="1" t="s">
        <v>316</v>
      </c>
      <c r="E60" s="1" t="s">
        <v>2500</v>
      </c>
      <c r="F60" s="65" t="n">
        <v>3985</v>
      </c>
      <c r="G60" s="65" t="n">
        <v>127.78</v>
      </c>
      <c r="H60" s="65" t="n">
        <v>0.5</v>
      </c>
    </row>
    <row r="61" customFormat="false" ht="12.75" hidden="false" customHeight="false" outlineLevel="0" collapsed="false">
      <c r="B61" s="1" t="s">
        <v>532</v>
      </c>
      <c r="C61" s="271" t="s">
        <v>220</v>
      </c>
      <c r="D61" s="1" t="s">
        <v>533</v>
      </c>
      <c r="E61" s="1" t="s">
        <v>534</v>
      </c>
      <c r="F61" s="65" t="n">
        <v>68761</v>
      </c>
      <c r="G61" s="65" t="n">
        <v>125.87</v>
      </c>
      <c r="H61" s="65" t="n">
        <v>0.49</v>
      </c>
    </row>
    <row r="62" customFormat="false" ht="12.75" hidden="false" customHeight="false" outlineLevel="0" collapsed="false">
      <c r="B62" s="1" t="s">
        <v>476</v>
      </c>
      <c r="C62" s="271" t="s">
        <v>220</v>
      </c>
      <c r="D62" s="1" t="s">
        <v>477</v>
      </c>
      <c r="E62" s="1" t="s">
        <v>478</v>
      </c>
      <c r="F62" s="65" t="n">
        <v>2767</v>
      </c>
      <c r="G62" s="65" t="n">
        <v>124.96</v>
      </c>
      <c r="H62" s="65" t="n">
        <v>0.49</v>
      </c>
    </row>
    <row r="63" customFormat="false" ht="12.75" hidden="false" customHeight="false" outlineLevel="0" collapsed="false">
      <c r="B63" s="1" t="s">
        <v>254</v>
      </c>
      <c r="C63" s="271" t="s">
        <v>220</v>
      </c>
      <c r="D63" s="1" t="s">
        <v>255</v>
      </c>
      <c r="E63" s="1" t="s">
        <v>256</v>
      </c>
      <c r="F63" s="65" t="n">
        <v>4621</v>
      </c>
      <c r="G63" s="65" t="n">
        <v>113.54</v>
      </c>
      <c r="H63" s="65" t="n">
        <v>0.44</v>
      </c>
    </row>
    <row r="64" customFormat="false" ht="12.75" hidden="false" customHeight="false" outlineLevel="0" collapsed="false">
      <c r="B64" s="1" t="s">
        <v>491</v>
      </c>
      <c r="C64" s="271" t="s">
        <v>220</v>
      </c>
      <c r="D64" s="1" t="s">
        <v>221</v>
      </c>
      <c r="E64" s="1" t="s">
        <v>492</v>
      </c>
      <c r="F64" s="65" t="n">
        <v>30743</v>
      </c>
      <c r="G64" s="65" t="n">
        <v>110.47</v>
      </c>
      <c r="H64" s="65" t="n">
        <v>0.43</v>
      </c>
    </row>
    <row r="65" customFormat="false" ht="12.75" hidden="false" customHeight="false" outlineLevel="0" collapsed="false">
      <c r="B65" s="1" t="s">
        <v>460</v>
      </c>
      <c r="C65" s="271" t="s">
        <v>220</v>
      </c>
      <c r="D65" s="1" t="s">
        <v>302</v>
      </c>
      <c r="E65" s="1" t="s">
        <v>461</v>
      </c>
      <c r="F65" s="65" t="n">
        <v>454</v>
      </c>
      <c r="G65" s="65" t="n">
        <v>109.11</v>
      </c>
      <c r="H65" s="65" t="n">
        <v>0.43</v>
      </c>
    </row>
    <row r="66" customFormat="false" ht="12.75" hidden="false" customHeight="false" outlineLevel="0" collapsed="false">
      <c r="B66" s="1" t="s">
        <v>366</v>
      </c>
      <c r="C66" s="271" t="s">
        <v>220</v>
      </c>
      <c r="D66" s="1" t="s">
        <v>255</v>
      </c>
      <c r="E66" s="1" t="s">
        <v>367</v>
      </c>
      <c r="F66" s="65" t="n">
        <v>4375</v>
      </c>
      <c r="G66" s="65" t="n">
        <v>100.37</v>
      </c>
      <c r="H66" s="65" t="n">
        <v>0.39</v>
      </c>
    </row>
    <row r="67" customFormat="false" ht="12.75" hidden="false" customHeight="false" outlineLevel="0" collapsed="false">
      <c r="B67" s="1" t="s">
        <v>2953</v>
      </c>
      <c r="C67" s="271" t="s">
        <v>220</v>
      </c>
      <c r="D67" s="1" t="s">
        <v>258</v>
      </c>
      <c r="E67" s="1" t="s">
        <v>2954</v>
      </c>
      <c r="F67" s="65" t="n">
        <v>8249</v>
      </c>
      <c r="G67" s="65" t="n">
        <v>0</v>
      </c>
      <c r="H67" s="65" t="n">
        <v>0</v>
      </c>
      <c r="I67" s="1" t="s">
        <v>537</v>
      </c>
    </row>
    <row r="68" customFormat="false" ht="12.75" hidden="false" customHeight="false" outlineLevel="0" collapsed="false">
      <c r="B68" s="3" t="s">
        <v>679</v>
      </c>
      <c r="C68" s="272"/>
      <c r="D68" s="3"/>
      <c r="E68" s="3"/>
      <c r="F68" s="273"/>
      <c r="G68" s="273" t="n">
        <f aca="false">SUM(G14:G67)</f>
        <v>25584.77</v>
      </c>
      <c r="H68" s="273" t="n">
        <f aca="false">SUM(H14:H67)</f>
        <v>99.78</v>
      </c>
    </row>
    <row r="69" customFormat="false" ht="12.75" hidden="false" customHeight="false" outlineLevel="0" collapsed="false">
      <c r="B69" s="268" t="s">
        <v>210</v>
      </c>
      <c r="C69" s="269" t="s">
        <v>211</v>
      </c>
      <c r="D69" s="268" t="s">
        <v>680</v>
      </c>
      <c r="E69" s="268" t="s">
        <v>213</v>
      </c>
      <c r="F69" s="270" t="s">
        <v>214</v>
      </c>
      <c r="G69" s="270" t="s">
        <v>215</v>
      </c>
      <c r="H69" s="270" t="s">
        <v>216</v>
      </c>
    </row>
    <row r="70" customFormat="false" ht="12.75" hidden="false" customHeight="false" outlineLevel="0" collapsed="false">
      <c r="B70" s="3" t="s">
        <v>681</v>
      </c>
      <c r="C70" s="271"/>
    </row>
    <row r="71" customFormat="false" ht="12.75" hidden="false" customHeight="false" outlineLevel="0" collapsed="false">
      <c r="B71" s="3" t="s">
        <v>218</v>
      </c>
      <c r="C71" s="271"/>
    </row>
    <row r="72" customFormat="false" ht="12.75" hidden="false" customHeight="false" outlineLevel="0" collapsed="false">
      <c r="B72" s="3" t="s">
        <v>2856</v>
      </c>
      <c r="C72" s="271"/>
    </row>
    <row r="73" customFormat="false" ht="12.75" hidden="false" customHeight="false" outlineLevel="0" collapsed="false">
      <c r="B73" s="1" t="s">
        <v>2511</v>
      </c>
      <c r="C73" s="271" t="n">
        <v>5.65</v>
      </c>
      <c r="D73" s="1" t="s">
        <v>717</v>
      </c>
      <c r="E73" s="1" t="s">
        <v>2512</v>
      </c>
      <c r="F73" s="65" t="n">
        <v>2519</v>
      </c>
      <c r="G73" s="65" t="n">
        <v>0.73</v>
      </c>
      <c r="H73" s="65" t="n">
        <v>0</v>
      </c>
      <c r="I73" s="1" t="s">
        <v>537</v>
      </c>
    </row>
    <row r="74" customFormat="false" ht="12.75" hidden="false" customHeight="false" outlineLevel="0" collapsed="false">
      <c r="B74" s="3" t="s">
        <v>738</v>
      </c>
      <c r="C74" s="272"/>
      <c r="D74" s="3"/>
      <c r="E74" s="3"/>
      <c r="F74" s="273"/>
      <c r="G74" s="273" t="n">
        <f aca="false">SUM(G69:G73)</f>
        <v>0.73</v>
      </c>
      <c r="H74" s="273" t="n">
        <f aca="false">SUM(H69:H73)</f>
        <v>0</v>
      </c>
    </row>
    <row r="75" customFormat="false" ht="12.75" hidden="false" customHeight="false" outlineLevel="0" collapsed="false">
      <c r="B75" s="3" t="s">
        <v>2160</v>
      </c>
      <c r="C75" s="276"/>
      <c r="D75" s="3"/>
      <c r="E75" s="3"/>
      <c r="F75" s="273"/>
      <c r="G75" s="273" t="n">
        <v>333.01</v>
      </c>
      <c r="H75" s="273" t="n">
        <v>1.3</v>
      </c>
    </row>
    <row r="76" customFormat="false" ht="12.75" hidden="false" customHeight="false" outlineLevel="0" collapsed="false">
      <c r="B76" s="3" t="s">
        <v>756</v>
      </c>
      <c r="C76" s="276"/>
      <c r="D76" s="3"/>
      <c r="E76" s="3"/>
      <c r="F76" s="273"/>
      <c r="G76" s="273" t="n">
        <v>25918.51</v>
      </c>
      <c r="H76" s="273" t="n">
        <v>101.06</v>
      </c>
    </row>
    <row r="77" customFormat="false" ht="12.75" hidden="false" customHeight="false" outlineLevel="0" collapsed="false">
      <c r="B77" s="3" t="s">
        <v>2091</v>
      </c>
      <c r="C77" s="276"/>
      <c r="D77" s="3"/>
      <c r="E77" s="3"/>
      <c r="F77" s="273"/>
      <c r="G77" s="273" t="n">
        <v>-270.7216919</v>
      </c>
      <c r="H77" s="273" t="n">
        <v>-1.06</v>
      </c>
    </row>
    <row r="78" customFormat="false" ht="12.75" hidden="false" customHeight="false" outlineLevel="0" collapsed="false">
      <c r="B78" s="3" t="s">
        <v>758</v>
      </c>
      <c r="C78" s="276"/>
      <c r="D78" s="3"/>
      <c r="E78" s="3"/>
      <c r="F78" s="273"/>
      <c r="G78" s="273" t="n">
        <v>25647.7883081</v>
      </c>
      <c r="H78" s="273" t="n">
        <v>100</v>
      </c>
    </row>
    <row r="79" customFormat="false" ht="12.75" hidden="false" customHeight="false" outlineLevel="0" collapsed="false">
      <c r="B79" s="1" t="s">
        <v>759</v>
      </c>
    </row>
    <row r="80" customFormat="false" ht="12.75" hidden="false" customHeight="false" outlineLevel="0" collapsed="false">
      <c r="B80" s="1" t="s">
        <v>760</v>
      </c>
    </row>
    <row r="81" customFormat="false" ht="12.75" hidden="false" customHeight="false" outlineLevel="0" collapsed="false">
      <c r="B81" s="1" t="s">
        <v>761</v>
      </c>
      <c r="C81" s="319" t="n">
        <v>44651</v>
      </c>
    </row>
    <row r="82" customFormat="false" ht="25.5" hidden="false" customHeight="false" outlineLevel="0" collapsed="false">
      <c r="B82" s="277" t="s">
        <v>763</v>
      </c>
      <c r="C82" s="66" t="s">
        <v>764</v>
      </c>
    </row>
    <row r="83" customFormat="false" ht="12.75" hidden="false" customHeight="false" outlineLevel="0" collapsed="false">
      <c r="B83" s="3"/>
    </row>
    <row r="84" customFormat="false" ht="12.75" hidden="false" customHeight="false" outlineLevel="0" collapsed="false">
      <c r="B84" s="3" t="s">
        <v>765</v>
      </c>
    </row>
    <row r="85" customFormat="false" ht="12.75" hidden="false" customHeight="false" outlineLevel="0" collapsed="false">
      <c r="B85" s="3" t="s">
        <v>766</v>
      </c>
    </row>
    <row r="86" customFormat="false" ht="12.75" hidden="false" customHeight="false" outlineLevel="0" collapsed="false">
      <c r="B86" s="3" t="s">
        <v>2475</v>
      </c>
    </row>
    <row r="87" customFormat="false" ht="12.75" hidden="false" customHeight="false" outlineLevel="0" collapsed="false">
      <c r="B87" s="3" t="s">
        <v>2955</v>
      </c>
      <c r="C87" s="276"/>
    </row>
    <row r="88" customFormat="false" ht="12.75" hidden="false" customHeight="false" outlineLevel="0" collapsed="false">
      <c r="B88" s="3" t="s">
        <v>2956</v>
      </c>
      <c r="C88" s="276"/>
    </row>
    <row r="89" customFormat="false" ht="12.75" hidden="false" customHeight="false" outlineLevel="0" collapsed="false">
      <c r="B89" s="3" t="s">
        <v>2957</v>
      </c>
      <c r="C89" s="276"/>
    </row>
    <row r="90" customFormat="false" ht="12.75" hidden="false" customHeight="false" outlineLevel="0" collapsed="false">
      <c r="B90" s="3" t="s">
        <v>2958</v>
      </c>
      <c r="C90" s="276"/>
    </row>
    <row r="91" customFormat="false" ht="12.75" hidden="false" customHeight="false" outlineLevel="0" collapsed="false">
      <c r="B91" s="317" t="s">
        <v>2946</v>
      </c>
      <c r="C91" s="276"/>
    </row>
    <row r="92" customFormat="false" ht="12.75" hidden="false" customHeight="false" outlineLevel="0" collapsed="false">
      <c r="B92" s="317" t="s">
        <v>777</v>
      </c>
    </row>
    <row r="93" customFormat="false" ht="12.75" hidden="false" customHeight="false" outlineLevel="0" collapsed="false">
      <c r="B93" s="317" t="s">
        <v>779</v>
      </c>
    </row>
    <row r="94" customFormat="false" ht="12.75" hidden="false" customHeight="false" outlineLevel="0" collapsed="false">
      <c r="B94" s="3"/>
    </row>
    <row r="96" customFormat="false" ht="12.75" hidden="false" customHeight="true" outlineLevel="0" collapsed="false">
      <c r="B96" s="326" t="s">
        <v>2959</v>
      </c>
      <c r="C96" s="326"/>
      <c r="D96" s="326"/>
      <c r="E96" s="326"/>
      <c r="F96" s="326"/>
      <c r="G96" s="326"/>
    </row>
    <row r="97" customFormat="false" ht="12.75" hidden="false" customHeight="false" outlineLevel="0" collapsed="false">
      <c r="B97" s="326"/>
      <c r="C97" s="326"/>
      <c r="D97" s="326"/>
      <c r="E97" s="326"/>
      <c r="F97" s="326"/>
      <c r="G97" s="326"/>
    </row>
    <row r="98" customFormat="false" ht="12.75" hidden="false" customHeight="false" outlineLevel="0" collapsed="false">
      <c r="B98" s="326"/>
      <c r="C98" s="326"/>
      <c r="D98" s="326"/>
      <c r="E98" s="326"/>
      <c r="F98" s="326"/>
      <c r="G98" s="326"/>
    </row>
    <row r="99" customFormat="false" ht="12.75" hidden="false" customHeight="false" outlineLevel="0" collapsed="false">
      <c r="B99" s="326"/>
      <c r="C99" s="326"/>
      <c r="D99" s="326"/>
      <c r="E99" s="326"/>
      <c r="F99" s="326"/>
      <c r="G99" s="326"/>
    </row>
    <row r="100" customFormat="false" ht="12.75" hidden="false" customHeight="false" outlineLevel="0" collapsed="false">
      <c r="B100" s="326"/>
      <c r="C100" s="326"/>
      <c r="D100" s="326"/>
      <c r="E100" s="326"/>
      <c r="F100" s="326"/>
      <c r="G100" s="326"/>
    </row>
    <row r="101" customFormat="false" ht="12.75" hidden="false" customHeight="false" outlineLevel="0" collapsed="false">
      <c r="B101" s="326"/>
      <c r="C101" s="326"/>
      <c r="D101" s="326"/>
      <c r="E101" s="326"/>
      <c r="F101" s="326"/>
      <c r="G101" s="326"/>
    </row>
    <row r="103" s="9" customFormat="true" ht="15" hidden="false" customHeight="false" outlineLevel="0" collapsed="false">
      <c r="A103" s="9" t="s">
        <v>2838</v>
      </c>
      <c r="B103" s="182" t="s">
        <v>789</v>
      </c>
      <c r="C103" s="183" t="n">
        <v>44651</v>
      </c>
      <c r="F103" s="141"/>
      <c r="G103" s="141"/>
      <c r="H103" s="141"/>
    </row>
    <row r="104" s="9" customFormat="true" ht="60" hidden="false" customHeight="false" outlineLevel="0" collapsed="false">
      <c r="B104" s="285" t="s">
        <v>790</v>
      </c>
      <c r="C104" s="285" t="s">
        <v>791</v>
      </c>
      <c r="D104" s="99" t="s">
        <v>792</v>
      </c>
      <c r="E104" s="285" t="s">
        <v>793</v>
      </c>
      <c r="F104" s="286" t="s">
        <v>794</v>
      </c>
      <c r="G104" s="141"/>
      <c r="H104" s="141"/>
    </row>
    <row r="105" s="287" customFormat="true" ht="12.75" hidden="false" customHeight="false" outlineLevel="0" collapsed="false">
      <c r="B105" s="7" t="s">
        <v>764</v>
      </c>
      <c r="C105" s="7" t="s">
        <v>764</v>
      </c>
      <c r="D105" s="7" t="s">
        <v>764</v>
      </c>
      <c r="E105" s="7" t="s">
        <v>764</v>
      </c>
      <c r="F105" s="288"/>
      <c r="G105" s="289"/>
      <c r="H105" s="289"/>
    </row>
    <row r="106" s="9" customFormat="true" ht="12.75" hidden="false" customHeight="false" outlineLevel="0" collapsed="false">
      <c r="C106" s="289"/>
      <c r="F106" s="141"/>
      <c r="G106" s="141"/>
      <c r="H106" s="141"/>
    </row>
    <row r="107" s="290" customFormat="true" ht="12.75" hidden="false" customHeight="false" outlineLevel="0" collapsed="false">
      <c r="B107" s="291" t="s">
        <v>2490</v>
      </c>
      <c r="C107" s="292" t="s">
        <v>764</v>
      </c>
      <c r="F107" s="293"/>
      <c r="G107" s="293"/>
      <c r="H107" s="293"/>
    </row>
    <row r="108" s="290" customFormat="true" ht="12.75" hidden="false" customHeight="false" outlineLevel="0" collapsed="false">
      <c r="B108" s="291"/>
      <c r="C108" s="292"/>
      <c r="F108" s="293"/>
      <c r="G108" s="293"/>
      <c r="H108" s="293"/>
    </row>
    <row r="109" s="290" customFormat="true" ht="15" hidden="false" customHeight="false" outlineLevel="0" collapsed="false">
      <c r="B109" s="294" t="s">
        <v>935</v>
      </c>
      <c r="C109" s="295"/>
      <c r="F109" s="293"/>
      <c r="G109" s="293"/>
      <c r="H109" s="293"/>
    </row>
    <row r="110" s="290" customFormat="true" ht="15.75" hidden="false" customHeight="false" outlineLevel="0" collapsed="false">
      <c r="B110" s="296" t="s">
        <v>936</v>
      </c>
      <c r="C110" s="154" t="s">
        <v>1940</v>
      </c>
      <c r="F110" s="293"/>
      <c r="G110" s="293"/>
      <c r="H110" s="293"/>
    </row>
    <row r="111" s="287" customFormat="true" ht="15" hidden="false" customHeight="false" outlineLevel="0" collapsed="false">
      <c r="B111" s="297" t="s">
        <v>764</v>
      </c>
      <c r="C111" s="298" t="s">
        <v>764</v>
      </c>
      <c r="F111" s="289"/>
      <c r="G111" s="289"/>
      <c r="H111" s="289"/>
    </row>
    <row r="112" s="9" customFormat="true" ht="12.75" hidden="false" customHeight="false" outlineLevel="0" collapsed="false">
      <c r="C112" s="299"/>
      <c r="F112" s="141"/>
      <c r="G112" s="141"/>
      <c r="H112" s="141"/>
    </row>
    <row r="113" s="9" customFormat="true" ht="12.75" hidden="false" customHeight="false" outlineLevel="0" collapsed="false">
      <c r="C113" s="299"/>
      <c r="F113" s="141"/>
      <c r="G113" s="141"/>
      <c r="H113" s="141"/>
    </row>
    <row r="114" s="290" customFormat="true" ht="15.75" hidden="false" customHeight="false" outlineLevel="0" collapsed="false">
      <c r="B114" s="296" t="s">
        <v>2110</v>
      </c>
      <c r="C114" s="154" t="s">
        <v>1940</v>
      </c>
      <c r="F114" s="293"/>
      <c r="G114" s="293"/>
      <c r="H114" s="293"/>
    </row>
    <row r="115" s="9" customFormat="true" ht="15" hidden="false" customHeight="false" outlineLevel="0" collapsed="false">
      <c r="B115" s="297" t="s">
        <v>764</v>
      </c>
      <c r="C115" s="298" t="s">
        <v>764</v>
      </c>
      <c r="F115" s="141"/>
      <c r="G115" s="141"/>
      <c r="H115" s="141"/>
    </row>
    <row r="116" s="9" customFormat="true" ht="12.75" hidden="false" customHeight="false" outlineLevel="0" collapsed="false">
      <c r="C116" s="299"/>
      <c r="F116" s="141"/>
      <c r="G116" s="141"/>
      <c r="H116" s="141"/>
    </row>
    <row r="117" s="9" customFormat="true" ht="12.75" hidden="false" customHeight="false" outlineLevel="0" collapsed="false">
      <c r="C117" s="299"/>
      <c r="F117" s="141"/>
      <c r="G117" s="141"/>
      <c r="H117" s="141"/>
    </row>
    <row r="118" s="290" customFormat="true" ht="15.75" hidden="false" customHeight="false" outlineLevel="0" collapsed="false">
      <c r="B118" s="300" t="s">
        <v>1930</v>
      </c>
      <c r="C118" s="154" t="s">
        <v>1942</v>
      </c>
      <c r="F118" s="293"/>
      <c r="G118" s="293"/>
      <c r="H118" s="293"/>
    </row>
    <row r="119" s="9" customFormat="true" ht="15" hidden="false" customHeight="false" outlineLevel="0" collapsed="false">
      <c r="B119" s="297" t="s">
        <v>764</v>
      </c>
      <c r="C119" s="298" t="s">
        <v>764</v>
      </c>
      <c r="F119" s="141"/>
      <c r="G119" s="141"/>
      <c r="H119" s="141"/>
    </row>
    <row r="120" s="9" customFormat="true" ht="12.75" hidden="false" customHeight="false" outlineLevel="0" collapsed="false">
      <c r="C120" s="299"/>
      <c r="F120" s="141"/>
      <c r="G120" s="141"/>
      <c r="H120" s="141"/>
    </row>
    <row r="121" s="290" customFormat="true" ht="15.75" hidden="false" customHeight="false" outlineLevel="0" collapsed="false">
      <c r="B121" s="300" t="s">
        <v>1932</v>
      </c>
      <c r="C121" s="154" t="s">
        <v>1942</v>
      </c>
      <c r="F121" s="293"/>
      <c r="G121" s="293"/>
      <c r="H121" s="293"/>
    </row>
    <row r="122" s="9" customFormat="true" ht="15" hidden="false" customHeight="false" outlineLevel="0" collapsed="false">
      <c r="B122" s="297" t="s">
        <v>764</v>
      </c>
      <c r="C122" s="298" t="s">
        <v>764</v>
      </c>
      <c r="F122" s="141"/>
      <c r="G122" s="141"/>
      <c r="H122" s="141"/>
    </row>
    <row r="123" s="9" customFormat="true" ht="12.75" hidden="false" customHeight="false" outlineLevel="0" collapsed="false">
      <c r="C123" s="299"/>
      <c r="F123" s="141"/>
      <c r="G123" s="141"/>
      <c r="H123" s="141"/>
    </row>
    <row r="124" s="290" customFormat="true" ht="15" hidden="false" customHeight="false" outlineLevel="0" collapsed="false">
      <c r="B124" s="301" t="s">
        <v>2111</v>
      </c>
      <c r="C124" s="298" t="s">
        <v>764</v>
      </c>
      <c r="F124" s="293"/>
      <c r="G124" s="293"/>
      <c r="H124" s="293"/>
    </row>
    <row r="125" s="9" customFormat="true" ht="12.75" hidden="false" customHeight="false" outlineLevel="0" collapsed="false">
      <c r="C125" s="299"/>
      <c r="F125" s="141"/>
      <c r="G125" s="141"/>
      <c r="H125" s="141"/>
    </row>
    <row r="126" s="9" customFormat="true" ht="12.75" hidden="false" customHeight="false" outlineLevel="0" collapsed="false">
      <c r="C126" s="299"/>
      <c r="F126" s="141"/>
      <c r="G126" s="141"/>
      <c r="H126" s="141"/>
    </row>
    <row r="127" s="9" customFormat="true" ht="15" hidden="false" customHeight="false" outlineLevel="0" collapsed="false">
      <c r="B127" s="184" t="s">
        <v>1935</v>
      </c>
      <c r="C127" s="183" t="n">
        <v>44651</v>
      </c>
      <c r="D127" s="116"/>
      <c r="E127" s="302"/>
      <c r="F127" s="303"/>
      <c r="G127" s="141"/>
      <c r="H127" s="141"/>
    </row>
    <row r="128" s="9" customFormat="true" ht="51" hidden="false" customHeight="false" outlineLevel="0" collapsed="false">
      <c r="B128" s="194" t="s">
        <v>790</v>
      </c>
      <c r="C128" s="194" t="s">
        <v>1936</v>
      </c>
      <c r="D128" s="120" t="s">
        <v>792</v>
      </c>
      <c r="E128" s="195" t="s">
        <v>793</v>
      </c>
      <c r="F128" s="186" t="s">
        <v>794</v>
      </c>
      <c r="G128" s="141"/>
      <c r="H128" s="141"/>
    </row>
    <row r="129" s="287" customFormat="true" ht="12.75" hidden="false" customHeight="false" outlineLevel="0" collapsed="false">
      <c r="B129" s="304" t="s">
        <v>764</v>
      </c>
      <c r="C129" s="305" t="s">
        <v>764</v>
      </c>
      <c r="D129" s="125" t="s">
        <v>764</v>
      </c>
      <c r="E129" s="125" t="s">
        <v>764</v>
      </c>
      <c r="F129" s="125" t="s">
        <v>764</v>
      </c>
      <c r="G129" s="289"/>
      <c r="H129" s="289"/>
    </row>
    <row r="130" s="9" customFormat="true" ht="12.75" hidden="false" customHeight="false" outlineLevel="0" collapsed="false">
      <c r="B130" s="306"/>
      <c r="C130" s="306"/>
      <c r="D130" s="306"/>
      <c r="E130" s="306"/>
      <c r="F130" s="303"/>
      <c r="G130" s="141"/>
      <c r="H130" s="141"/>
    </row>
    <row r="131" s="9" customFormat="true" ht="12.75" hidden="false" customHeight="false" outlineLevel="0" collapsed="false">
      <c r="B131" s="306"/>
      <c r="C131" s="306"/>
      <c r="D131" s="306"/>
      <c r="E131" s="306"/>
      <c r="F131" s="303"/>
      <c r="G131" s="141"/>
      <c r="H131" s="141"/>
    </row>
    <row r="132" s="9" customFormat="true" ht="12.75" hidden="false" customHeight="false" outlineLevel="0" collapsed="false">
      <c r="B132" s="9" t="s">
        <v>1937</v>
      </c>
      <c r="C132" s="305" t="s">
        <v>764</v>
      </c>
      <c r="D132" s="306"/>
      <c r="E132" s="306"/>
      <c r="F132" s="303"/>
      <c r="G132" s="141"/>
      <c r="H132" s="141"/>
    </row>
    <row r="133" s="9" customFormat="true" ht="12.75" hidden="false" customHeight="false" outlineLevel="0" collapsed="false">
      <c r="B133" s="306"/>
      <c r="C133" s="306"/>
      <c r="D133" s="306"/>
      <c r="E133" s="306"/>
      <c r="F133" s="303"/>
      <c r="G133" s="141"/>
      <c r="H133" s="141"/>
    </row>
    <row r="134" s="9" customFormat="true" ht="15" hidden="false" customHeight="false" outlineLevel="0" collapsed="false">
      <c r="B134" s="294" t="s">
        <v>2115</v>
      </c>
      <c r="C134" s="306"/>
      <c r="E134" s="306"/>
      <c r="F134" s="303"/>
      <c r="G134" s="141"/>
      <c r="H134" s="141"/>
    </row>
    <row r="135" s="9" customFormat="true" ht="12.75" hidden="false" customHeight="false" outlineLevel="0" collapsed="false">
      <c r="B135" s="306"/>
      <c r="C135" s="306"/>
      <c r="E135" s="306"/>
      <c r="F135" s="303"/>
      <c r="G135" s="141"/>
      <c r="H135" s="141"/>
    </row>
    <row r="136" s="9" customFormat="true" ht="15" hidden="false" customHeight="false" outlineLevel="0" collapsed="false">
      <c r="B136" s="307" t="s">
        <v>1939</v>
      </c>
      <c r="C136" s="130" t="s">
        <v>1940</v>
      </c>
      <c r="E136" s="306"/>
      <c r="F136" s="303"/>
      <c r="G136" s="141"/>
      <c r="H136" s="141"/>
    </row>
    <row r="137" s="9" customFormat="true" ht="15" hidden="false" customHeight="false" outlineLevel="0" collapsed="false">
      <c r="B137" s="297" t="s">
        <v>764</v>
      </c>
      <c r="C137" s="298" t="s">
        <v>764</v>
      </c>
      <c r="E137" s="306"/>
      <c r="F137" s="303"/>
      <c r="G137" s="141"/>
      <c r="H137" s="141"/>
    </row>
    <row r="138" s="9" customFormat="true" ht="15" hidden="false" customHeight="false" outlineLevel="0" collapsed="false">
      <c r="B138" s="308"/>
      <c r="C138" s="204"/>
      <c r="E138" s="306"/>
      <c r="F138" s="303"/>
      <c r="G138" s="141"/>
      <c r="H138" s="141"/>
    </row>
    <row r="139" s="9" customFormat="true" ht="12.75" hidden="false" customHeight="false" outlineLevel="0" collapsed="false">
      <c r="E139" s="306"/>
      <c r="F139" s="303"/>
      <c r="G139" s="141"/>
      <c r="H139" s="141"/>
    </row>
    <row r="140" s="9" customFormat="true" ht="15" hidden="false" customHeight="false" outlineLevel="0" collapsed="false">
      <c r="B140" s="309" t="s">
        <v>1929</v>
      </c>
      <c r="C140" s="135" t="s">
        <v>1940</v>
      </c>
      <c r="E140" s="306"/>
      <c r="F140" s="303"/>
      <c r="G140" s="141"/>
      <c r="H140" s="141"/>
    </row>
    <row r="141" s="9" customFormat="true" ht="15" hidden="false" customHeight="false" outlineLevel="0" collapsed="false">
      <c r="B141" s="297" t="s">
        <v>764</v>
      </c>
      <c r="C141" s="298" t="s">
        <v>764</v>
      </c>
      <c r="E141" s="306"/>
      <c r="F141" s="303"/>
      <c r="G141" s="141"/>
      <c r="H141" s="141"/>
    </row>
    <row r="142" s="9" customFormat="true" ht="15" hidden="false" customHeight="false" outlineLevel="0" collapsed="false">
      <c r="B142" s="310"/>
      <c r="C142" s="311"/>
      <c r="E142" s="306"/>
      <c r="F142" s="303"/>
      <c r="G142" s="141"/>
      <c r="H142" s="141"/>
    </row>
    <row r="143" s="9" customFormat="true" ht="12.75" hidden="false" customHeight="false" outlineLevel="0" collapsed="false">
      <c r="C143" s="287"/>
      <c r="E143" s="306"/>
      <c r="F143" s="303"/>
      <c r="G143" s="141"/>
      <c r="H143" s="141"/>
    </row>
    <row r="144" s="9" customFormat="true" ht="15" hidden="false" customHeight="false" outlineLevel="0" collapsed="false">
      <c r="B144" s="307" t="s">
        <v>1941</v>
      </c>
      <c r="C144" s="130" t="s">
        <v>1942</v>
      </c>
      <c r="E144" s="306"/>
      <c r="F144" s="303"/>
      <c r="G144" s="141"/>
      <c r="H144" s="141"/>
    </row>
    <row r="145" s="9" customFormat="true" ht="15" hidden="false" customHeight="false" outlineLevel="0" collapsed="false">
      <c r="B145" s="297" t="s">
        <v>764</v>
      </c>
      <c r="C145" s="298" t="s">
        <v>764</v>
      </c>
      <c r="E145" s="306"/>
      <c r="F145" s="303"/>
      <c r="G145" s="141"/>
      <c r="H145" s="141"/>
    </row>
    <row r="146" s="9" customFormat="true" ht="12.75" hidden="false" customHeight="false" outlineLevel="0" collapsed="false">
      <c r="C146" s="287"/>
      <c r="F146" s="141"/>
      <c r="G146" s="141"/>
      <c r="H146" s="141"/>
    </row>
    <row r="147" s="9" customFormat="true" ht="15" hidden="false" customHeight="false" outlineLevel="0" collapsed="false">
      <c r="B147" s="309" t="s">
        <v>1943</v>
      </c>
      <c r="C147" s="136" t="s">
        <v>1942</v>
      </c>
      <c r="F147" s="141"/>
      <c r="G147" s="141"/>
      <c r="H147" s="141"/>
    </row>
    <row r="148" s="9" customFormat="true" ht="15" hidden="false" customHeight="false" outlineLevel="0" collapsed="false">
      <c r="B148" s="297" t="s">
        <v>764</v>
      </c>
      <c r="C148" s="298" t="s">
        <v>764</v>
      </c>
      <c r="F148" s="141"/>
      <c r="G148" s="141"/>
      <c r="H148" s="141"/>
    </row>
    <row r="149" s="9" customFormat="true" ht="12.75" hidden="false" customHeight="false" outlineLevel="0" collapsed="false">
      <c r="C149" s="287"/>
      <c r="F149" s="141"/>
      <c r="G149" s="141"/>
      <c r="H149" s="141"/>
    </row>
    <row r="150" s="9" customFormat="true" ht="15" hidden="false" customHeight="false" outlineLevel="0" collapsed="false">
      <c r="B150" s="312" t="s">
        <v>1944</v>
      </c>
      <c r="C150" s="298" t="s">
        <v>764</v>
      </c>
      <c r="F150" s="141"/>
      <c r="G150" s="141"/>
      <c r="H150" s="141"/>
    </row>
  </sheetData>
  <mergeCells count="4">
    <mergeCell ref="B1:E1"/>
    <mergeCell ref="C3:C8"/>
    <mergeCell ref="D3:D8"/>
    <mergeCell ref="B96:G101"/>
  </mergeCells>
  <conditionalFormatting sqref="C138">
    <cfRule type="expression" priority="2" aboveAverage="0" equalAverage="0" bottom="0" percent="0" rank="0" text="" dxfId="707">
      <formula>#ref!="Total"</formula>
    </cfRule>
  </conditionalFormatting>
  <conditionalFormatting sqref="C138">
    <cfRule type="expression" priority="3" aboveAverage="0" equalAverage="0" bottom="0" percent="0" rank="0" text="" dxfId="708">
      <formula>$C138="Total"</formula>
    </cfRule>
  </conditionalFormatting>
  <conditionalFormatting sqref="C138">
    <cfRule type="expression" priority="4" aboveAverage="0" equalAverage="0" bottom="0" percent="0" rank="0" text="" dxfId="709">
      <formula>#ref!="Total"</formula>
    </cfRule>
  </conditionalFormatting>
  <conditionalFormatting sqref="C138">
    <cfRule type="expression" priority="5" aboveAverage="0" equalAverage="0" bottom="0" percent="0" rank="0" text="" dxfId="710">
      <formula>#ref!="Total"</formula>
    </cfRule>
  </conditionalFormatting>
  <conditionalFormatting sqref="C138">
    <cfRule type="expression" priority="6" aboveAverage="0" equalAverage="0" bottom="0" percent="0" rank="0" text="" dxfId="711">
      <formula>#ref!="Total"</formula>
    </cfRule>
  </conditionalFormatting>
  <conditionalFormatting sqref="C138">
    <cfRule type="expression" priority="7" aboveAverage="0" equalAverage="0" bottom="0" percent="0" rank="0" text="" dxfId="712">
      <formula>#ref!="Total"</formula>
    </cfRule>
  </conditionalFormatting>
  <conditionalFormatting sqref="C138">
    <cfRule type="expression" priority="8" aboveAverage="0" equalAverage="0" bottom="0" percent="0" rank="0" text="" dxfId="713">
      <formula>#ref!="Total"</formula>
    </cfRule>
  </conditionalFormatting>
  <conditionalFormatting sqref="C138">
    <cfRule type="expression" priority="9" aboveAverage="0" equalAverage="0" bottom="0" percent="0" rank="0" text="" dxfId="714">
      <formula>#ref!="Total"</formula>
    </cfRule>
  </conditionalFormatting>
  <conditionalFormatting sqref="C138">
    <cfRule type="expression" priority="10" aboveAverage="0" equalAverage="0" bottom="0" percent="0" rank="0" text="" dxfId="715">
      <formula>#ref!="Total"</formula>
    </cfRule>
  </conditionalFormatting>
  <conditionalFormatting sqref="C138">
    <cfRule type="expression" priority="11" aboveAverage="0" equalAverage="0" bottom="0" percent="0" rank="0" text="" dxfId="716">
      <formula>#ref!="Total"</formula>
    </cfRule>
  </conditionalFormatting>
  <conditionalFormatting sqref="C138">
    <cfRule type="expression" priority="12" aboveAverage="0" equalAverage="0" bottom="0" percent="0" rank="0" text="" dxfId="717">
      <formula>#ref!="Total"</formula>
    </cfRule>
  </conditionalFormatting>
  <conditionalFormatting sqref="C138">
    <cfRule type="expression" priority="13" aboveAverage="0" equalAverage="0" bottom="0" percent="0" rank="0" text="" dxfId="718">
      <formula>#ref!="Total"</formula>
    </cfRule>
  </conditionalFormatting>
  <conditionalFormatting sqref="C138">
    <cfRule type="expression" priority="14" aboveAverage="0" equalAverage="0" bottom="0" percent="0" rank="0" text="" dxfId="719">
      <formula>#ref!="Total"</formula>
    </cfRule>
  </conditionalFormatting>
  <conditionalFormatting sqref="C138">
    <cfRule type="expression" priority="15" aboveAverage="0" equalAverage="0" bottom="0" percent="0" rank="0" text="" dxfId="720">
      <formula>$A138="Total"</formula>
    </cfRule>
  </conditionalFormatting>
  <conditionalFormatting sqref="C138">
    <cfRule type="expression" priority="16" aboveAverage="0" equalAverage="0" bottom="0" percent="0" rank="0" text="" dxfId="721">
      <formula>#ref!="Total"</formula>
    </cfRule>
  </conditionalFormatting>
  <conditionalFormatting sqref="C138">
    <cfRule type="expression" priority="17" aboveAverage="0" equalAverage="0" bottom="0" percent="0" rank="0" text="" dxfId="722">
      <formula>#ref!="Total"</formula>
    </cfRule>
  </conditionalFormatting>
  <conditionalFormatting sqref="C138">
    <cfRule type="expression" priority="18" aboveAverage="0" equalAverage="0" bottom="0" percent="0" rank="0" text="" dxfId="723">
      <formula>#ref!="Total"</formula>
    </cfRule>
  </conditionalFormatting>
  <conditionalFormatting sqref="C138">
    <cfRule type="expression" priority="19" aboveAverage="0" equalAverage="0" bottom="0" percent="0" rank="0" text="" dxfId="724">
      <formula>#ref!="Total"</formula>
    </cfRule>
  </conditionalFormatting>
  <conditionalFormatting sqref="C138">
    <cfRule type="expression" priority="20" aboveAverage="0" equalAverage="0" bottom="0" percent="0" rank="0" text="" dxfId="725">
      <formula>#ref!="Total"</formula>
    </cfRule>
  </conditionalFormatting>
  <conditionalFormatting sqref="C138">
    <cfRule type="expression" priority="21" aboveAverage="0" equalAverage="0" bottom="0" percent="0" rank="0" text="" dxfId="726">
      <formula>#ref!="Total"</formula>
    </cfRule>
  </conditionalFormatting>
  <conditionalFormatting sqref="C138">
    <cfRule type="expression" priority="22" aboveAverage="0" equalAverage="0" bottom="0" percent="0" rank="0" text="" dxfId="727">
      <formula>#ref!="Total"</formula>
    </cfRule>
  </conditionalFormatting>
  <conditionalFormatting sqref="C138">
    <cfRule type="expression" priority="23" aboveAverage="0" equalAverage="0" bottom="0" percent="0" rank="0" text="" dxfId="728">
      <formula>#ref!="Total"</formula>
    </cfRule>
  </conditionalFormatting>
  <conditionalFormatting sqref="C138">
    <cfRule type="expression" priority="24" aboveAverage="0" equalAverage="0" bottom="0" percent="0" rank="0" text="" dxfId="729">
      <formula>#ref!="Total"</formula>
    </cfRule>
  </conditionalFormatting>
  <conditionalFormatting sqref="C138">
    <cfRule type="expression" priority="25" aboveAverage="0" equalAverage="0" bottom="0" percent="0" rank="0" text="" dxfId="730">
      <formula>#ref!="Total"</formula>
    </cfRule>
  </conditionalFormatting>
  <conditionalFormatting sqref="C138">
    <cfRule type="expression" priority="26" aboveAverage="0" equalAverage="0" bottom="0" percent="0" rank="0" text="" dxfId="731">
      <formula>#ref!="Total"</formula>
    </cfRule>
  </conditionalFormatting>
  <conditionalFormatting sqref="C138">
    <cfRule type="expression" priority="27" aboveAverage="0" equalAverage="0" bottom="0" percent="0" rank="0" text="" dxfId="732">
      <formula>#ref!="Total"</formula>
    </cfRule>
  </conditionalFormatting>
  <conditionalFormatting sqref="C138">
    <cfRule type="expression" priority="28" aboveAverage="0" equalAverage="0" bottom="0" percent="0" rank="0" text="" dxfId="733">
      <formula>#ref!="Total"</formula>
    </cfRule>
  </conditionalFormatting>
  <conditionalFormatting sqref="C138">
    <cfRule type="expression" priority="29" aboveAverage="0" equalAverage="0" bottom="0" percent="0" rank="0" text="" dxfId="734">
      <formula>#ref!="Total"</formula>
    </cfRule>
  </conditionalFormatting>
  <conditionalFormatting sqref="C138">
    <cfRule type="expression" priority="30" aboveAverage="0" equalAverage="0" bottom="0" percent="0" rank="0" text="" dxfId="735">
      <formula>#ref!="Total"</formula>
    </cfRule>
  </conditionalFormatting>
  <conditionalFormatting sqref="C138">
    <cfRule type="expression" priority="31" aboveAverage="0" equalAverage="0" bottom="0" percent="0" rank="0" text="" dxfId="736">
      <formula>#ref!="Total"</formula>
    </cfRule>
  </conditionalFormatting>
  <conditionalFormatting sqref="C138">
    <cfRule type="expression" priority="32" aboveAverage="0" equalAverage="0" bottom="0" percent="0" rank="0" text="" dxfId="737">
      <formula>#ref!="Total"</formula>
    </cfRule>
  </conditionalFormatting>
  <conditionalFormatting sqref="C138">
    <cfRule type="expression" priority="33" aboveAverage="0" equalAverage="0" bottom="0" percent="0" rank="0" text="" dxfId="738">
      <formula>#ref!="Total"</formula>
    </cfRule>
  </conditionalFormatting>
  <conditionalFormatting sqref="C138">
    <cfRule type="expression" priority="34" aboveAverage="0" equalAverage="0" bottom="0" percent="0" rank="0" text="" dxfId="739">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3.57"/>
    <col collapsed="false" customWidth="true" hidden="false" outlineLevel="0" max="6" min="6" style="65" width="12.57"/>
    <col collapsed="false" customWidth="true" hidden="false" outlineLevel="0" max="7" min="7" style="65" width="18.14"/>
    <col collapsed="false" customWidth="false" hidden="false" outlineLevel="0" max="8" min="8" style="65" width="9.14"/>
    <col collapsed="false" customWidth="true" hidden="false" outlineLevel="0" max="9" min="9" style="1" width="1.71"/>
    <col collapsed="false" customWidth="false" hidden="false" outlineLevel="0" max="16384" min="10" style="1" width="9.14"/>
  </cols>
  <sheetData>
    <row r="1" customFormat="false" ht="12.75" hidden="false" customHeight="false" outlineLevel="0" collapsed="false">
      <c r="A1" s="4" t="s">
        <v>0</v>
      </c>
      <c r="B1" s="64" t="s">
        <v>76</v>
      </c>
      <c r="C1" s="64"/>
      <c r="D1" s="64"/>
      <c r="E1" s="64"/>
    </row>
    <row r="2" customFormat="false" ht="13.5" hidden="false" customHeight="false" outlineLevel="0" collapsed="false"/>
    <row r="3" s="9" customFormat="true" ht="15" hidden="false" customHeight="false" outlineLevel="0" collapsed="false">
      <c r="B3" s="138" t="s">
        <v>2960</v>
      </c>
      <c r="C3" s="139"/>
      <c r="D3" s="140"/>
      <c r="F3" s="141"/>
      <c r="G3" s="141"/>
      <c r="H3" s="141"/>
    </row>
    <row r="4" s="9" customFormat="true" ht="15" hidden="false" customHeight="false" outlineLevel="0" collapsed="false">
      <c r="B4" s="144" t="s">
        <v>2961</v>
      </c>
      <c r="C4" s="139"/>
      <c r="D4" s="140"/>
      <c r="F4" s="141"/>
      <c r="G4" s="141"/>
      <c r="H4" s="141"/>
    </row>
    <row r="5" s="9" customFormat="true" ht="15" hidden="false" customHeight="false" outlineLevel="0" collapsed="false">
      <c r="B5" s="143" t="s">
        <v>204</v>
      </c>
      <c r="C5" s="139"/>
      <c r="D5" s="140"/>
      <c r="F5" s="141"/>
      <c r="G5" s="141"/>
      <c r="H5" s="141"/>
    </row>
    <row r="6" s="9" customFormat="true" ht="15" hidden="false" customHeight="false" outlineLevel="0" collapsed="false">
      <c r="B6" s="143" t="s">
        <v>2962</v>
      </c>
      <c r="C6" s="139"/>
      <c r="D6" s="140"/>
      <c r="F6" s="141"/>
      <c r="G6" s="141"/>
      <c r="H6" s="141"/>
    </row>
    <row r="7" s="9" customFormat="true" ht="30.75" hidden="false" customHeight="false" outlineLevel="0" collapsed="false">
      <c r="B7" s="175" t="s">
        <v>2963</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752</v>
      </c>
      <c r="C16" s="271" t="s">
        <v>220</v>
      </c>
      <c r="D16" s="1" t="s">
        <v>258</v>
      </c>
      <c r="E16" s="1" t="s">
        <v>1953</v>
      </c>
      <c r="F16" s="65" t="n">
        <v>21486</v>
      </c>
      <c r="G16" s="65" t="n">
        <v>315.92</v>
      </c>
      <c r="H16" s="65" t="n">
        <v>24.49</v>
      </c>
    </row>
    <row r="17" customFormat="false" ht="12.75" hidden="false" customHeight="false" outlineLevel="0" collapsed="false">
      <c r="B17" s="1" t="s">
        <v>1949</v>
      </c>
      <c r="C17" s="271" t="s">
        <v>220</v>
      </c>
      <c r="D17" s="1" t="s">
        <v>258</v>
      </c>
      <c r="E17" s="1" t="s">
        <v>1950</v>
      </c>
      <c r="F17" s="65" t="n">
        <v>41531</v>
      </c>
      <c r="G17" s="65" t="n">
        <v>303.3</v>
      </c>
      <c r="H17" s="65" t="n">
        <v>23.51</v>
      </c>
    </row>
    <row r="18" customFormat="false" ht="12.75" hidden="false" customHeight="false" outlineLevel="0" collapsed="false">
      <c r="B18" s="1" t="s">
        <v>311</v>
      </c>
      <c r="C18" s="271" t="s">
        <v>220</v>
      </c>
      <c r="D18" s="1" t="s">
        <v>258</v>
      </c>
      <c r="E18" s="1" t="s">
        <v>312</v>
      </c>
      <c r="F18" s="65" t="n">
        <v>23031</v>
      </c>
      <c r="G18" s="65" t="n">
        <v>175.3</v>
      </c>
      <c r="H18" s="65" t="n">
        <v>13.59</v>
      </c>
    </row>
    <row r="19" customFormat="false" ht="12.75" hidden="false" customHeight="false" outlineLevel="0" collapsed="false">
      <c r="B19" s="1" t="s">
        <v>267</v>
      </c>
      <c r="C19" s="271" t="s">
        <v>220</v>
      </c>
      <c r="D19" s="1" t="s">
        <v>258</v>
      </c>
      <c r="E19" s="1" t="s">
        <v>268</v>
      </c>
      <c r="F19" s="65" t="n">
        <v>17170</v>
      </c>
      <c r="G19" s="65" t="n">
        <v>160.61</v>
      </c>
      <c r="H19" s="65" t="n">
        <v>12.45</v>
      </c>
    </row>
    <row r="20" customFormat="false" ht="12.75" hidden="false" customHeight="false" outlineLevel="0" collapsed="false">
      <c r="B20" s="1" t="s">
        <v>269</v>
      </c>
      <c r="C20" s="271" t="s">
        <v>220</v>
      </c>
      <c r="D20" s="1" t="s">
        <v>258</v>
      </c>
      <c r="E20" s="1" t="s">
        <v>270</v>
      </c>
      <c r="F20" s="65" t="n">
        <v>8762</v>
      </c>
      <c r="G20" s="65" t="n">
        <v>153.67</v>
      </c>
      <c r="H20" s="65" t="n">
        <v>11.91</v>
      </c>
    </row>
    <row r="21" customFormat="false" ht="12.75" hidden="false" customHeight="false" outlineLevel="0" collapsed="false">
      <c r="B21" s="1" t="s">
        <v>257</v>
      </c>
      <c r="C21" s="271" t="s">
        <v>220</v>
      </c>
      <c r="D21" s="1" t="s">
        <v>258</v>
      </c>
      <c r="E21" s="1" t="s">
        <v>259</v>
      </c>
      <c r="F21" s="65" t="n">
        <v>17642</v>
      </c>
      <c r="G21" s="65" t="n">
        <v>54.23</v>
      </c>
      <c r="H21" s="65" t="n">
        <v>4.2</v>
      </c>
    </row>
    <row r="22" customFormat="false" ht="12.75" hidden="false" customHeight="false" outlineLevel="0" collapsed="false">
      <c r="B22" s="1" t="s">
        <v>479</v>
      </c>
      <c r="C22" s="271" t="s">
        <v>220</v>
      </c>
      <c r="D22" s="1" t="s">
        <v>258</v>
      </c>
      <c r="E22" s="1" t="s">
        <v>480</v>
      </c>
      <c r="F22" s="65" t="n">
        <v>52106</v>
      </c>
      <c r="G22" s="65" t="n">
        <v>50.75</v>
      </c>
      <c r="H22" s="65" t="n">
        <v>3.93</v>
      </c>
    </row>
    <row r="23" customFormat="false" ht="12.75" hidden="false" customHeight="false" outlineLevel="0" collapsed="false">
      <c r="B23" s="1" t="s">
        <v>297</v>
      </c>
      <c r="C23" s="271" t="s">
        <v>220</v>
      </c>
      <c r="D23" s="1" t="s">
        <v>258</v>
      </c>
      <c r="E23" s="1" t="s">
        <v>298</v>
      </c>
      <c r="F23" s="65" t="n">
        <v>81228</v>
      </c>
      <c r="G23" s="65" t="n">
        <v>32.25</v>
      </c>
      <c r="H23" s="65" t="n">
        <v>2.5</v>
      </c>
    </row>
    <row r="24" customFormat="false" ht="12.75" hidden="false" customHeight="false" outlineLevel="0" collapsed="false">
      <c r="B24" s="1" t="s">
        <v>468</v>
      </c>
      <c r="C24" s="271" t="s">
        <v>220</v>
      </c>
      <c r="D24" s="1" t="s">
        <v>258</v>
      </c>
      <c r="E24" s="1" t="s">
        <v>469</v>
      </c>
      <c r="F24" s="65" t="n">
        <v>18591</v>
      </c>
      <c r="G24" s="65" t="n">
        <v>23.96</v>
      </c>
      <c r="H24" s="65" t="n">
        <v>1.86</v>
      </c>
    </row>
    <row r="25" customFormat="false" ht="12.75" hidden="false" customHeight="false" outlineLevel="0" collapsed="false">
      <c r="B25" s="1" t="s">
        <v>337</v>
      </c>
      <c r="C25" s="271" t="s">
        <v>220</v>
      </c>
      <c r="D25" s="1" t="s">
        <v>258</v>
      </c>
      <c r="E25" s="1" t="s">
        <v>338</v>
      </c>
      <c r="F25" s="65" t="n">
        <v>12878</v>
      </c>
      <c r="G25" s="65" t="n">
        <v>16.77</v>
      </c>
      <c r="H25" s="65" t="n">
        <v>1.3</v>
      </c>
    </row>
    <row r="26" customFormat="false" ht="12.75" hidden="false" customHeight="false" outlineLevel="0" collapsed="false">
      <c r="B26" s="1" t="s">
        <v>2953</v>
      </c>
      <c r="C26" s="271" t="s">
        <v>220</v>
      </c>
      <c r="D26" s="1" t="s">
        <v>258</v>
      </c>
      <c r="E26" s="1" t="s">
        <v>2954</v>
      </c>
      <c r="F26" s="65" t="n">
        <v>38064</v>
      </c>
      <c r="G26" s="65" t="n">
        <v>0</v>
      </c>
      <c r="H26" s="65" t="n">
        <v>0</v>
      </c>
      <c r="I26" s="1" t="s">
        <v>537</v>
      </c>
    </row>
    <row r="27" customFormat="false" ht="12.75" hidden="false" customHeight="false" outlineLevel="0" collapsed="false">
      <c r="B27" s="3" t="s">
        <v>679</v>
      </c>
      <c r="C27" s="276"/>
      <c r="D27" s="3"/>
      <c r="E27" s="3"/>
      <c r="F27" s="273"/>
      <c r="G27" s="273" t="n">
        <f aca="false">SUM(G13:G26)</f>
        <v>1286.76</v>
      </c>
      <c r="H27" s="273" t="n">
        <f aca="false">SUM(H13:H26)</f>
        <v>99.74</v>
      </c>
    </row>
    <row r="28" customFormat="false" ht="12.75" hidden="false" customHeight="false" outlineLevel="0" collapsed="false">
      <c r="B28" s="3" t="s">
        <v>2539</v>
      </c>
      <c r="C28" s="276"/>
      <c r="D28" s="3"/>
      <c r="E28" s="3"/>
      <c r="F28" s="273"/>
      <c r="G28" s="273" t="n">
        <v>1.08</v>
      </c>
      <c r="H28" s="273" t="n">
        <v>0.08</v>
      </c>
    </row>
    <row r="29" customFormat="false" ht="12.75" hidden="false" customHeight="false" outlineLevel="0" collapsed="false">
      <c r="B29" s="3" t="s">
        <v>756</v>
      </c>
      <c r="C29" s="276"/>
      <c r="D29" s="3"/>
      <c r="E29" s="3"/>
      <c r="F29" s="273"/>
      <c r="G29" s="273" t="n">
        <v>1287.84</v>
      </c>
      <c r="H29" s="273" t="n">
        <v>99.81</v>
      </c>
    </row>
    <row r="30" customFormat="false" ht="12.75" hidden="false" customHeight="false" outlineLevel="0" collapsed="false">
      <c r="B30" s="3" t="s">
        <v>757</v>
      </c>
      <c r="C30" s="276"/>
      <c r="D30" s="3"/>
      <c r="E30" s="3"/>
      <c r="F30" s="273"/>
      <c r="G30" s="273" t="n">
        <v>2.39441640000011</v>
      </c>
      <c r="H30" s="273" t="n">
        <v>0.189999999999998</v>
      </c>
    </row>
    <row r="31" customFormat="false" ht="12.75" hidden="false" customHeight="false" outlineLevel="0" collapsed="false">
      <c r="B31" s="3" t="s">
        <v>758</v>
      </c>
      <c r="C31" s="276"/>
      <c r="D31" s="3"/>
      <c r="E31" s="3"/>
      <c r="F31" s="273"/>
      <c r="G31" s="273" t="n">
        <v>1290.2344164</v>
      </c>
      <c r="H31" s="273" t="n">
        <v>100</v>
      </c>
    </row>
    <row r="32" customFormat="false" ht="12.75" hidden="false" customHeight="false" outlineLevel="0" collapsed="false">
      <c r="B32" s="1" t="s">
        <v>759</v>
      </c>
    </row>
    <row r="33" customFormat="false" ht="12.75" hidden="false" customHeight="false" outlineLevel="0" collapsed="false">
      <c r="B33" s="1" t="s">
        <v>760</v>
      </c>
    </row>
    <row r="34" customFormat="false" ht="12.75" hidden="false" customHeight="false" outlineLevel="0" collapsed="false">
      <c r="B34" s="1" t="s">
        <v>761</v>
      </c>
      <c r="C34" s="319" t="n">
        <v>44651</v>
      </c>
    </row>
    <row r="35" customFormat="false" ht="25.5" hidden="false" customHeight="false" outlineLevel="0" collapsed="false">
      <c r="B35" s="277" t="s">
        <v>763</v>
      </c>
      <c r="C35" s="66" t="s">
        <v>764</v>
      </c>
    </row>
    <row r="36" customFormat="false" ht="12.75" hidden="false" customHeight="false" outlineLevel="0" collapsed="false">
      <c r="B36" s="3"/>
    </row>
    <row r="37" customFormat="false" ht="12.75" hidden="false" customHeight="false" outlineLevel="0" collapsed="false">
      <c r="B37" s="3" t="s">
        <v>765</v>
      </c>
    </row>
    <row r="38" customFormat="false" ht="12.75" hidden="false" customHeight="false" outlineLevel="0" collapsed="false">
      <c r="B38" s="3" t="s">
        <v>766</v>
      </c>
    </row>
    <row r="39" customFormat="false" ht="12.75" hidden="false" customHeight="false" outlineLevel="0" collapsed="false">
      <c r="B39" s="3" t="s">
        <v>2475</v>
      </c>
    </row>
    <row r="40" customFormat="false" ht="12.75" hidden="false" customHeight="false" outlineLevel="0" collapsed="false">
      <c r="B40" s="3" t="s">
        <v>2964</v>
      </c>
      <c r="C40" s="276"/>
    </row>
    <row r="41" customFormat="false" ht="12.75" hidden="false" customHeight="false" outlineLevel="0" collapsed="false">
      <c r="B41" s="3" t="s">
        <v>2965</v>
      </c>
      <c r="C41" s="276"/>
    </row>
    <row r="42" customFormat="false" ht="12.75" hidden="false" customHeight="false" outlineLevel="0" collapsed="false">
      <c r="B42" s="317" t="s">
        <v>2966</v>
      </c>
      <c r="C42" s="276"/>
    </row>
    <row r="43" customFormat="false" ht="12.75" hidden="false" customHeight="false" outlineLevel="0" collapsed="false">
      <c r="B43" s="317" t="s">
        <v>777</v>
      </c>
    </row>
    <row r="44" customFormat="false" ht="12.75" hidden="false" customHeight="false" outlineLevel="0" collapsed="false">
      <c r="B44" s="317" t="s">
        <v>779</v>
      </c>
    </row>
    <row r="45" customFormat="false" ht="12.75" hidden="false" customHeight="false" outlineLevel="0" collapsed="false">
      <c r="B45" s="3"/>
    </row>
    <row r="48" customFormat="false" ht="12.75" hidden="false" customHeight="true" outlineLevel="0" collapsed="false">
      <c r="B48" s="326" t="s">
        <v>2959</v>
      </c>
      <c r="C48" s="326"/>
      <c r="D48" s="326"/>
      <c r="E48" s="326"/>
      <c r="F48" s="326"/>
      <c r="G48" s="326"/>
    </row>
    <row r="49" customFormat="false" ht="12.75" hidden="false" customHeight="false" outlineLevel="0" collapsed="false">
      <c r="B49" s="326"/>
      <c r="C49" s="326"/>
      <c r="D49" s="326"/>
      <c r="E49" s="326"/>
      <c r="F49" s="326"/>
      <c r="G49" s="326"/>
    </row>
    <row r="50" customFormat="false" ht="12.75" hidden="false" customHeight="false" outlineLevel="0" collapsed="false">
      <c r="B50" s="326"/>
      <c r="C50" s="326"/>
      <c r="D50" s="326"/>
      <c r="E50" s="326"/>
      <c r="F50" s="326"/>
      <c r="G50" s="326"/>
    </row>
    <row r="51" customFormat="false" ht="12.75" hidden="false" customHeight="false" outlineLevel="0" collapsed="false">
      <c r="B51" s="326"/>
      <c r="C51" s="326"/>
      <c r="D51" s="326"/>
      <c r="E51" s="326"/>
      <c r="F51" s="326"/>
      <c r="G51" s="326"/>
    </row>
    <row r="52" customFormat="false" ht="12.75" hidden="false" customHeight="false" outlineLevel="0" collapsed="false">
      <c r="B52" s="326"/>
      <c r="C52" s="326"/>
      <c r="D52" s="326"/>
      <c r="E52" s="326"/>
      <c r="F52" s="326"/>
      <c r="G52" s="326"/>
    </row>
    <row r="53" customFormat="false" ht="12.75" hidden="false" customHeight="false" outlineLevel="0" collapsed="false">
      <c r="B53" s="326"/>
      <c r="C53" s="326"/>
      <c r="D53" s="326"/>
      <c r="E53" s="326"/>
      <c r="F53" s="326"/>
      <c r="G53" s="326"/>
    </row>
    <row r="55" s="9" customFormat="true" ht="15" hidden="false" customHeight="false" outlineLevel="0" collapsed="false">
      <c r="A55" s="9" t="s">
        <v>2838</v>
      </c>
      <c r="B55" s="182" t="s">
        <v>789</v>
      </c>
      <c r="C55" s="183" t="n">
        <v>44651</v>
      </c>
      <c r="F55" s="141"/>
      <c r="G55" s="141"/>
      <c r="H55" s="141"/>
    </row>
    <row r="56" s="9" customFormat="true" ht="45" hidden="false" customHeight="false" outlineLevel="0" collapsed="false">
      <c r="B56" s="285" t="s">
        <v>790</v>
      </c>
      <c r="C56" s="285" t="s">
        <v>791</v>
      </c>
      <c r="D56" s="99" t="s">
        <v>792</v>
      </c>
      <c r="E56" s="285" t="s">
        <v>793</v>
      </c>
      <c r="F56" s="286" t="s">
        <v>794</v>
      </c>
      <c r="G56" s="141"/>
      <c r="H56" s="141"/>
    </row>
    <row r="57" s="287" customFormat="true" ht="12.75" hidden="false" customHeight="false" outlineLevel="0" collapsed="false">
      <c r="B57" s="7" t="s">
        <v>764</v>
      </c>
      <c r="C57" s="7" t="s">
        <v>764</v>
      </c>
      <c r="D57" s="7" t="s">
        <v>764</v>
      </c>
      <c r="E57" s="7" t="s">
        <v>764</v>
      </c>
      <c r="F57" s="288"/>
      <c r="G57" s="289"/>
      <c r="H57" s="289"/>
    </row>
    <row r="58" s="9" customFormat="true" ht="12.75" hidden="false" customHeight="false" outlineLevel="0" collapsed="false">
      <c r="C58" s="289"/>
      <c r="F58" s="141"/>
      <c r="G58" s="141"/>
      <c r="H58" s="141"/>
    </row>
    <row r="59" s="290" customFormat="true" ht="12.75" hidden="false" customHeight="false" outlineLevel="0" collapsed="false">
      <c r="B59" s="291" t="s">
        <v>2490</v>
      </c>
      <c r="C59" s="292" t="s">
        <v>764</v>
      </c>
      <c r="F59" s="293"/>
      <c r="G59" s="293"/>
      <c r="H59" s="293"/>
    </row>
    <row r="60" s="290" customFormat="true" ht="12.75" hidden="false" customHeight="false" outlineLevel="0" collapsed="false">
      <c r="B60" s="291"/>
      <c r="C60" s="292"/>
      <c r="F60" s="293"/>
      <c r="G60" s="293"/>
      <c r="H60" s="293"/>
    </row>
    <row r="61" s="290" customFormat="true" ht="15" hidden="false" customHeight="false" outlineLevel="0" collapsed="false">
      <c r="B61" s="294" t="s">
        <v>935</v>
      </c>
      <c r="C61" s="295"/>
      <c r="F61" s="293"/>
      <c r="G61" s="293"/>
      <c r="H61" s="293"/>
    </row>
    <row r="62" s="290" customFormat="true" ht="15.75" hidden="false" customHeight="false" outlineLevel="0" collapsed="false">
      <c r="B62" s="296" t="s">
        <v>936</v>
      </c>
      <c r="C62" s="154" t="s">
        <v>1940</v>
      </c>
      <c r="F62" s="293"/>
      <c r="G62" s="293"/>
      <c r="H62" s="293"/>
    </row>
    <row r="63" s="287" customFormat="true" ht="15" hidden="false" customHeight="false" outlineLevel="0" collapsed="false">
      <c r="B63" s="297" t="s">
        <v>764</v>
      </c>
      <c r="C63" s="298" t="s">
        <v>764</v>
      </c>
      <c r="F63" s="289"/>
      <c r="G63" s="289"/>
      <c r="H63" s="289"/>
    </row>
    <row r="64" s="9" customFormat="true" ht="12.75" hidden="false" customHeight="false" outlineLevel="0" collapsed="false">
      <c r="C64" s="299"/>
      <c r="F64" s="141"/>
      <c r="G64" s="141"/>
      <c r="H64" s="141"/>
    </row>
    <row r="65" s="9" customFormat="true" ht="12.75" hidden="false" customHeight="false" outlineLevel="0" collapsed="false">
      <c r="C65" s="299"/>
      <c r="F65" s="141"/>
      <c r="G65" s="141"/>
      <c r="H65" s="141"/>
    </row>
    <row r="66" s="290" customFormat="true" ht="15.75" hidden="false" customHeight="false" outlineLevel="0" collapsed="false">
      <c r="B66" s="296" t="s">
        <v>2110</v>
      </c>
      <c r="C66" s="154" t="s">
        <v>1940</v>
      </c>
      <c r="F66" s="293"/>
      <c r="G66" s="293"/>
      <c r="H66" s="293"/>
    </row>
    <row r="67" s="9" customFormat="true" ht="15" hidden="false" customHeight="false" outlineLevel="0" collapsed="false">
      <c r="B67" s="297" t="s">
        <v>764</v>
      </c>
      <c r="C67" s="298" t="s">
        <v>764</v>
      </c>
      <c r="F67" s="141"/>
      <c r="G67" s="141"/>
      <c r="H67" s="141"/>
    </row>
    <row r="68" s="9" customFormat="true" ht="12.75" hidden="false" customHeight="false" outlineLevel="0" collapsed="false">
      <c r="C68" s="299"/>
      <c r="F68" s="141"/>
      <c r="G68" s="141"/>
      <c r="H68" s="141"/>
    </row>
    <row r="69" s="9" customFormat="true" ht="12.75" hidden="false" customHeight="false" outlineLevel="0" collapsed="false">
      <c r="C69" s="299"/>
      <c r="F69" s="141"/>
      <c r="G69" s="141"/>
      <c r="H69" s="141"/>
    </row>
    <row r="70" s="290" customFormat="true" ht="15.75" hidden="false" customHeight="false" outlineLevel="0" collapsed="false">
      <c r="B70" s="300" t="s">
        <v>1930</v>
      </c>
      <c r="C70" s="154" t="s">
        <v>1942</v>
      </c>
      <c r="F70" s="293"/>
      <c r="G70" s="293"/>
      <c r="H70" s="293"/>
    </row>
    <row r="71" s="9" customFormat="true" ht="15" hidden="false" customHeight="false" outlineLevel="0" collapsed="false">
      <c r="B71" s="297" t="s">
        <v>764</v>
      </c>
      <c r="C71" s="298" t="s">
        <v>764</v>
      </c>
      <c r="F71" s="141"/>
      <c r="G71" s="141"/>
      <c r="H71" s="141"/>
    </row>
    <row r="72" s="9" customFormat="true" ht="12.75" hidden="false" customHeight="false" outlineLevel="0" collapsed="false">
      <c r="C72" s="299"/>
      <c r="F72" s="141"/>
      <c r="G72" s="141"/>
      <c r="H72" s="141"/>
    </row>
    <row r="73" s="290" customFormat="true" ht="15.75" hidden="false" customHeight="false" outlineLevel="0" collapsed="false">
      <c r="B73" s="300" t="s">
        <v>1932</v>
      </c>
      <c r="C73" s="154" t="s">
        <v>1942</v>
      </c>
      <c r="F73" s="293"/>
      <c r="G73" s="293"/>
      <c r="H73" s="293"/>
    </row>
    <row r="74" s="9" customFormat="true" ht="15" hidden="false" customHeight="false" outlineLevel="0" collapsed="false">
      <c r="B74" s="297" t="s">
        <v>764</v>
      </c>
      <c r="C74" s="298" t="s">
        <v>764</v>
      </c>
      <c r="F74" s="141"/>
      <c r="G74" s="141"/>
      <c r="H74" s="141"/>
    </row>
    <row r="75" s="9" customFormat="true" ht="12.75" hidden="false" customHeight="false" outlineLevel="0" collapsed="false">
      <c r="C75" s="299"/>
      <c r="F75" s="141"/>
      <c r="G75" s="141"/>
      <c r="H75" s="141"/>
    </row>
    <row r="76" s="290" customFormat="true" ht="15" hidden="false" customHeight="false" outlineLevel="0" collapsed="false">
      <c r="B76" s="301" t="s">
        <v>2111</v>
      </c>
      <c r="C76" s="298" t="s">
        <v>764</v>
      </c>
      <c r="F76" s="293"/>
      <c r="G76" s="293"/>
      <c r="H76" s="293"/>
    </row>
    <row r="77" s="9" customFormat="true" ht="12.75" hidden="false" customHeight="false" outlineLevel="0" collapsed="false">
      <c r="C77" s="299"/>
      <c r="F77" s="141"/>
      <c r="G77" s="141"/>
      <c r="H77" s="141"/>
    </row>
    <row r="78" s="9" customFormat="true" ht="12.75" hidden="false" customHeight="false" outlineLevel="0" collapsed="false">
      <c r="C78" s="299"/>
      <c r="F78" s="141"/>
      <c r="G78" s="141"/>
      <c r="H78" s="141"/>
    </row>
    <row r="79" s="9" customFormat="true" ht="15" hidden="false" customHeight="false" outlineLevel="0" collapsed="false">
      <c r="B79" s="184" t="s">
        <v>1935</v>
      </c>
      <c r="C79" s="183" t="n">
        <v>44651</v>
      </c>
      <c r="D79" s="116"/>
      <c r="E79" s="302"/>
      <c r="F79" s="303"/>
      <c r="G79" s="141"/>
      <c r="H79" s="141"/>
    </row>
    <row r="80" s="9" customFormat="true" ht="45" hidden="false" customHeight="false" outlineLevel="0" collapsed="false">
      <c r="B80" s="194" t="s">
        <v>790</v>
      </c>
      <c r="C80" s="194" t="s">
        <v>1936</v>
      </c>
      <c r="D80" s="120" t="s">
        <v>792</v>
      </c>
      <c r="E80" s="195" t="s">
        <v>793</v>
      </c>
      <c r="F80" s="186" t="s">
        <v>794</v>
      </c>
      <c r="G80" s="141"/>
      <c r="H80" s="141"/>
    </row>
    <row r="81" s="287" customFormat="true" ht="12.75" hidden="false" customHeight="false" outlineLevel="0" collapsed="false">
      <c r="B81" s="304" t="s">
        <v>764</v>
      </c>
      <c r="C81" s="305" t="s">
        <v>764</v>
      </c>
      <c r="D81" s="125" t="s">
        <v>764</v>
      </c>
      <c r="E81" s="125" t="s">
        <v>764</v>
      </c>
      <c r="F81" s="125" t="s">
        <v>764</v>
      </c>
      <c r="G81" s="289"/>
      <c r="H81" s="289"/>
    </row>
    <row r="82" s="9" customFormat="true" ht="12.75" hidden="false" customHeight="false" outlineLevel="0" collapsed="false">
      <c r="B82" s="306"/>
      <c r="C82" s="306"/>
      <c r="D82" s="306"/>
      <c r="E82" s="306"/>
      <c r="F82" s="303"/>
      <c r="G82" s="141"/>
      <c r="H82" s="141"/>
    </row>
    <row r="83" s="9" customFormat="true" ht="12.75" hidden="false" customHeight="false" outlineLevel="0" collapsed="false">
      <c r="B83" s="306"/>
      <c r="C83" s="306"/>
      <c r="D83" s="306"/>
      <c r="E83" s="306"/>
      <c r="F83" s="303"/>
      <c r="G83" s="141"/>
      <c r="H83" s="141"/>
    </row>
    <row r="84" s="9" customFormat="true" ht="12.75" hidden="false" customHeight="false" outlineLevel="0" collapsed="false">
      <c r="B84" s="9" t="s">
        <v>1937</v>
      </c>
      <c r="C84" s="305" t="s">
        <v>764</v>
      </c>
      <c r="D84" s="306"/>
      <c r="E84" s="306"/>
      <c r="F84" s="303"/>
      <c r="G84" s="141"/>
      <c r="H84" s="141"/>
    </row>
    <row r="85" s="9" customFormat="true" ht="12.75" hidden="false" customHeight="false" outlineLevel="0" collapsed="false">
      <c r="B85" s="306"/>
      <c r="C85" s="306"/>
      <c r="D85" s="306"/>
      <c r="E85" s="306"/>
      <c r="F85" s="303"/>
      <c r="G85" s="141"/>
      <c r="H85" s="141"/>
    </row>
    <row r="86" s="9" customFormat="true" ht="15" hidden="false" customHeight="false" outlineLevel="0" collapsed="false">
      <c r="B86" s="294" t="s">
        <v>2115</v>
      </c>
      <c r="C86" s="306"/>
      <c r="E86" s="306"/>
      <c r="F86" s="303"/>
      <c r="G86" s="141"/>
      <c r="H86" s="141"/>
    </row>
    <row r="87" s="9" customFormat="true" ht="12.75" hidden="false" customHeight="false" outlineLevel="0" collapsed="false">
      <c r="B87" s="306"/>
      <c r="C87" s="306"/>
      <c r="E87" s="306"/>
      <c r="F87" s="303"/>
      <c r="G87" s="141"/>
      <c r="H87" s="141"/>
    </row>
    <row r="88" s="9" customFormat="true" ht="15" hidden="false" customHeight="false" outlineLevel="0" collapsed="false">
      <c r="B88" s="307" t="s">
        <v>1939</v>
      </c>
      <c r="C88" s="130" t="s">
        <v>1940</v>
      </c>
      <c r="E88" s="306"/>
      <c r="F88" s="303"/>
      <c r="G88" s="141"/>
      <c r="H88" s="141"/>
    </row>
    <row r="89" s="9" customFormat="true" ht="15" hidden="false" customHeight="false" outlineLevel="0" collapsed="false">
      <c r="B89" s="297" t="s">
        <v>764</v>
      </c>
      <c r="C89" s="298" t="s">
        <v>764</v>
      </c>
      <c r="E89" s="306"/>
      <c r="F89" s="303"/>
      <c r="G89" s="141"/>
      <c r="H89" s="141"/>
    </row>
    <row r="90" s="9" customFormat="true" ht="15" hidden="false" customHeight="false" outlineLevel="0" collapsed="false">
      <c r="B90" s="308"/>
      <c r="C90" s="204"/>
      <c r="E90" s="306"/>
      <c r="F90" s="303"/>
      <c r="G90" s="141"/>
      <c r="H90" s="141"/>
    </row>
    <row r="91" s="9" customFormat="true" ht="12.75" hidden="false" customHeight="false" outlineLevel="0" collapsed="false">
      <c r="E91" s="306"/>
      <c r="F91" s="303"/>
      <c r="G91" s="141"/>
      <c r="H91" s="141"/>
    </row>
    <row r="92" s="9" customFormat="true" ht="15" hidden="false" customHeight="false" outlineLevel="0" collapsed="false">
      <c r="B92" s="309" t="s">
        <v>1929</v>
      </c>
      <c r="C92" s="135" t="s">
        <v>1940</v>
      </c>
      <c r="E92" s="306"/>
      <c r="F92" s="303"/>
      <c r="G92" s="141"/>
      <c r="H92" s="141"/>
    </row>
    <row r="93" s="9" customFormat="true" ht="15" hidden="false" customHeight="false" outlineLevel="0" collapsed="false">
      <c r="B93" s="297" t="s">
        <v>764</v>
      </c>
      <c r="C93" s="298" t="s">
        <v>764</v>
      </c>
      <c r="E93" s="306"/>
      <c r="F93" s="303"/>
      <c r="G93" s="141"/>
      <c r="H93" s="141"/>
    </row>
    <row r="94" s="9" customFormat="true" ht="15" hidden="false" customHeight="false" outlineLevel="0" collapsed="false">
      <c r="B94" s="310"/>
      <c r="C94" s="311"/>
      <c r="E94" s="306"/>
      <c r="F94" s="303"/>
      <c r="G94" s="141"/>
      <c r="H94" s="141"/>
    </row>
    <row r="95" s="9" customFormat="true" ht="12.75" hidden="false" customHeight="false" outlineLevel="0" collapsed="false">
      <c r="C95" s="287"/>
      <c r="E95" s="306"/>
      <c r="F95" s="303"/>
      <c r="G95" s="141"/>
      <c r="H95" s="141"/>
    </row>
    <row r="96" s="9" customFormat="true" ht="15" hidden="false" customHeight="false" outlineLevel="0" collapsed="false">
      <c r="B96" s="307" t="s">
        <v>1941</v>
      </c>
      <c r="C96" s="130" t="s">
        <v>1942</v>
      </c>
      <c r="E96" s="306"/>
      <c r="F96" s="303"/>
      <c r="G96" s="141"/>
      <c r="H96" s="141"/>
    </row>
    <row r="97" s="9" customFormat="true" ht="15" hidden="false" customHeight="false" outlineLevel="0" collapsed="false">
      <c r="B97" s="297" t="s">
        <v>764</v>
      </c>
      <c r="C97" s="298" t="s">
        <v>764</v>
      </c>
      <c r="E97" s="306"/>
      <c r="F97" s="303"/>
      <c r="G97" s="141"/>
      <c r="H97" s="141"/>
    </row>
    <row r="98" s="9" customFormat="true" ht="12.75" hidden="false" customHeight="false" outlineLevel="0" collapsed="false">
      <c r="C98" s="287"/>
      <c r="F98" s="141"/>
      <c r="G98" s="141"/>
      <c r="H98" s="141"/>
    </row>
    <row r="99" s="9" customFormat="true" ht="15" hidden="false" customHeight="false" outlineLevel="0" collapsed="false">
      <c r="B99" s="309" t="s">
        <v>1943</v>
      </c>
      <c r="C99" s="136" t="s">
        <v>1942</v>
      </c>
      <c r="F99" s="141"/>
      <c r="G99" s="141"/>
      <c r="H99" s="141"/>
    </row>
    <row r="100" s="9" customFormat="true" ht="15" hidden="false" customHeight="false" outlineLevel="0" collapsed="false">
      <c r="B100" s="297" t="s">
        <v>764</v>
      </c>
      <c r="C100" s="298" t="s">
        <v>764</v>
      </c>
      <c r="F100" s="141"/>
      <c r="G100" s="141"/>
      <c r="H100" s="141"/>
    </row>
    <row r="101" s="9" customFormat="true" ht="12.75" hidden="false" customHeight="false" outlineLevel="0" collapsed="false">
      <c r="C101" s="287"/>
      <c r="F101" s="141"/>
      <c r="G101" s="141"/>
      <c r="H101" s="141"/>
    </row>
    <row r="102" s="9" customFormat="true" ht="15" hidden="false" customHeight="false" outlineLevel="0" collapsed="false">
      <c r="B102" s="312" t="s">
        <v>1944</v>
      </c>
      <c r="C102" s="298" t="s">
        <v>764</v>
      </c>
      <c r="F102" s="141"/>
      <c r="G102" s="141"/>
      <c r="H102" s="141"/>
    </row>
  </sheetData>
  <mergeCells count="4">
    <mergeCell ref="B1:E1"/>
    <mergeCell ref="C3:C7"/>
    <mergeCell ref="D3:D7"/>
    <mergeCell ref="B48:G53"/>
  </mergeCells>
  <conditionalFormatting sqref="C90">
    <cfRule type="expression" priority="2" aboveAverage="0" equalAverage="0" bottom="0" percent="0" rank="0" text="" dxfId="740">
      <formula>#ref!="Total"</formula>
    </cfRule>
  </conditionalFormatting>
  <conditionalFormatting sqref="C90">
    <cfRule type="expression" priority="3" aboveAverage="0" equalAverage="0" bottom="0" percent="0" rank="0" text="" dxfId="741">
      <formula>$C90="Total"</formula>
    </cfRule>
  </conditionalFormatting>
  <conditionalFormatting sqref="C90">
    <cfRule type="expression" priority="4" aboveAverage="0" equalAverage="0" bottom="0" percent="0" rank="0" text="" dxfId="742">
      <formula>#ref!="Total"</formula>
    </cfRule>
  </conditionalFormatting>
  <conditionalFormatting sqref="C90">
    <cfRule type="expression" priority="5" aboveAverage="0" equalAverage="0" bottom="0" percent="0" rank="0" text="" dxfId="743">
      <formula>#ref!="Total"</formula>
    </cfRule>
  </conditionalFormatting>
  <conditionalFormatting sqref="C90">
    <cfRule type="expression" priority="6" aboveAverage="0" equalAverage="0" bottom="0" percent="0" rank="0" text="" dxfId="744">
      <formula>#ref!="Total"</formula>
    </cfRule>
  </conditionalFormatting>
  <conditionalFormatting sqref="C90">
    <cfRule type="expression" priority="7" aboveAverage="0" equalAverage="0" bottom="0" percent="0" rank="0" text="" dxfId="745">
      <formula>#ref!="Total"</formula>
    </cfRule>
  </conditionalFormatting>
  <conditionalFormatting sqref="C90">
    <cfRule type="expression" priority="8" aboveAverage="0" equalAverage="0" bottom="0" percent="0" rank="0" text="" dxfId="746">
      <formula>#ref!="Total"</formula>
    </cfRule>
  </conditionalFormatting>
  <conditionalFormatting sqref="C90">
    <cfRule type="expression" priority="9" aboveAverage="0" equalAverage="0" bottom="0" percent="0" rank="0" text="" dxfId="747">
      <formula>#ref!="Total"</formula>
    </cfRule>
  </conditionalFormatting>
  <conditionalFormatting sqref="C90">
    <cfRule type="expression" priority="10" aboveAverage="0" equalAverage="0" bottom="0" percent="0" rank="0" text="" dxfId="748">
      <formula>#ref!="Total"</formula>
    </cfRule>
  </conditionalFormatting>
  <conditionalFormatting sqref="C90">
    <cfRule type="expression" priority="11" aboveAverage="0" equalAverage="0" bottom="0" percent="0" rank="0" text="" dxfId="749">
      <formula>#ref!="Total"</formula>
    </cfRule>
  </conditionalFormatting>
  <conditionalFormatting sqref="C90">
    <cfRule type="expression" priority="12" aboveAverage="0" equalAverage="0" bottom="0" percent="0" rank="0" text="" dxfId="750">
      <formula>#ref!="Total"</formula>
    </cfRule>
  </conditionalFormatting>
  <conditionalFormatting sqref="C90">
    <cfRule type="expression" priority="13" aboveAverage="0" equalAverage="0" bottom="0" percent="0" rank="0" text="" dxfId="751">
      <formula>#ref!="Total"</formula>
    </cfRule>
  </conditionalFormatting>
  <conditionalFormatting sqref="C90">
    <cfRule type="expression" priority="14" aboveAverage="0" equalAverage="0" bottom="0" percent="0" rank="0" text="" dxfId="752">
      <formula>#ref!="Total"</formula>
    </cfRule>
  </conditionalFormatting>
  <conditionalFormatting sqref="C90">
    <cfRule type="expression" priority="15" aboveAverage="0" equalAverage="0" bottom="0" percent="0" rank="0" text="" dxfId="753">
      <formula>$A90="Total"</formula>
    </cfRule>
  </conditionalFormatting>
  <conditionalFormatting sqref="C90">
    <cfRule type="expression" priority="16" aboveAverage="0" equalAverage="0" bottom="0" percent="0" rank="0" text="" dxfId="754">
      <formula>#ref!="Total"</formula>
    </cfRule>
  </conditionalFormatting>
  <conditionalFormatting sqref="C90">
    <cfRule type="expression" priority="17" aboveAverage="0" equalAverage="0" bottom="0" percent="0" rank="0" text="" dxfId="755">
      <formula>#ref!="Total"</formula>
    </cfRule>
  </conditionalFormatting>
  <conditionalFormatting sqref="C90">
    <cfRule type="expression" priority="18" aboveAverage="0" equalAverage="0" bottom="0" percent="0" rank="0" text="" dxfId="756">
      <formula>#ref!="Total"</formula>
    </cfRule>
  </conditionalFormatting>
  <conditionalFormatting sqref="C90">
    <cfRule type="expression" priority="19" aboveAverage="0" equalAverage="0" bottom="0" percent="0" rank="0" text="" dxfId="757">
      <formula>#ref!="Total"</formula>
    </cfRule>
  </conditionalFormatting>
  <conditionalFormatting sqref="C90">
    <cfRule type="expression" priority="20" aboveAverage="0" equalAverage="0" bottom="0" percent="0" rank="0" text="" dxfId="758">
      <formula>#ref!="Total"</formula>
    </cfRule>
  </conditionalFormatting>
  <conditionalFormatting sqref="C90">
    <cfRule type="expression" priority="21" aboveAverage="0" equalAverage="0" bottom="0" percent="0" rank="0" text="" dxfId="759">
      <formula>#ref!="Total"</formula>
    </cfRule>
  </conditionalFormatting>
  <conditionalFormatting sqref="C90">
    <cfRule type="expression" priority="22" aboveAverage="0" equalAverage="0" bottom="0" percent="0" rank="0" text="" dxfId="760">
      <formula>#ref!="Total"</formula>
    </cfRule>
  </conditionalFormatting>
  <conditionalFormatting sqref="C90">
    <cfRule type="expression" priority="23" aboveAverage="0" equalAverage="0" bottom="0" percent="0" rank="0" text="" dxfId="761">
      <formula>#ref!="Total"</formula>
    </cfRule>
  </conditionalFormatting>
  <conditionalFormatting sqref="C90">
    <cfRule type="expression" priority="24" aboveAverage="0" equalAverage="0" bottom="0" percent="0" rank="0" text="" dxfId="762">
      <formula>#ref!="Total"</formula>
    </cfRule>
  </conditionalFormatting>
  <conditionalFormatting sqref="C90">
    <cfRule type="expression" priority="25" aboveAverage="0" equalAverage="0" bottom="0" percent="0" rank="0" text="" dxfId="763">
      <formula>#ref!="Total"</formula>
    </cfRule>
  </conditionalFormatting>
  <conditionalFormatting sqref="C90">
    <cfRule type="expression" priority="26" aboveAverage="0" equalAverage="0" bottom="0" percent="0" rank="0" text="" dxfId="764">
      <formula>#ref!="Total"</formula>
    </cfRule>
  </conditionalFormatting>
  <conditionalFormatting sqref="C90">
    <cfRule type="expression" priority="27" aboveAverage="0" equalAverage="0" bottom="0" percent="0" rank="0" text="" dxfId="765">
      <formula>#ref!="Total"</formula>
    </cfRule>
  </conditionalFormatting>
  <conditionalFormatting sqref="C90">
    <cfRule type="expression" priority="28" aboveAverage="0" equalAverage="0" bottom="0" percent="0" rank="0" text="" dxfId="766">
      <formula>#ref!="Total"</formula>
    </cfRule>
  </conditionalFormatting>
  <conditionalFormatting sqref="C90">
    <cfRule type="expression" priority="29" aboveAverage="0" equalAverage="0" bottom="0" percent="0" rank="0" text="" dxfId="767">
      <formula>#ref!="Total"</formula>
    </cfRule>
  </conditionalFormatting>
  <conditionalFormatting sqref="C90">
    <cfRule type="expression" priority="30" aboveAverage="0" equalAverage="0" bottom="0" percent="0" rank="0" text="" dxfId="768">
      <formula>#ref!="Total"</formula>
    </cfRule>
  </conditionalFormatting>
  <conditionalFormatting sqref="C90">
    <cfRule type="expression" priority="31" aboveAverage="0" equalAverage="0" bottom="0" percent="0" rank="0" text="" dxfId="769">
      <formula>#ref!="Total"</formula>
    </cfRule>
  </conditionalFormatting>
  <conditionalFormatting sqref="C90">
    <cfRule type="expression" priority="32" aboveAverage="0" equalAverage="0" bottom="0" percent="0" rank="0" text="" dxfId="770">
      <formula>#ref!="Total"</formula>
    </cfRule>
  </conditionalFormatting>
  <conditionalFormatting sqref="C90">
    <cfRule type="expression" priority="33" aboveAverage="0" equalAverage="0" bottom="0" percent="0" rank="0" text="" dxfId="771">
      <formula>#ref!="Total"</formula>
    </cfRule>
  </conditionalFormatting>
  <conditionalFormatting sqref="C90">
    <cfRule type="expression" priority="34" aboveAverage="0" equalAverage="0" bottom="0" percent="0" rank="0" text="" dxfId="772">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29"/>
    <col collapsed="false" customWidth="true" hidden="false" outlineLevel="0" max="7" min="7" style="65" width="18.14"/>
    <col collapsed="false" customWidth="false" hidden="false" outlineLevel="0" max="8" min="8" style="65" width="9.14"/>
    <col collapsed="false" customWidth="true" hidden="false" outlineLevel="0" max="9" min="9" style="1" width="1.71"/>
    <col collapsed="false" customWidth="false" hidden="false" outlineLevel="0" max="16384" min="10" style="1" width="9.14"/>
  </cols>
  <sheetData>
    <row r="1" customFormat="false" ht="12.75" hidden="false" customHeight="false" outlineLevel="0" collapsed="false">
      <c r="A1" s="4" t="s">
        <v>0</v>
      </c>
      <c r="B1" s="64" t="s">
        <v>72</v>
      </c>
      <c r="C1" s="64"/>
      <c r="D1" s="64"/>
      <c r="E1" s="64"/>
    </row>
    <row r="2" customFormat="false" ht="13.5" hidden="false" customHeight="false" outlineLevel="0" collapsed="false"/>
    <row r="3" s="9" customFormat="true" ht="15" hidden="false" customHeight="false" outlineLevel="0" collapsed="false">
      <c r="B3" s="138" t="s">
        <v>2967</v>
      </c>
      <c r="C3" s="139"/>
      <c r="D3" s="140"/>
      <c r="F3" s="141"/>
      <c r="G3" s="141"/>
      <c r="H3" s="141"/>
    </row>
    <row r="4" s="9" customFormat="true" ht="15" hidden="false" customHeight="false" outlineLevel="0" collapsed="false">
      <c r="B4" s="143" t="s">
        <v>2968</v>
      </c>
      <c r="C4" s="139"/>
      <c r="D4" s="140"/>
      <c r="F4" s="141"/>
      <c r="G4" s="141"/>
      <c r="H4" s="141"/>
    </row>
    <row r="5" s="9" customFormat="true" ht="15" hidden="false" customHeight="false" outlineLevel="0" collapsed="false">
      <c r="B5" s="143" t="s">
        <v>204</v>
      </c>
      <c r="C5" s="139"/>
      <c r="D5" s="140"/>
      <c r="F5" s="141"/>
      <c r="G5" s="141"/>
      <c r="H5" s="141"/>
    </row>
    <row r="6" s="9" customFormat="true" ht="15" hidden="false" customHeight="false" outlineLevel="0" collapsed="false">
      <c r="B6" s="143" t="s">
        <v>2962</v>
      </c>
      <c r="C6" s="139"/>
      <c r="D6" s="140"/>
      <c r="F6" s="141"/>
      <c r="G6" s="141"/>
      <c r="H6" s="141"/>
    </row>
    <row r="7" s="9" customFormat="true" ht="15.75" hidden="false" customHeight="false" outlineLevel="0" collapsed="false">
      <c r="B7" s="175" t="s">
        <v>2969</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219</v>
      </c>
      <c r="C16" s="271" t="s">
        <v>220</v>
      </c>
      <c r="D16" s="1" t="s">
        <v>221</v>
      </c>
      <c r="E16" s="1" t="s">
        <v>222</v>
      </c>
      <c r="F16" s="65" t="n">
        <v>192256</v>
      </c>
      <c r="G16" s="65" t="n">
        <v>5065.46</v>
      </c>
      <c r="H16" s="65" t="n">
        <v>11.88</v>
      </c>
    </row>
    <row r="17" customFormat="false" ht="12.75" hidden="false" customHeight="false" outlineLevel="0" collapsed="false">
      <c r="B17" s="1" t="s">
        <v>229</v>
      </c>
      <c r="C17" s="271" t="s">
        <v>220</v>
      </c>
      <c r="D17" s="1" t="s">
        <v>227</v>
      </c>
      <c r="E17" s="1" t="s">
        <v>230</v>
      </c>
      <c r="F17" s="65" t="n">
        <v>206823</v>
      </c>
      <c r="G17" s="65" t="n">
        <v>3943.8</v>
      </c>
      <c r="H17" s="65" t="n">
        <v>9.25</v>
      </c>
    </row>
    <row r="18" customFormat="false" ht="12.75" hidden="false" customHeight="false" outlineLevel="0" collapsed="false">
      <c r="B18" s="1" t="s">
        <v>752</v>
      </c>
      <c r="C18" s="271" t="s">
        <v>220</v>
      </c>
      <c r="D18" s="1" t="s">
        <v>258</v>
      </c>
      <c r="E18" s="1" t="s">
        <v>1953</v>
      </c>
      <c r="F18" s="65" t="n">
        <v>244219</v>
      </c>
      <c r="G18" s="65" t="n">
        <v>3590.87</v>
      </c>
      <c r="H18" s="65" t="n">
        <v>8.42</v>
      </c>
    </row>
    <row r="19" customFormat="false" ht="12.75" hidden="false" customHeight="false" outlineLevel="0" collapsed="false">
      <c r="B19" s="1" t="s">
        <v>1949</v>
      </c>
      <c r="C19" s="271" t="s">
        <v>220</v>
      </c>
      <c r="D19" s="1" t="s">
        <v>258</v>
      </c>
      <c r="E19" s="1" t="s">
        <v>1950</v>
      </c>
      <c r="F19" s="65" t="n">
        <v>386496</v>
      </c>
      <c r="G19" s="65" t="n">
        <v>2822.58</v>
      </c>
      <c r="H19" s="65" t="n">
        <v>6.62</v>
      </c>
    </row>
    <row r="20" customFormat="false" ht="12.75" hidden="false" customHeight="false" outlineLevel="0" collapsed="false">
      <c r="B20" s="1" t="s">
        <v>231</v>
      </c>
      <c r="C20" s="271" t="s">
        <v>220</v>
      </c>
      <c r="D20" s="1" t="s">
        <v>232</v>
      </c>
      <c r="E20" s="1" t="s">
        <v>233</v>
      </c>
      <c r="F20" s="65" t="n">
        <v>100831</v>
      </c>
      <c r="G20" s="65" t="n">
        <v>2410.26</v>
      </c>
      <c r="H20" s="65" t="n">
        <v>5.65</v>
      </c>
    </row>
    <row r="21" customFormat="false" ht="12.75" hidden="false" customHeight="false" outlineLevel="0" collapsed="false">
      <c r="B21" s="1" t="s">
        <v>243</v>
      </c>
      <c r="C21" s="271" t="s">
        <v>220</v>
      </c>
      <c r="D21" s="1" t="s">
        <v>227</v>
      </c>
      <c r="E21" s="1" t="s">
        <v>244</v>
      </c>
      <c r="F21" s="65" t="n">
        <v>57670</v>
      </c>
      <c r="G21" s="65" t="n">
        <v>2156.83</v>
      </c>
      <c r="H21" s="65" t="n">
        <v>5.06</v>
      </c>
    </row>
    <row r="22" customFormat="false" ht="12.75" hidden="false" customHeight="false" outlineLevel="0" collapsed="false">
      <c r="B22" s="1" t="s">
        <v>269</v>
      </c>
      <c r="C22" s="271" t="s">
        <v>220</v>
      </c>
      <c r="D22" s="1" t="s">
        <v>258</v>
      </c>
      <c r="E22" s="1" t="s">
        <v>270</v>
      </c>
      <c r="F22" s="65" t="n">
        <v>81540</v>
      </c>
      <c r="G22" s="65" t="n">
        <v>1430.09</v>
      </c>
      <c r="H22" s="65" t="n">
        <v>3.35</v>
      </c>
    </row>
    <row r="23" customFormat="false" ht="12.75" hidden="false" customHeight="false" outlineLevel="0" collapsed="false">
      <c r="B23" s="1" t="s">
        <v>393</v>
      </c>
      <c r="C23" s="271" t="s">
        <v>220</v>
      </c>
      <c r="D23" s="1" t="s">
        <v>224</v>
      </c>
      <c r="E23" s="1" t="s">
        <v>394</v>
      </c>
      <c r="F23" s="65" t="n">
        <v>487980</v>
      </c>
      <c r="G23" s="65" t="n">
        <v>1223.12</v>
      </c>
      <c r="H23" s="65" t="n">
        <v>2.87</v>
      </c>
    </row>
    <row r="24" customFormat="false" ht="12.75" hidden="false" customHeight="false" outlineLevel="0" collapsed="false">
      <c r="B24" s="1" t="s">
        <v>245</v>
      </c>
      <c r="C24" s="271" t="s">
        <v>220</v>
      </c>
      <c r="D24" s="1" t="s">
        <v>246</v>
      </c>
      <c r="E24" s="1" t="s">
        <v>247</v>
      </c>
      <c r="F24" s="65" t="n">
        <v>67056</v>
      </c>
      <c r="G24" s="65" t="n">
        <v>1185.32</v>
      </c>
      <c r="H24" s="65" t="n">
        <v>2.78</v>
      </c>
    </row>
    <row r="25" customFormat="false" ht="12.75" hidden="false" customHeight="false" outlineLevel="0" collapsed="false">
      <c r="B25" s="1" t="s">
        <v>311</v>
      </c>
      <c r="C25" s="271" t="s">
        <v>220</v>
      </c>
      <c r="D25" s="1" t="s">
        <v>258</v>
      </c>
      <c r="E25" s="1" t="s">
        <v>312</v>
      </c>
      <c r="F25" s="65" t="n">
        <v>143623</v>
      </c>
      <c r="G25" s="65" t="n">
        <v>1093.19</v>
      </c>
      <c r="H25" s="65" t="n">
        <v>2.56</v>
      </c>
    </row>
    <row r="26" customFormat="false" ht="12.75" hidden="false" customHeight="false" outlineLevel="0" collapsed="false">
      <c r="B26" s="1" t="s">
        <v>279</v>
      </c>
      <c r="C26" s="271" t="s">
        <v>220</v>
      </c>
      <c r="D26" s="1" t="s">
        <v>232</v>
      </c>
      <c r="E26" s="1" t="s">
        <v>280</v>
      </c>
      <c r="F26" s="65" t="n">
        <v>14733</v>
      </c>
      <c r="G26" s="65" t="n">
        <v>1069.61</v>
      </c>
      <c r="H26" s="65" t="n">
        <v>2.51</v>
      </c>
    </row>
    <row r="27" customFormat="false" ht="12.75" hidden="false" customHeight="false" outlineLevel="0" collapsed="false">
      <c r="B27" s="1" t="s">
        <v>493</v>
      </c>
      <c r="C27" s="271" t="s">
        <v>220</v>
      </c>
      <c r="D27" s="1" t="s">
        <v>258</v>
      </c>
      <c r="E27" s="1" t="s">
        <v>494</v>
      </c>
      <c r="F27" s="65" t="n">
        <v>212803</v>
      </c>
      <c r="G27" s="65" t="n">
        <v>1050.29</v>
      </c>
      <c r="H27" s="65" t="n">
        <v>2.46</v>
      </c>
    </row>
    <row r="28" customFormat="false" ht="12.75" hidden="false" customHeight="false" outlineLevel="0" collapsed="false">
      <c r="B28" s="1" t="s">
        <v>223</v>
      </c>
      <c r="C28" s="271" t="s">
        <v>220</v>
      </c>
      <c r="D28" s="1" t="s">
        <v>224</v>
      </c>
      <c r="E28" s="1" t="s">
        <v>225</v>
      </c>
      <c r="F28" s="65" t="n">
        <v>49590</v>
      </c>
      <c r="G28" s="65" t="n">
        <v>1015.93</v>
      </c>
      <c r="H28" s="65" t="n">
        <v>2.38</v>
      </c>
    </row>
    <row r="29" customFormat="false" ht="12.75" hidden="false" customHeight="false" outlineLevel="0" collapsed="false">
      <c r="B29" s="1" t="s">
        <v>514</v>
      </c>
      <c r="C29" s="271" t="s">
        <v>220</v>
      </c>
      <c r="D29" s="1" t="s">
        <v>382</v>
      </c>
      <c r="E29" s="1" t="s">
        <v>515</v>
      </c>
      <c r="F29" s="65" t="n">
        <v>130777</v>
      </c>
      <c r="G29" s="65" t="n">
        <v>987.3</v>
      </c>
      <c r="H29" s="65" t="n">
        <v>2.32</v>
      </c>
    </row>
    <row r="30" customFormat="false" ht="12.75" hidden="false" customHeight="false" outlineLevel="0" collapsed="false">
      <c r="B30" s="1" t="s">
        <v>444</v>
      </c>
      <c r="C30" s="271" t="s">
        <v>220</v>
      </c>
      <c r="D30" s="1" t="s">
        <v>295</v>
      </c>
      <c r="E30" s="1" t="s">
        <v>445</v>
      </c>
      <c r="F30" s="65" t="n">
        <v>25091</v>
      </c>
      <c r="G30" s="65" t="n">
        <v>772.79</v>
      </c>
      <c r="H30" s="65" t="n">
        <v>1.81</v>
      </c>
    </row>
    <row r="31" customFormat="false" ht="12.75" hidden="false" customHeight="false" outlineLevel="0" collapsed="false">
      <c r="B31" s="1" t="s">
        <v>226</v>
      </c>
      <c r="C31" s="271" t="s">
        <v>220</v>
      </c>
      <c r="D31" s="1" t="s">
        <v>227</v>
      </c>
      <c r="E31" s="1" t="s">
        <v>228</v>
      </c>
      <c r="F31" s="65" t="n">
        <v>60572</v>
      </c>
      <c r="G31" s="65" t="n">
        <v>704.91</v>
      </c>
      <c r="H31" s="65" t="n">
        <v>1.65</v>
      </c>
    </row>
    <row r="32" customFormat="false" ht="12.75" hidden="false" customHeight="false" outlineLevel="0" collapsed="false">
      <c r="B32" s="1" t="s">
        <v>474</v>
      </c>
      <c r="C32" s="271" t="s">
        <v>220</v>
      </c>
      <c r="D32" s="1" t="s">
        <v>295</v>
      </c>
      <c r="E32" s="1" t="s">
        <v>475</v>
      </c>
      <c r="F32" s="65" t="n">
        <v>23205</v>
      </c>
      <c r="G32" s="65" t="n">
        <v>588.51</v>
      </c>
      <c r="H32" s="65" t="n">
        <v>1.38</v>
      </c>
    </row>
    <row r="33" customFormat="false" ht="12.75" hidden="false" customHeight="false" outlineLevel="0" collapsed="false">
      <c r="B33" s="1" t="s">
        <v>291</v>
      </c>
      <c r="C33" s="271" t="s">
        <v>220</v>
      </c>
      <c r="D33" s="1" t="s">
        <v>292</v>
      </c>
      <c r="E33" s="1" t="s">
        <v>293</v>
      </c>
      <c r="F33" s="65" t="n">
        <v>44029</v>
      </c>
      <c r="G33" s="65" t="n">
        <v>575.55</v>
      </c>
      <c r="H33" s="65" t="n">
        <v>1.35</v>
      </c>
    </row>
    <row r="34" customFormat="false" ht="12.75" hidden="false" customHeight="false" outlineLevel="0" collapsed="false">
      <c r="B34" s="1" t="s">
        <v>260</v>
      </c>
      <c r="C34" s="271" t="s">
        <v>220</v>
      </c>
      <c r="D34" s="1" t="s">
        <v>232</v>
      </c>
      <c r="E34" s="1" t="s">
        <v>261</v>
      </c>
      <c r="F34" s="65" t="n">
        <v>3357</v>
      </c>
      <c r="G34" s="65" t="n">
        <v>572.72</v>
      </c>
      <c r="H34" s="65" t="n">
        <v>1.34</v>
      </c>
    </row>
    <row r="35" customFormat="false" ht="12.75" hidden="false" customHeight="false" outlineLevel="0" collapsed="false">
      <c r="B35" s="1" t="s">
        <v>487</v>
      </c>
      <c r="C35" s="271" t="s">
        <v>220</v>
      </c>
      <c r="D35" s="1" t="s">
        <v>255</v>
      </c>
      <c r="E35" s="1" t="s">
        <v>488</v>
      </c>
      <c r="F35" s="65" t="n">
        <v>7343</v>
      </c>
      <c r="G35" s="65" t="n">
        <v>555.23</v>
      </c>
      <c r="H35" s="65" t="n">
        <v>1.3</v>
      </c>
    </row>
    <row r="36" customFormat="false" ht="12.75" hidden="false" customHeight="false" outlineLevel="0" collapsed="false">
      <c r="B36" s="1" t="s">
        <v>1951</v>
      </c>
      <c r="C36" s="271" t="s">
        <v>220</v>
      </c>
      <c r="D36" s="1" t="s">
        <v>272</v>
      </c>
      <c r="E36" s="1" t="s">
        <v>1952</v>
      </c>
      <c r="F36" s="65" t="n">
        <v>60005</v>
      </c>
      <c r="G36" s="65" t="n">
        <v>548.9</v>
      </c>
      <c r="H36" s="65" t="n">
        <v>1.29</v>
      </c>
    </row>
    <row r="37" customFormat="false" ht="12.75" hidden="false" customHeight="false" outlineLevel="0" collapsed="false">
      <c r="B37" s="1" t="s">
        <v>360</v>
      </c>
      <c r="C37" s="271" t="s">
        <v>220</v>
      </c>
      <c r="D37" s="1" t="s">
        <v>227</v>
      </c>
      <c r="E37" s="1" t="s">
        <v>361</v>
      </c>
      <c r="F37" s="65" t="n">
        <v>34399</v>
      </c>
      <c r="G37" s="65" t="n">
        <v>515.8</v>
      </c>
      <c r="H37" s="65" t="n">
        <v>1.21</v>
      </c>
    </row>
    <row r="38" customFormat="false" ht="12.75" hidden="false" customHeight="false" outlineLevel="0" collapsed="false">
      <c r="B38" s="1" t="s">
        <v>2214</v>
      </c>
      <c r="C38" s="271" t="s">
        <v>220</v>
      </c>
      <c r="D38" s="1" t="s">
        <v>227</v>
      </c>
      <c r="E38" s="1" t="s">
        <v>2215</v>
      </c>
      <c r="F38" s="65" t="n">
        <v>82449</v>
      </c>
      <c r="G38" s="65" t="n">
        <v>488.02</v>
      </c>
      <c r="H38" s="65" t="n">
        <v>1.14</v>
      </c>
    </row>
    <row r="39" customFormat="false" ht="12.75" hidden="false" customHeight="false" outlineLevel="0" collapsed="false">
      <c r="B39" s="1" t="s">
        <v>442</v>
      </c>
      <c r="C39" s="271" t="s">
        <v>220</v>
      </c>
      <c r="D39" s="1" t="s">
        <v>354</v>
      </c>
      <c r="E39" s="1" t="s">
        <v>443</v>
      </c>
      <c r="F39" s="65" t="n">
        <v>81119</v>
      </c>
      <c r="G39" s="65" t="n">
        <v>461.97</v>
      </c>
      <c r="H39" s="65" t="n">
        <v>1.08</v>
      </c>
    </row>
    <row r="40" customFormat="false" ht="12.75" hidden="false" customHeight="false" outlineLevel="0" collapsed="false">
      <c r="B40" s="1" t="s">
        <v>524</v>
      </c>
      <c r="C40" s="271" t="s">
        <v>220</v>
      </c>
      <c r="D40" s="1" t="s">
        <v>255</v>
      </c>
      <c r="E40" s="1" t="s">
        <v>525</v>
      </c>
      <c r="F40" s="65" t="n">
        <v>99268</v>
      </c>
      <c r="G40" s="65" t="n">
        <v>430.57</v>
      </c>
      <c r="H40" s="65" t="n">
        <v>1.01</v>
      </c>
    </row>
    <row r="41" customFormat="false" ht="12.75" hidden="false" customHeight="false" outlineLevel="0" collapsed="false">
      <c r="B41" s="1" t="s">
        <v>528</v>
      </c>
      <c r="C41" s="271" t="s">
        <v>220</v>
      </c>
      <c r="D41" s="1" t="s">
        <v>255</v>
      </c>
      <c r="E41" s="1" t="s">
        <v>529</v>
      </c>
      <c r="F41" s="65" t="n">
        <v>53074</v>
      </c>
      <c r="G41" s="65" t="n">
        <v>428.07</v>
      </c>
      <c r="H41" s="65" t="n">
        <v>1</v>
      </c>
    </row>
    <row r="42" customFormat="false" ht="12.75" hidden="false" customHeight="false" outlineLevel="0" collapsed="false">
      <c r="B42" s="1" t="s">
        <v>318</v>
      </c>
      <c r="C42" s="271" t="s">
        <v>220</v>
      </c>
      <c r="D42" s="1" t="s">
        <v>302</v>
      </c>
      <c r="E42" s="1" t="s">
        <v>319</v>
      </c>
      <c r="F42" s="65" t="n">
        <v>6462</v>
      </c>
      <c r="G42" s="65" t="n">
        <v>426.64</v>
      </c>
      <c r="H42" s="65" t="n">
        <v>1</v>
      </c>
    </row>
    <row r="43" customFormat="false" ht="12.75" hidden="false" customHeight="false" outlineLevel="0" collapsed="false">
      <c r="B43" s="1" t="s">
        <v>262</v>
      </c>
      <c r="C43" s="271" t="s">
        <v>220</v>
      </c>
      <c r="D43" s="1" t="s">
        <v>249</v>
      </c>
      <c r="E43" s="1" t="s">
        <v>263</v>
      </c>
      <c r="F43" s="65" t="n">
        <v>189166</v>
      </c>
      <c r="G43" s="65" t="n">
        <v>410.11</v>
      </c>
      <c r="H43" s="65" t="n">
        <v>0.96</v>
      </c>
    </row>
    <row r="44" customFormat="false" ht="12.75" hidden="false" customHeight="false" outlineLevel="0" collapsed="false">
      <c r="B44" s="1" t="s">
        <v>2201</v>
      </c>
      <c r="C44" s="271" t="s">
        <v>220</v>
      </c>
      <c r="D44" s="1" t="s">
        <v>292</v>
      </c>
      <c r="E44" s="1" t="s">
        <v>2202</v>
      </c>
      <c r="F44" s="65" t="n">
        <v>55035</v>
      </c>
      <c r="G44" s="65" t="n">
        <v>403.21</v>
      </c>
      <c r="H44" s="65" t="n">
        <v>0.95</v>
      </c>
    </row>
    <row r="45" customFormat="false" ht="12.75" hidden="false" customHeight="false" outlineLevel="0" collapsed="false">
      <c r="B45" s="1" t="s">
        <v>499</v>
      </c>
      <c r="C45" s="271" t="s">
        <v>220</v>
      </c>
      <c r="D45" s="1" t="s">
        <v>249</v>
      </c>
      <c r="E45" s="1" t="s">
        <v>500</v>
      </c>
      <c r="F45" s="65" t="n">
        <v>264518</v>
      </c>
      <c r="G45" s="65" t="n">
        <v>357.1</v>
      </c>
      <c r="H45" s="65" t="n">
        <v>0.84</v>
      </c>
    </row>
    <row r="46" customFormat="false" ht="12.75" hidden="false" customHeight="false" outlineLevel="0" collapsed="false">
      <c r="B46" s="1" t="s">
        <v>402</v>
      </c>
      <c r="C46" s="271" t="s">
        <v>220</v>
      </c>
      <c r="D46" s="1" t="s">
        <v>302</v>
      </c>
      <c r="E46" s="1" t="s">
        <v>403</v>
      </c>
      <c r="F46" s="65" t="n">
        <v>20712</v>
      </c>
      <c r="G46" s="65" t="n">
        <v>344.65</v>
      </c>
      <c r="H46" s="65" t="n">
        <v>0.81</v>
      </c>
    </row>
    <row r="47" customFormat="false" ht="12.75" hidden="false" customHeight="false" outlineLevel="0" collapsed="false">
      <c r="B47" s="1" t="s">
        <v>315</v>
      </c>
      <c r="C47" s="271" t="s">
        <v>220</v>
      </c>
      <c r="D47" s="1" t="s">
        <v>316</v>
      </c>
      <c r="E47" s="1" t="s">
        <v>317</v>
      </c>
      <c r="F47" s="65" t="n">
        <v>1971</v>
      </c>
      <c r="G47" s="65" t="n">
        <v>342.57</v>
      </c>
      <c r="H47" s="65" t="n">
        <v>0.8</v>
      </c>
    </row>
    <row r="48" customFormat="false" ht="12.75" hidden="false" customHeight="false" outlineLevel="0" collapsed="false">
      <c r="B48" s="1" t="s">
        <v>2950</v>
      </c>
      <c r="C48" s="271" t="s">
        <v>220</v>
      </c>
      <c r="D48" s="1" t="s">
        <v>2951</v>
      </c>
      <c r="E48" s="1" t="s">
        <v>2952</v>
      </c>
      <c r="F48" s="65" t="n">
        <v>202593</v>
      </c>
      <c r="G48" s="65" t="n">
        <v>332.05</v>
      </c>
      <c r="H48" s="65" t="n">
        <v>0.78</v>
      </c>
    </row>
    <row r="49" customFormat="false" ht="12.75" hidden="false" customHeight="false" outlineLevel="0" collapsed="false">
      <c r="B49" s="1" t="s">
        <v>267</v>
      </c>
      <c r="C49" s="271" t="s">
        <v>220</v>
      </c>
      <c r="D49" s="1" t="s">
        <v>258</v>
      </c>
      <c r="E49" s="1" t="s">
        <v>268</v>
      </c>
      <c r="F49" s="65" t="n">
        <v>35425</v>
      </c>
      <c r="G49" s="65" t="n">
        <v>331.37</v>
      </c>
      <c r="H49" s="65" t="n">
        <v>0.78</v>
      </c>
    </row>
    <row r="50" customFormat="false" ht="12.75" hidden="false" customHeight="false" outlineLevel="0" collapsed="false">
      <c r="B50" s="1" t="s">
        <v>234</v>
      </c>
      <c r="C50" s="271" t="s">
        <v>220</v>
      </c>
      <c r="D50" s="1" t="s">
        <v>235</v>
      </c>
      <c r="E50" s="1" t="s">
        <v>236</v>
      </c>
      <c r="F50" s="65" t="n">
        <v>41044</v>
      </c>
      <c r="G50" s="65" t="n">
        <v>317.76</v>
      </c>
      <c r="H50" s="65" t="n">
        <v>0.75</v>
      </c>
    </row>
    <row r="51" customFormat="false" ht="12.75" hidden="false" customHeight="false" outlineLevel="0" collapsed="false">
      <c r="B51" s="1" t="s">
        <v>274</v>
      </c>
      <c r="C51" s="271" t="s">
        <v>220</v>
      </c>
      <c r="D51" s="1" t="s">
        <v>272</v>
      </c>
      <c r="E51" s="1" t="s">
        <v>275</v>
      </c>
      <c r="F51" s="65" t="n">
        <v>7094</v>
      </c>
      <c r="G51" s="65" t="n">
        <v>312.28</v>
      </c>
      <c r="H51" s="65" t="n">
        <v>0.73</v>
      </c>
    </row>
    <row r="52" customFormat="false" ht="12.75" hidden="false" customHeight="false" outlineLevel="0" collapsed="false">
      <c r="B52" s="1" t="s">
        <v>1958</v>
      </c>
      <c r="C52" s="271" t="s">
        <v>220</v>
      </c>
      <c r="D52" s="1" t="s">
        <v>272</v>
      </c>
      <c r="E52" s="1" t="s">
        <v>1959</v>
      </c>
      <c r="F52" s="65" t="n">
        <v>6745</v>
      </c>
      <c r="G52" s="65" t="n">
        <v>289.73</v>
      </c>
      <c r="H52" s="65" t="n">
        <v>0.68</v>
      </c>
    </row>
    <row r="53" customFormat="false" ht="12.75" hidden="false" customHeight="false" outlineLevel="0" collapsed="false">
      <c r="B53" s="1" t="s">
        <v>450</v>
      </c>
      <c r="C53" s="271" t="s">
        <v>220</v>
      </c>
      <c r="D53" s="1" t="s">
        <v>272</v>
      </c>
      <c r="E53" s="1" t="s">
        <v>451</v>
      </c>
      <c r="F53" s="65" t="n">
        <v>27999</v>
      </c>
      <c r="G53" s="65" t="n">
        <v>285.04</v>
      </c>
      <c r="H53" s="65" t="n">
        <v>0.67</v>
      </c>
    </row>
    <row r="54" customFormat="false" ht="12.75" hidden="false" customHeight="false" outlineLevel="0" collapsed="false">
      <c r="B54" s="1" t="s">
        <v>240</v>
      </c>
      <c r="C54" s="271" t="s">
        <v>220</v>
      </c>
      <c r="D54" s="1" t="s">
        <v>241</v>
      </c>
      <c r="E54" s="1" t="s">
        <v>242</v>
      </c>
      <c r="F54" s="65" t="n">
        <v>51613</v>
      </c>
      <c r="G54" s="65" t="n">
        <v>277.78</v>
      </c>
      <c r="H54" s="65" t="n">
        <v>0.65</v>
      </c>
    </row>
    <row r="55" customFormat="false" ht="12.75" hidden="false" customHeight="false" outlineLevel="0" collapsed="false">
      <c r="B55" s="1" t="s">
        <v>373</v>
      </c>
      <c r="C55" s="271" t="s">
        <v>220</v>
      </c>
      <c r="D55" s="1" t="s">
        <v>241</v>
      </c>
      <c r="E55" s="1" t="s">
        <v>374</v>
      </c>
      <c r="F55" s="65" t="n">
        <v>24643</v>
      </c>
      <c r="G55" s="65" t="n">
        <v>276.36</v>
      </c>
      <c r="H55" s="65" t="n">
        <v>0.65</v>
      </c>
    </row>
    <row r="56" customFormat="false" ht="12.75" hidden="false" customHeight="false" outlineLevel="0" collapsed="false">
      <c r="B56" s="1" t="s">
        <v>2134</v>
      </c>
      <c r="C56" s="271" t="s">
        <v>220</v>
      </c>
      <c r="D56" s="1" t="s">
        <v>255</v>
      </c>
      <c r="E56" s="1" t="s">
        <v>2135</v>
      </c>
      <c r="F56" s="65" t="n">
        <v>7157</v>
      </c>
      <c r="G56" s="65" t="n">
        <v>261.45</v>
      </c>
      <c r="H56" s="65" t="n">
        <v>0.61</v>
      </c>
    </row>
    <row r="57" customFormat="false" ht="12.75" hidden="false" customHeight="false" outlineLevel="0" collapsed="false">
      <c r="B57" s="1" t="s">
        <v>276</v>
      </c>
      <c r="C57" s="271" t="s">
        <v>220</v>
      </c>
      <c r="D57" s="1" t="s">
        <v>277</v>
      </c>
      <c r="E57" s="1" t="s">
        <v>278</v>
      </c>
      <c r="F57" s="65" t="n">
        <v>33081</v>
      </c>
      <c r="G57" s="65" t="n">
        <v>257.17</v>
      </c>
      <c r="H57" s="65" t="n">
        <v>0.6</v>
      </c>
    </row>
    <row r="58" customFormat="false" ht="12.75" hidden="false" customHeight="false" outlineLevel="0" collapsed="false">
      <c r="B58" s="1" t="s">
        <v>323</v>
      </c>
      <c r="C58" s="271" t="s">
        <v>220</v>
      </c>
      <c r="D58" s="1" t="s">
        <v>324</v>
      </c>
      <c r="E58" s="1" t="s">
        <v>325</v>
      </c>
      <c r="F58" s="65" t="n">
        <v>30285</v>
      </c>
      <c r="G58" s="65" t="n">
        <v>233.07</v>
      </c>
      <c r="H58" s="65" t="n">
        <v>0.55</v>
      </c>
    </row>
    <row r="59" customFormat="false" ht="12.75" hidden="false" customHeight="false" outlineLevel="0" collapsed="false">
      <c r="B59" s="1" t="s">
        <v>476</v>
      </c>
      <c r="C59" s="271" t="s">
        <v>220</v>
      </c>
      <c r="D59" s="1" t="s">
        <v>477</v>
      </c>
      <c r="E59" s="1" t="s">
        <v>478</v>
      </c>
      <c r="F59" s="65" t="n">
        <v>4975</v>
      </c>
      <c r="G59" s="65" t="n">
        <v>224.68</v>
      </c>
      <c r="H59" s="65" t="n">
        <v>0.53</v>
      </c>
    </row>
    <row r="60" customFormat="false" ht="12.75" hidden="false" customHeight="false" outlineLevel="0" collapsed="false">
      <c r="B60" s="1" t="s">
        <v>532</v>
      </c>
      <c r="C60" s="271" t="s">
        <v>220</v>
      </c>
      <c r="D60" s="1" t="s">
        <v>533</v>
      </c>
      <c r="E60" s="1" t="s">
        <v>534</v>
      </c>
      <c r="F60" s="65" t="n">
        <v>115622</v>
      </c>
      <c r="G60" s="65" t="n">
        <v>211.65</v>
      </c>
      <c r="H60" s="65" t="n">
        <v>0.5</v>
      </c>
    </row>
    <row r="61" customFormat="false" ht="12.75" hidden="false" customHeight="false" outlineLevel="0" collapsed="false">
      <c r="B61" s="1" t="s">
        <v>2499</v>
      </c>
      <c r="C61" s="271" t="s">
        <v>220</v>
      </c>
      <c r="D61" s="1" t="s">
        <v>316</v>
      </c>
      <c r="E61" s="1" t="s">
        <v>2500</v>
      </c>
      <c r="F61" s="65" t="n">
        <v>6496</v>
      </c>
      <c r="G61" s="65" t="n">
        <v>208.29</v>
      </c>
      <c r="H61" s="65" t="n">
        <v>0.49</v>
      </c>
    </row>
    <row r="62" customFormat="false" ht="12.75" hidden="false" customHeight="false" outlineLevel="0" collapsed="false">
      <c r="B62" s="1" t="s">
        <v>491</v>
      </c>
      <c r="C62" s="271" t="s">
        <v>220</v>
      </c>
      <c r="D62" s="1" t="s">
        <v>221</v>
      </c>
      <c r="E62" s="1" t="s">
        <v>492</v>
      </c>
      <c r="F62" s="65" t="n">
        <v>52560</v>
      </c>
      <c r="G62" s="65" t="n">
        <v>188.87</v>
      </c>
      <c r="H62" s="65" t="n">
        <v>0.44</v>
      </c>
    </row>
    <row r="63" customFormat="false" ht="12.75" hidden="false" customHeight="false" outlineLevel="0" collapsed="false">
      <c r="B63" s="1" t="s">
        <v>254</v>
      </c>
      <c r="C63" s="271" t="s">
        <v>220</v>
      </c>
      <c r="D63" s="1" t="s">
        <v>255</v>
      </c>
      <c r="E63" s="1" t="s">
        <v>256</v>
      </c>
      <c r="F63" s="65" t="n">
        <v>7643</v>
      </c>
      <c r="G63" s="65" t="n">
        <v>187.8</v>
      </c>
      <c r="H63" s="65" t="n">
        <v>0.44</v>
      </c>
    </row>
    <row r="64" customFormat="false" ht="12.75" hidden="false" customHeight="false" outlineLevel="0" collapsed="false">
      <c r="B64" s="1" t="s">
        <v>460</v>
      </c>
      <c r="C64" s="271" t="s">
        <v>220</v>
      </c>
      <c r="D64" s="1" t="s">
        <v>302</v>
      </c>
      <c r="E64" s="1" t="s">
        <v>461</v>
      </c>
      <c r="F64" s="65" t="n">
        <v>742</v>
      </c>
      <c r="G64" s="65" t="n">
        <v>178.32</v>
      </c>
      <c r="H64" s="65" t="n">
        <v>0.42</v>
      </c>
    </row>
    <row r="65" customFormat="false" ht="12.75" hidden="false" customHeight="false" outlineLevel="0" collapsed="false">
      <c r="B65" s="1" t="s">
        <v>366</v>
      </c>
      <c r="C65" s="271" t="s">
        <v>220</v>
      </c>
      <c r="D65" s="1" t="s">
        <v>255</v>
      </c>
      <c r="E65" s="1" t="s">
        <v>367</v>
      </c>
      <c r="F65" s="65" t="n">
        <v>7136</v>
      </c>
      <c r="G65" s="65" t="n">
        <v>163.71</v>
      </c>
      <c r="H65" s="65" t="n">
        <v>0.38</v>
      </c>
    </row>
    <row r="66" customFormat="false" ht="12.75" hidden="false" customHeight="false" outlineLevel="0" collapsed="false">
      <c r="B66" s="1" t="s">
        <v>2953</v>
      </c>
      <c r="C66" s="271" t="s">
        <v>220</v>
      </c>
      <c r="D66" s="1" t="s">
        <v>258</v>
      </c>
      <c r="E66" s="1" t="s">
        <v>2954</v>
      </c>
      <c r="F66" s="65" t="n">
        <v>31269</v>
      </c>
      <c r="G66" s="65" t="n">
        <v>0</v>
      </c>
      <c r="H66" s="65" t="n">
        <v>0</v>
      </c>
      <c r="I66" s="1" t="s">
        <v>537</v>
      </c>
    </row>
    <row r="67" customFormat="false" ht="12.75" hidden="false" customHeight="false" outlineLevel="0" collapsed="false">
      <c r="B67" s="3" t="s">
        <v>679</v>
      </c>
      <c r="C67" s="272"/>
      <c r="D67" s="3"/>
      <c r="E67" s="3"/>
      <c r="F67" s="273"/>
      <c r="G67" s="273" t="n">
        <f aca="false">SUM(G13:G66)</f>
        <v>42509.35</v>
      </c>
      <c r="H67" s="273" t="n">
        <f aca="false">SUM(H13:H66)</f>
        <v>99.68</v>
      </c>
    </row>
    <row r="68" customFormat="false" ht="12.75" hidden="false" customHeight="false" outlineLevel="0" collapsed="false">
      <c r="B68" s="268" t="s">
        <v>210</v>
      </c>
      <c r="C68" s="269" t="s">
        <v>211</v>
      </c>
      <c r="D68" s="268" t="s">
        <v>680</v>
      </c>
      <c r="E68" s="268" t="s">
        <v>213</v>
      </c>
      <c r="F68" s="270" t="s">
        <v>214</v>
      </c>
      <c r="G68" s="270" t="s">
        <v>215</v>
      </c>
      <c r="H68" s="270" t="s">
        <v>216</v>
      </c>
    </row>
    <row r="69" customFormat="false" ht="12.75" hidden="false" customHeight="false" outlineLevel="0" collapsed="false">
      <c r="B69" s="3" t="s">
        <v>681</v>
      </c>
      <c r="C69" s="271"/>
    </row>
    <row r="70" customFormat="false" ht="12.75" hidden="false" customHeight="false" outlineLevel="0" collapsed="false">
      <c r="B70" s="3" t="s">
        <v>218</v>
      </c>
      <c r="C70" s="271"/>
    </row>
    <row r="71" customFormat="false" ht="12.75" hidden="false" customHeight="false" outlineLevel="0" collapsed="false">
      <c r="B71" s="3" t="s">
        <v>2856</v>
      </c>
      <c r="C71" s="271"/>
    </row>
    <row r="72" customFormat="false" ht="12.75" hidden="false" customHeight="false" outlineLevel="0" collapsed="false">
      <c r="B72" s="1" t="s">
        <v>2511</v>
      </c>
      <c r="C72" s="271" t="n">
        <v>5.65</v>
      </c>
      <c r="D72" s="1" t="s">
        <v>717</v>
      </c>
      <c r="E72" s="1" t="s">
        <v>2512</v>
      </c>
      <c r="F72" s="65" t="n">
        <v>5753</v>
      </c>
      <c r="G72" s="65" t="n">
        <v>1.66</v>
      </c>
      <c r="H72" s="65" t="n">
        <v>0</v>
      </c>
      <c r="I72" s="1" t="s">
        <v>537</v>
      </c>
    </row>
    <row r="73" customFormat="false" ht="12.75" hidden="false" customHeight="false" outlineLevel="0" collapsed="false">
      <c r="B73" s="3" t="s">
        <v>738</v>
      </c>
      <c r="C73" s="276"/>
      <c r="D73" s="3"/>
      <c r="E73" s="3"/>
      <c r="F73" s="273"/>
      <c r="G73" s="273" t="n">
        <f aca="false">SUM(G68:G72)</f>
        <v>1.66</v>
      </c>
      <c r="H73" s="273" t="n">
        <f aca="false">SUM(H68:H72)</f>
        <v>0</v>
      </c>
    </row>
    <row r="74" customFormat="false" ht="12.75" hidden="false" customHeight="false" outlineLevel="0" collapsed="false">
      <c r="B74" s="3" t="s">
        <v>2160</v>
      </c>
      <c r="C74" s="276"/>
      <c r="D74" s="3"/>
      <c r="E74" s="3"/>
      <c r="F74" s="273"/>
      <c r="G74" s="273" t="n">
        <v>180.28</v>
      </c>
      <c r="H74" s="273" t="n">
        <v>0.42</v>
      </c>
    </row>
    <row r="75" customFormat="false" ht="12.75" hidden="false" customHeight="false" outlineLevel="0" collapsed="false">
      <c r="B75" s="3" t="s">
        <v>756</v>
      </c>
      <c r="C75" s="276"/>
      <c r="D75" s="3"/>
      <c r="E75" s="3"/>
      <c r="F75" s="273"/>
      <c r="G75" s="273" t="n">
        <v>42691.29</v>
      </c>
      <c r="H75" s="273" t="n">
        <v>100.14</v>
      </c>
    </row>
    <row r="76" customFormat="false" ht="12.75" hidden="false" customHeight="false" outlineLevel="0" collapsed="false">
      <c r="B76" s="3" t="s">
        <v>2091</v>
      </c>
      <c r="C76" s="276"/>
      <c r="D76" s="3"/>
      <c r="E76" s="3"/>
      <c r="F76" s="273"/>
      <c r="G76" s="273" t="n">
        <v>-59.502841200004</v>
      </c>
      <c r="H76" s="273" t="n">
        <v>-0.140000000000001</v>
      </c>
    </row>
    <row r="77" customFormat="false" ht="12.75" hidden="false" customHeight="false" outlineLevel="0" collapsed="false">
      <c r="B77" s="3" t="s">
        <v>758</v>
      </c>
      <c r="C77" s="276"/>
      <c r="D77" s="3"/>
      <c r="E77" s="3"/>
      <c r="F77" s="273"/>
      <c r="G77" s="273" t="n">
        <v>42631.7871588</v>
      </c>
      <c r="H77" s="273" t="n">
        <v>100</v>
      </c>
    </row>
    <row r="78" customFormat="false" ht="12.75" hidden="false" customHeight="false" outlineLevel="0" collapsed="false">
      <c r="B78" s="1" t="s">
        <v>759</v>
      </c>
    </row>
    <row r="79" customFormat="false" ht="12.75" hidden="false" customHeight="false" outlineLevel="0" collapsed="false">
      <c r="B79" s="1" t="s">
        <v>760</v>
      </c>
    </row>
    <row r="80" customFormat="false" ht="12.75" hidden="false" customHeight="false" outlineLevel="0" collapsed="false">
      <c r="B80" s="1" t="s">
        <v>761</v>
      </c>
      <c r="C80" s="319" t="n">
        <v>44651</v>
      </c>
    </row>
    <row r="81" customFormat="false" ht="25.5" hidden="false" customHeight="false" outlineLevel="0" collapsed="false">
      <c r="B81" s="277" t="s">
        <v>763</v>
      </c>
      <c r="C81" s="66" t="s">
        <v>764</v>
      </c>
    </row>
    <row r="82" customFormat="false" ht="12.75" hidden="false" customHeight="false" outlineLevel="0" collapsed="false">
      <c r="B82" s="3"/>
    </row>
    <row r="83" customFormat="false" ht="12.75" hidden="false" customHeight="false" outlineLevel="0" collapsed="false">
      <c r="B83" s="3" t="s">
        <v>765</v>
      </c>
    </row>
    <row r="84" customFormat="false" ht="12.75" hidden="false" customHeight="false" outlineLevel="0" collapsed="false">
      <c r="B84" s="3" t="s">
        <v>766</v>
      </c>
    </row>
    <row r="85" customFormat="false" ht="12.75" hidden="false" customHeight="false" outlineLevel="0" collapsed="false">
      <c r="B85" s="3" t="s">
        <v>2475</v>
      </c>
    </row>
    <row r="86" customFormat="false" ht="12.75" hidden="false" customHeight="false" outlineLevel="0" collapsed="false">
      <c r="B86" s="3" t="s">
        <v>2970</v>
      </c>
      <c r="C86" s="276"/>
    </row>
    <row r="87" customFormat="false" ht="12.75" hidden="false" customHeight="false" outlineLevel="0" collapsed="false">
      <c r="B87" s="3" t="s">
        <v>2971</v>
      </c>
      <c r="C87" s="276"/>
    </row>
    <row r="88" customFormat="false" ht="12.75" hidden="false" customHeight="false" outlineLevel="0" collapsed="false">
      <c r="B88" s="317" t="s">
        <v>2972</v>
      </c>
      <c r="C88" s="276"/>
    </row>
    <row r="89" customFormat="false" ht="12.75" hidden="false" customHeight="false" outlineLevel="0" collapsed="false">
      <c r="B89" s="317" t="s">
        <v>777</v>
      </c>
    </row>
    <row r="90" customFormat="false" ht="12.75" hidden="false" customHeight="false" outlineLevel="0" collapsed="false">
      <c r="B90" s="317" t="s">
        <v>779</v>
      </c>
    </row>
    <row r="91" customFormat="false" ht="12.75" hidden="false" customHeight="false" outlineLevel="0" collapsed="false">
      <c r="B91" s="3"/>
    </row>
    <row r="92" customFormat="false" ht="12.75" hidden="false" customHeight="false" outlineLevel="0" collapsed="false">
      <c r="B92" s="3"/>
    </row>
    <row r="94" customFormat="false" ht="12.75" hidden="false" customHeight="true" outlineLevel="0" collapsed="false">
      <c r="B94" s="326" t="s">
        <v>2959</v>
      </c>
      <c r="C94" s="326"/>
      <c r="D94" s="326"/>
      <c r="E94" s="326"/>
      <c r="F94" s="326"/>
      <c r="G94" s="326"/>
    </row>
    <row r="95" customFormat="false" ht="12.75" hidden="false" customHeight="false" outlineLevel="0" collapsed="false">
      <c r="B95" s="326"/>
      <c r="C95" s="326"/>
      <c r="D95" s="326"/>
      <c r="E95" s="326"/>
      <c r="F95" s="326"/>
      <c r="G95" s="326"/>
    </row>
    <row r="96" customFormat="false" ht="12.75" hidden="false" customHeight="false" outlineLevel="0" collapsed="false">
      <c r="B96" s="326"/>
      <c r="C96" s="326"/>
      <c r="D96" s="326"/>
      <c r="E96" s="326"/>
      <c r="F96" s="326"/>
      <c r="G96" s="326"/>
    </row>
    <row r="97" customFormat="false" ht="12.75" hidden="false" customHeight="false" outlineLevel="0" collapsed="false">
      <c r="B97" s="326"/>
      <c r="C97" s="326"/>
      <c r="D97" s="326"/>
      <c r="E97" s="326"/>
      <c r="F97" s="326"/>
      <c r="G97" s="326"/>
    </row>
    <row r="98" customFormat="false" ht="12.75" hidden="false" customHeight="false" outlineLevel="0" collapsed="false">
      <c r="B98" s="326"/>
      <c r="C98" s="326"/>
      <c r="D98" s="326"/>
      <c r="E98" s="326"/>
      <c r="F98" s="326"/>
      <c r="G98" s="326"/>
    </row>
    <row r="99" customFormat="false" ht="12.75" hidden="false" customHeight="false" outlineLevel="0" collapsed="false">
      <c r="B99" s="326"/>
      <c r="C99" s="326"/>
      <c r="D99" s="326"/>
      <c r="E99" s="326"/>
      <c r="F99" s="326"/>
      <c r="G99" s="326"/>
    </row>
    <row r="102" s="9" customFormat="true" ht="15" hidden="false" customHeight="false" outlineLevel="0" collapsed="false">
      <c r="A102" s="9" t="s">
        <v>2838</v>
      </c>
      <c r="B102" s="182" t="s">
        <v>789</v>
      </c>
      <c r="C102" s="183" t="n">
        <v>44651</v>
      </c>
      <c r="F102" s="141"/>
      <c r="G102" s="141"/>
      <c r="H102" s="141"/>
    </row>
    <row r="103" s="9" customFormat="true" ht="60" hidden="false" customHeight="false" outlineLevel="0" collapsed="false">
      <c r="B103" s="285" t="s">
        <v>790</v>
      </c>
      <c r="C103" s="285" t="s">
        <v>791</v>
      </c>
      <c r="D103" s="99" t="s">
        <v>792</v>
      </c>
      <c r="E103" s="285" t="s">
        <v>793</v>
      </c>
      <c r="F103" s="286" t="s">
        <v>794</v>
      </c>
      <c r="G103" s="141"/>
      <c r="H103" s="141"/>
    </row>
    <row r="104" s="287" customFormat="true" ht="12.75" hidden="false" customHeight="false" outlineLevel="0" collapsed="false">
      <c r="B104" s="7" t="s">
        <v>764</v>
      </c>
      <c r="C104" s="7" t="s">
        <v>764</v>
      </c>
      <c r="D104" s="7" t="s">
        <v>764</v>
      </c>
      <c r="E104" s="7" t="s">
        <v>764</v>
      </c>
      <c r="F104" s="288"/>
      <c r="G104" s="289"/>
      <c r="H104" s="289"/>
    </row>
    <row r="105" s="9" customFormat="true" ht="12.75" hidden="false" customHeight="false" outlineLevel="0" collapsed="false">
      <c r="C105" s="289"/>
      <c r="F105" s="141"/>
      <c r="G105" s="141"/>
      <c r="H105" s="141"/>
    </row>
    <row r="106" s="290" customFormat="true" ht="12.75" hidden="false" customHeight="false" outlineLevel="0" collapsed="false">
      <c r="B106" s="291" t="s">
        <v>2490</v>
      </c>
      <c r="C106" s="292" t="s">
        <v>764</v>
      </c>
      <c r="F106" s="293"/>
      <c r="G106" s="293"/>
      <c r="H106" s="293"/>
    </row>
    <row r="107" s="290" customFormat="true" ht="12.75" hidden="false" customHeight="false" outlineLevel="0" collapsed="false">
      <c r="B107" s="291"/>
      <c r="C107" s="292"/>
      <c r="F107" s="293"/>
      <c r="G107" s="293"/>
      <c r="H107" s="293"/>
    </row>
    <row r="108" s="290" customFormat="true" ht="15" hidden="false" customHeight="false" outlineLevel="0" collapsed="false">
      <c r="B108" s="294" t="s">
        <v>935</v>
      </c>
      <c r="C108" s="295"/>
      <c r="F108" s="293"/>
      <c r="G108" s="293"/>
      <c r="H108" s="293"/>
    </row>
    <row r="109" s="290" customFormat="true" ht="15.75" hidden="false" customHeight="false" outlineLevel="0" collapsed="false">
      <c r="B109" s="296" t="s">
        <v>936</v>
      </c>
      <c r="C109" s="154" t="s">
        <v>1940</v>
      </c>
      <c r="F109" s="293"/>
      <c r="G109" s="293"/>
      <c r="H109" s="293"/>
    </row>
    <row r="110" s="287" customFormat="true" ht="15" hidden="false" customHeight="false" outlineLevel="0" collapsed="false">
      <c r="B110" s="297" t="s">
        <v>764</v>
      </c>
      <c r="C110" s="298" t="s">
        <v>764</v>
      </c>
      <c r="F110" s="289"/>
      <c r="G110" s="289"/>
      <c r="H110" s="289"/>
    </row>
    <row r="111" s="9" customFormat="true" ht="12.75" hidden="false" customHeight="false" outlineLevel="0" collapsed="false">
      <c r="C111" s="299"/>
      <c r="F111" s="141"/>
      <c r="G111" s="141"/>
      <c r="H111" s="141"/>
    </row>
    <row r="112" s="9" customFormat="true" ht="12.75" hidden="false" customHeight="false" outlineLevel="0" collapsed="false">
      <c r="C112" s="299"/>
      <c r="F112" s="141"/>
      <c r="G112" s="141"/>
      <c r="H112" s="141"/>
    </row>
    <row r="113" s="290" customFormat="true" ht="15.75" hidden="false" customHeight="false" outlineLevel="0" collapsed="false">
      <c r="B113" s="296" t="s">
        <v>2110</v>
      </c>
      <c r="C113" s="154" t="s">
        <v>1940</v>
      </c>
      <c r="F113" s="293"/>
      <c r="G113" s="293"/>
      <c r="H113" s="293"/>
    </row>
    <row r="114" s="9" customFormat="true" ht="15" hidden="false" customHeight="false" outlineLevel="0" collapsed="false">
      <c r="B114" s="297" t="s">
        <v>764</v>
      </c>
      <c r="C114" s="298" t="s">
        <v>764</v>
      </c>
      <c r="F114" s="141"/>
      <c r="G114" s="141"/>
      <c r="H114" s="141"/>
    </row>
    <row r="115" s="9" customFormat="true" ht="12.75" hidden="false" customHeight="false" outlineLevel="0" collapsed="false">
      <c r="C115" s="299"/>
      <c r="F115" s="141"/>
      <c r="G115" s="141"/>
      <c r="H115" s="141"/>
    </row>
    <row r="116" s="9" customFormat="true" ht="12.75" hidden="false" customHeight="false" outlineLevel="0" collapsed="false">
      <c r="C116" s="299"/>
      <c r="F116" s="141"/>
      <c r="G116" s="141"/>
      <c r="H116" s="141"/>
    </row>
    <row r="117" s="290" customFormat="true" ht="15.75" hidden="false" customHeight="false" outlineLevel="0" collapsed="false">
      <c r="B117" s="300" t="s">
        <v>1930</v>
      </c>
      <c r="C117" s="154" t="s">
        <v>1942</v>
      </c>
      <c r="F117" s="293"/>
      <c r="G117" s="293"/>
      <c r="H117" s="293"/>
    </row>
    <row r="118" s="9" customFormat="true" ht="15" hidden="false" customHeight="false" outlineLevel="0" collapsed="false">
      <c r="B118" s="297" t="s">
        <v>764</v>
      </c>
      <c r="C118" s="298" t="s">
        <v>764</v>
      </c>
      <c r="F118" s="141"/>
      <c r="G118" s="141"/>
      <c r="H118" s="141"/>
    </row>
    <row r="119" s="9" customFormat="true" ht="12.75" hidden="false" customHeight="false" outlineLevel="0" collapsed="false">
      <c r="C119" s="299"/>
      <c r="F119" s="141"/>
      <c r="G119" s="141"/>
      <c r="H119" s="141"/>
    </row>
    <row r="120" s="290" customFormat="true" ht="15.75" hidden="false" customHeight="false" outlineLevel="0" collapsed="false">
      <c r="B120" s="300" t="s">
        <v>1932</v>
      </c>
      <c r="C120" s="154" t="s">
        <v>1942</v>
      </c>
      <c r="F120" s="293"/>
      <c r="G120" s="293"/>
      <c r="H120" s="293"/>
    </row>
    <row r="121" s="9" customFormat="true" ht="15" hidden="false" customHeight="false" outlineLevel="0" collapsed="false">
      <c r="B121" s="297" t="s">
        <v>764</v>
      </c>
      <c r="C121" s="298" t="s">
        <v>764</v>
      </c>
      <c r="F121" s="141"/>
      <c r="G121" s="141"/>
      <c r="H121" s="141"/>
    </row>
    <row r="122" s="9" customFormat="true" ht="12.75" hidden="false" customHeight="false" outlineLevel="0" collapsed="false">
      <c r="C122" s="299"/>
      <c r="F122" s="141"/>
      <c r="G122" s="141"/>
      <c r="H122" s="141"/>
    </row>
    <row r="123" s="290" customFormat="true" ht="15" hidden="false" customHeight="false" outlineLevel="0" collapsed="false">
      <c r="B123" s="301" t="s">
        <v>2111</v>
      </c>
      <c r="C123" s="298" t="s">
        <v>764</v>
      </c>
      <c r="F123" s="293"/>
      <c r="G123" s="293"/>
      <c r="H123" s="293"/>
    </row>
    <row r="124" s="9" customFormat="true" ht="12.75" hidden="false" customHeight="false" outlineLevel="0" collapsed="false">
      <c r="C124" s="299"/>
      <c r="F124" s="141"/>
      <c r="G124" s="141"/>
      <c r="H124" s="141"/>
    </row>
    <row r="125" s="9" customFormat="true" ht="12.75" hidden="false" customHeight="false" outlineLevel="0" collapsed="false">
      <c r="C125" s="299"/>
      <c r="F125" s="141"/>
      <c r="G125" s="141"/>
      <c r="H125" s="141"/>
    </row>
    <row r="126" s="9" customFormat="true" ht="15" hidden="false" customHeight="false" outlineLevel="0" collapsed="false">
      <c r="B126" s="184" t="s">
        <v>1935</v>
      </c>
      <c r="C126" s="183" t="n">
        <v>44651</v>
      </c>
      <c r="D126" s="116"/>
      <c r="E126" s="302"/>
      <c r="F126" s="303"/>
      <c r="G126" s="141"/>
      <c r="H126" s="141"/>
    </row>
    <row r="127" s="9" customFormat="true" ht="51" hidden="false" customHeight="false" outlineLevel="0" collapsed="false">
      <c r="B127" s="194" t="s">
        <v>790</v>
      </c>
      <c r="C127" s="194" t="s">
        <v>1936</v>
      </c>
      <c r="D127" s="120" t="s">
        <v>792</v>
      </c>
      <c r="E127" s="195" t="s">
        <v>793</v>
      </c>
      <c r="F127" s="186" t="s">
        <v>794</v>
      </c>
      <c r="G127" s="141"/>
      <c r="H127" s="141"/>
    </row>
    <row r="128" s="287" customFormat="true" ht="12.75" hidden="false" customHeight="false" outlineLevel="0" collapsed="false">
      <c r="B128" s="304" t="s">
        <v>764</v>
      </c>
      <c r="C128" s="305" t="s">
        <v>764</v>
      </c>
      <c r="D128" s="125" t="s">
        <v>764</v>
      </c>
      <c r="E128" s="125" t="s">
        <v>764</v>
      </c>
      <c r="F128" s="125" t="s">
        <v>764</v>
      </c>
      <c r="G128" s="289"/>
      <c r="H128" s="289"/>
    </row>
    <row r="129" s="9" customFormat="true" ht="12.75" hidden="false" customHeight="false" outlineLevel="0" collapsed="false">
      <c r="B129" s="306"/>
      <c r="C129" s="306"/>
      <c r="D129" s="306"/>
      <c r="E129" s="306"/>
      <c r="F129" s="303"/>
      <c r="G129" s="141"/>
      <c r="H129" s="141"/>
    </row>
    <row r="130" s="9" customFormat="true" ht="12.75" hidden="false" customHeight="false" outlineLevel="0" collapsed="false">
      <c r="B130" s="306"/>
      <c r="C130" s="306"/>
      <c r="D130" s="306"/>
      <c r="E130" s="306"/>
      <c r="F130" s="303"/>
      <c r="G130" s="141"/>
      <c r="H130" s="141"/>
    </row>
    <row r="131" s="9" customFormat="true" ht="12.75" hidden="false" customHeight="false" outlineLevel="0" collapsed="false">
      <c r="B131" s="9" t="s">
        <v>1937</v>
      </c>
      <c r="C131" s="305" t="s">
        <v>764</v>
      </c>
      <c r="D131" s="306"/>
      <c r="E131" s="306"/>
      <c r="F131" s="303"/>
      <c r="G131" s="141"/>
      <c r="H131" s="141"/>
    </row>
    <row r="132" s="9" customFormat="true" ht="12.75" hidden="false" customHeight="false" outlineLevel="0" collapsed="false">
      <c r="B132" s="306"/>
      <c r="C132" s="306"/>
      <c r="D132" s="306"/>
      <c r="E132" s="306"/>
      <c r="F132" s="303"/>
      <c r="G132" s="141"/>
      <c r="H132" s="141"/>
    </row>
    <row r="133" s="9" customFormat="true" ht="15" hidden="false" customHeight="false" outlineLevel="0" collapsed="false">
      <c r="B133" s="294" t="s">
        <v>2115</v>
      </c>
      <c r="C133" s="306"/>
      <c r="E133" s="306"/>
      <c r="F133" s="303"/>
      <c r="G133" s="141"/>
      <c r="H133" s="141"/>
    </row>
    <row r="134" s="9" customFormat="true" ht="12.75" hidden="false" customHeight="false" outlineLevel="0" collapsed="false">
      <c r="B134" s="306"/>
      <c r="C134" s="306"/>
      <c r="E134" s="306"/>
      <c r="F134" s="303"/>
      <c r="G134" s="141"/>
      <c r="H134" s="141"/>
    </row>
    <row r="135" s="9" customFormat="true" ht="15" hidden="false" customHeight="false" outlineLevel="0" collapsed="false">
      <c r="B135" s="307" t="s">
        <v>1939</v>
      </c>
      <c r="C135" s="130" t="s">
        <v>1940</v>
      </c>
      <c r="E135" s="306"/>
      <c r="F135" s="303"/>
      <c r="G135" s="141"/>
      <c r="H135" s="141"/>
    </row>
    <row r="136" s="9" customFormat="true" ht="15" hidden="false" customHeight="false" outlineLevel="0" collapsed="false">
      <c r="B136" s="297" t="s">
        <v>764</v>
      </c>
      <c r="C136" s="298" t="s">
        <v>764</v>
      </c>
      <c r="E136" s="306"/>
      <c r="F136" s="303"/>
      <c r="G136" s="141"/>
      <c r="H136" s="141"/>
    </row>
    <row r="137" s="9" customFormat="true" ht="15" hidden="false" customHeight="false" outlineLevel="0" collapsed="false">
      <c r="B137" s="308"/>
      <c r="C137" s="204"/>
      <c r="E137" s="306"/>
      <c r="F137" s="303"/>
      <c r="G137" s="141"/>
      <c r="H137" s="141"/>
    </row>
    <row r="138" s="9" customFormat="true" ht="12.75" hidden="false" customHeight="false" outlineLevel="0" collapsed="false">
      <c r="E138" s="306"/>
      <c r="F138" s="303"/>
      <c r="G138" s="141"/>
      <c r="H138" s="141"/>
    </row>
    <row r="139" s="9" customFormat="true" ht="15" hidden="false" customHeight="false" outlineLevel="0" collapsed="false">
      <c r="B139" s="309" t="s">
        <v>1929</v>
      </c>
      <c r="C139" s="135" t="s">
        <v>1940</v>
      </c>
      <c r="E139" s="306"/>
      <c r="F139" s="303"/>
      <c r="G139" s="141"/>
      <c r="H139" s="141"/>
    </row>
    <row r="140" s="9" customFormat="true" ht="15" hidden="false" customHeight="false" outlineLevel="0" collapsed="false">
      <c r="B140" s="297" t="s">
        <v>764</v>
      </c>
      <c r="C140" s="298" t="s">
        <v>764</v>
      </c>
      <c r="E140" s="306"/>
      <c r="F140" s="303"/>
      <c r="G140" s="141"/>
      <c r="H140" s="141"/>
    </row>
    <row r="141" s="9" customFormat="true" ht="15" hidden="false" customHeight="false" outlineLevel="0" collapsed="false">
      <c r="B141" s="310"/>
      <c r="C141" s="311"/>
      <c r="E141" s="306"/>
      <c r="F141" s="303"/>
      <c r="G141" s="141"/>
      <c r="H141" s="141"/>
    </row>
    <row r="142" s="9" customFormat="true" ht="12.75" hidden="false" customHeight="false" outlineLevel="0" collapsed="false">
      <c r="C142" s="287"/>
      <c r="E142" s="306"/>
      <c r="F142" s="303"/>
      <c r="G142" s="141"/>
      <c r="H142" s="141"/>
    </row>
    <row r="143" s="9" customFormat="true" ht="15" hidden="false" customHeight="false" outlineLevel="0" collapsed="false">
      <c r="B143" s="307" t="s">
        <v>1941</v>
      </c>
      <c r="C143" s="130" t="s">
        <v>1942</v>
      </c>
      <c r="E143" s="306"/>
      <c r="F143" s="303"/>
      <c r="G143" s="141"/>
      <c r="H143" s="141"/>
    </row>
    <row r="144" s="9" customFormat="true" ht="15" hidden="false" customHeight="false" outlineLevel="0" collapsed="false">
      <c r="B144" s="297" t="s">
        <v>764</v>
      </c>
      <c r="C144" s="298" t="s">
        <v>764</v>
      </c>
      <c r="E144" s="306"/>
      <c r="F144" s="303"/>
      <c r="G144" s="141"/>
      <c r="H144" s="141"/>
    </row>
    <row r="145" s="9" customFormat="true" ht="12.75" hidden="false" customHeight="false" outlineLevel="0" collapsed="false">
      <c r="C145" s="287"/>
      <c r="F145" s="141"/>
      <c r="G145" s="141"/>
      <c r="H145" s="141"/>
    </row>
    <row r="146" s="9" customFormat="true" ht="15" hidden="false" customHeight="false" outlineLevel="0" collapsed="false">
      <c r="B146" s="309" t="s">
        <v>1943</v>
      </c>
      <c r="C146" s="136" t="s">
        <v>1942</v>
      </c>
      <c r="F146" s="141"/>
      <c r="G146" s="141"/>
      <c r="H146" s="141"/>
    </row>
    <row r="147" s="9" customFormat="true" ht="15" hidden="false" customHeight="false" outlineLevel="0" collapsed="false">
      <c r="B147" s="297" t="s">
        <v>764</v>
      </c>
      <c r="C147" s="298" t="s">
        <v>764</v>
      </c>
      <c r="F147" s="141"/>
      <c r="G147" s="141"/>
      <c r="H147" s="141"/>
    </row>
    <row r="148" s="9" customFormat="true" ht="12.75" hidden="false" customHeight="false" outlineLevel="0" collapsed="false">
      <c r="C148" s="287"/>
      <c r="F148" s="141"/>
      <c r="G148" s="141"/>
      <c r="H148" s="141"/>
    </row>
    <row r="149" s="9" customFormat="true" ht="15" hidden="false" customHeight="false" outlineLevel="0" collapsed="false">
      <c r="B149" s="312" t="s">
        <v>1944</v>
      </c>
      <c r="C149" s="298" t="s">
        <v>764</v>
      </c>
      <c r="F149" s="141"/>
      <c r="G149" s="141"/>
      <c r="H149" s="141"/>
    </row>
  </sheetData>
  <mergeCells count="4">
    <mergeCell ref="B1:E1"/>
    <mergeCell ref="C3:C7"/>
    <mergeCell ref="D3:D7"/>
    <mergeCell ref="B94:G99"/>
  </mergeCells>
  <conditionalFormatting sqref="C137">
    <cfRule type="expression" priority="2" aboveAverage="0" equalAverage="0" bottom="0" percent="0" rank="0" text="" dxfId="773">
      <formula>#ref!="Total"</formula>
    </cfRule>
  </conditionalFormatting>
  <conditionalFormatting sqref="C137">
    <cfRule type="expression" priority="3" aboveAverage="0" equalAverage="0" bottom="0" percent="0" rank="0" text="" dxfId="774">
      <formula>$C137="Total"</formula>
    </cfRule>
  </conditionalFormatting>
  <conditionalFormatting sqref="C137">
    <cfRule type="expression" priority="4" aboveAverage="0" equalAverage="0" bottom="0" percent="0" rank="0" text="" dxfId="775">
      <formula>#ref!="Total"</formula>
    </cfRule>
  </conditionalFormatting>
  <conditionalFormatting sqref="C137">
    <cfRule type="expression" priority="5" aboveAverage="0" equalAverage="0" bottom="0" percent="0" rank="0" text="" dxfId="776">
      <formula>#ref!="Total"</formula>
    </cfRule>
  </conditionalFormatting>
  <conditionalFormatting sqref="C137">
    <cfRule type="expression" priority="6" aboveAverage="0" equalAverage="0" bottom="0" percent="0" rank="0" text="" dxfId="777">
      <formula>#ref!="Total"</formula>
    </cfRule>
  </conditionalFormatting>
  <conditionalFormatting sqref="C137">
    <cfRule type="expression" priority="7" aboveAverage="0" equalAverage="0" bottom="0" percent="0" rank="0" text="" dxfId="778">
      <formula>#ref!="Total"</formula>
    </cfRule>
  </conditionalFormatting>
  <conditionalFormatting sqref="C137">
    <cfRule type="expression" priority="8" aboveAverage="0" equalAverage="0" bottom="0" percent="0" rank="0" text="" dxfId="779">
      <formula>#ref!="Total"</formula>
    </cfRule>
  </conditionalFormatting>
  <conditionalFormatting sqref="C137">
    <cfRule type="expression" priority="9" aboveAverage="0" equalAverage="0" bottom="0" percent="0" rank="0" text="" dxfId="780">
      <formula>#ref!="Total"</formula>
    </cfRule>
  </conditionalFormatting>
  <conditionalFormatting sqref="C137">
    <cfRule type="expression" priority="10" aboveAverage="0" equalAverage="0" bottom="0" percent="0" rank="0" text="" dxfId="781">
      <formula>#ref!="Total"</formula>
    </cfRule>
  </conditionalFormatting>
  <conditionalFormatting sqref="C137">
    <cfRule type="expression" priority="11" aboveAverage="0" equalAverage="0" bottom="0" percent="0" rank="0" text="" dxfId="782">
      <formula>#ref!="Total"</formula>
    </cfRule>
  </conditionalFormatting>
  <conditionalFormatting sqref="C137">
    <cfRule type="expression" priority="12" aboveAverage="0" equalAverage="0" bottom="0" percent="0" rank="0" text="" dxfId="783">
      <formula>#ref!="Total"</formula>
    </cfRule>
  </conditionalFormatting>
  <conditionalFormatting sqref="C137">
    <cfRule type="expression" priority="13" aboveAverage="0" equalAverage="0" bottom="0" percent="0" rank="0" text="" dxfId="784">
      <formula>#ref!="Total"</formula>
    </cfRule>
  </conditionalFormatting>
  <conditionalFormatting sqref="C137">
    <cfRule type="expression" priority="14" aboveAverage="0" equalAverage="0" bottom="0" percent="0" rank="0" text="" dxfId="785">
      <formula>#ref!="Total"</formula>
    </cfRule>
  </conditionalFormatting>
  <conditionalFormatting sqref="C137">
    <cfRule type="expression" priority="15" aboveAverage="0" equalAverage="0" bottom="0" percent="0" rank="0" text="" dxfId="786">
      <formula>$A137="Total"</formula>
    </cfRule>
  </conditionalFormatting>
  <conditionalFormatting sqref="C137">
    <cfRule type="expression" priority="16" aboveAverage="0" equalAverage="0" bottom="0" percent="0" rank="0" text="" dxfId="787">
      <formula>#ref!="Total"</formula>
    </cfRule>
  </conditionalFormatting>
  <conditionalFormatting sqref="C137">
    <cfRule type="expression" priority="17" aboveAverage="0" equalAverage="0" bottom="0" percent="0" rank="0" text="" dxfId="788">
      <formula>#ref!="Total"</formula>
    </cfRule>
  </conditionalFormatting>
  <conditionalFormatting sqref="C137">
    <cfRule type="expression" priority="18" aboveAverage="0" equalAverage="0" bottom="0" percent="0" rank="0" text="" dxfId="789">
      <formula>#ref!="Total"</formula>
    </cfRule>
  </conditionalFormatting>
  <conditionalFormatting sqref="C137">
    <cfRule type="expression" priority="19" aboveAverage="0" equalAverage="0" bottom="0" percent="0" rank="0" text="" dxfId="790">
      <formula>#ref!="Total"</formula>
    </cfRule>
  </conditionalFormatting>
  <conditionalFormatting sqref="C137">
    <cfRule type="expression" priority="20" aboveAverage="0" equalAverage="0" bottom="0" percent="0" rank="0" text="" dxfId="791">
      <formula>#ref!="Total"</formula>
    </cfRule>
  </conditionalFormatting>
  <conditionalFormatting sqref="C137">
    <cfRule type="expression" priority="21" aboveAverage="0" equalAverage="0" bottom="0" percent="0" rank="0" text="" dxfId="792">
      <formula>#ref!="Total"</formula>
    </cfRule>
  </conditionalFormatting>
  <conditionalFormatting sqref="C137">
    <cfRule type="expression" priority="22" aboveAverage="0" equalAverage="0" bottom="0" percent="0" rank="0" text="" dxfId="793">
      <formula>#ref!="Total"</formula>
    </cfRule>
  </conditionalFormatting>
  <conditionalFormatting sqref="C137">
    <cfRule type="expression" priority="23" aboveAverage="0" equalAverage="0" bottom="0" percent="0" rank="0" text="" dxfId="794">
      <formula>#ref!="Total"</formula>
    </cfRule>
  </conditionalFormatting>
  <conditionalFormatting sqref="C137">
    <cfRule type="expression" priority="24" aboveAverage="0" equalAverage="0" bottom="0" percent="0" rank="0" text="" dxfId="795">
      <formula>#ref!="Total"</formula>
    </cfRule>
  </conditionalFormatting>
  <conditionalFormatting sqref="C137">
    <cfRule type="expression" priority="25" aboveAverage="0" equalAverage="0" bottom="0" percent="0" rank="0" text="" dxfId="796">
      <formula>#ref!="Total"</formula>
    </cfRule>
  </conditionalFormatting>
  <conditionalFormatting sqref="C137">
    <cfRule type="expression" priority="26" aboveAverage="0" equalAverage="0" bottom="0" percent="0" rank="0" text="" dxfId="797">
      <formula>#ref!="Total"</formula>
    </cfRule>
  </conditionalFormatting>
  <conditionalFormatting sqref="C137">
    <cfRule type="expression" priority="27" aboveAverage="0" equalAverage="0" bottom="0" percent="0" rank="0" text="" dxfId="798">
      <formula>#ref!="Total"</formula>
    </cfRule>
  </conditionalFormatting>
  <conditionalFormatting sqref="C137">
    <cfRule type="expression" priority="28" aboveAverage="0" equalAverage="0" bottom="0" percent="0" rank="0" text="" dxfId="799">
      <formula>#ref!="Total"</formula>
    </cfRule>
  </conditionalFormatting>
  <conditionalFormatting sqref="C137">
    <cfRule type="expression" priority="29" aboveAverage="0" equalAverage="0" bottom="0" percent="0" rank="0" text="" dxfId="800">
      <formula>#ref!="Total"</formula>
    </cfRule>
  </conditionalFormatting>
  <conditionalFormatting sqref="C137">
    <cfRule type="expression" priority="30" aboveAverage="0" equalAverage="0" bottom="0" percent="0" rank="0" text="" dxfId="801">
      <formula>#ref!="Total"</formula>
    </cfRule>
  </conditionalFormatting>
  <conditionalFormatting sqref="C137">
    <cfRule type="expression" priority="31" aboveAverage="0" equalAverage="0" bottom="0" percent="0" rank="0" text="" dxfId="802">
      <formula>#ref!="Total"</formula>
    </cfRule>
  </conditionalFormatting>
  <conditionalFormatting sqref="C137">
    <cfRule type="expression" priority="32" aboveAverage="0" equalAverage="0" bottom="0" percent="0" rank="0" text="" dxfId="803">
      <formula>#ref!="Total"</formula>
    </cfRule>
  </conditionalFormatting>
  <conditionalFormatting sqref="C137">
    <cfRule type="expression" priority="33" aboveAverage="0" equalAverage="0" bottom="0" percent="0" rank="0" text="" dxfId="804">
      <formula>#ref!="Total"</formula>
    </cfRule>
  </conditionalFormatting>
  <conditionalFormatting sqref="C137">
    <cfRule type="expression" priority="34" aboveAverage="0" equalAverage="0" bottom="0" percent="0" rank="0" text="" dxfId="805">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859375" defaultRowHeight="12.75" zeroHeight="false" outlineLevelRow="0" outlineLevelCol="0"/>
  <cols>
    <col collapsed="false" customWidth="true" hidden="false" outlineLevel="0" max="1" min="1" style="1" width="5.29"/>
    <col collapsed="false" customWidth="true" hidden="false" outlineLevel="0" max="2" min="2" style="1" width="78.71"/>
    <col collapsed="false" customWidth="true" hidden="false" outlineLevel="0" max="3" min="3" style="66" width="25.71"/>
    <col collapsed="false" customWidth="true" hidden="false" outlineLevel="0" max="4" min="4" style="1" width="25.71"/>
    <col collapsed="false" customWidth="true" hidden="false" outlineLevel="0" max="5" min="5" style="1" width="13.42"/>
    <col collapsed="false" customWidth="true" hidden="false" outlineLevel="0" max="6" min="6" style="65" width="10.14"/>
    <col collapsed="false" customWidth="true" hidden="false" outlineLevel="0" max="7" min="7" style="65" width="18.14"/>
    <col collapsed="false" customWidth="true" hidden="false" outlineLevel="0" max="8" min="8" style="65" width="9.42"/>
    <col collapsed="false" customWidth="false" hidden="false" outlineLevel="0" max="256" min="9" style="1" width="8.86"/>
    <col collapsed="false" customWidth="true" hidden="false" outlineLevel="0" max="257" min="257" style="1" width="5.29"/>
    <col collapsed="false" customWidth="true" hidden="false" outlineLevel="0" max="258" min="258" style="1" width="78.71"/>
    <col collapsed="false" customWidth="true" hidden="false" outlineLevel="0" max="259" min="259" style="1" width="13.42"/>
    <col collapsed="false" customWidth="true" hidden="false" outlineLevel="0" max="260" min="260" style="1" width="26.57"/>
    <col collapsed="false" customWidth="true" hidden="false" outlineLevel="0" max="261" min="261" style="1" width="13.42"/>
    <col collapsed="false" customWidth="true" hidden="false" outlineLevel="0" max="262" min="262" style="1" width="10.14"/>
    <col collapsed="false" customWidth="true" hidden="false" outlineLevel="0" max="263" min="263" style="1" width="18.14"/>
    <col collapsed="false" customWidth="true" hidden="false" outlineLevel="0" max="264" min="264" style="1" width="9.42"/>
    <col collapsed="false" customWidth="false" hidden="false" outlineLevel="0" max="512" min="265" style="1" width="8.86"/>
    <col collapsed="false" customWidth="true" hidden="false" outlineLevel="0" max="513" min="513" style="1" width="5.29"/>
    <col collapsed="false" customWidth="true" hidden="false" outlineLevel="0" max="514" min="514" style="1" width="78.71"/>
    <col collapsed="false" customWidth="true" hidden="false" outlineLevel="0" max="515" min="515" style="1" width="13.42"/>
    <col collapsed="false" customWidth="true" hidden="false" outlineLevel="0" max="516" min="516" style="1" width="26.57"/>
    <col collapsed="false" customWidth="true" hidden="false" outlineLevel="0" max="517" min="517" style="1" width="13.42"/>
    <col collapsed="false" customWidth="true" hidden="false" outlineLevel="0" max="518" min="518" style="1" width="10.14"/>
    <col collapsed="false" customWidth="true" hidden="false" outlineLevel="0" max="519" min="519" style="1" width="18.14"/>
    <col collapsed="false" customWidth="true" hidden="false" outlineLevel="0" max="520" min="520" style="1" width="9.42"/>
    <col collapsed="false" customWidth="false" hidden="false" outlineLevel="0" max="768" min="521" style="1" width="8.86"/>
    <col collapsed="false" customWidth="true" hidden="false" outlineLevel="0" max="769" min="769" style="1" width="5.29"/>
    <col collapsed="false" customWidth="true" hidden="false" outlineLevel="0" max="770" min="770" style="1" width="78.71"/>
    <col collapsed="false" customWidth="true" hidden="false" outlineLevel="0" max="771" min="771" style="1" width="13.42"/>
    <col collapsed="false" customWidth="true" hidden="false" outlineLevel="0" max="772" min="772" style="1" width="26.57"/>
    <col collapsed="false" customWidth="true" hidden="false" outlineLevel="0" max="773" min="773" style="1" width="13.42"/>
    <col collapsed="false" customWidth="true" hidden="false" outlineLevel="0" max="774" min="774" style="1" width="10.14"/>
    <col collapsed="false" customWidth="true" hidden="false" outlineLevel="0" max="775" min="775" style="1" width="18.14"/>
    <col collapsed="false" customWidth="true" hidden="false" outlineLevel="0" max="776" min="776" style="1" width="9.42"/>
    <col collapsed="false" customWidth="false" hidden="false" outlineLevel="0" max="1024" min="777" style="1" width="8.86"/>
    <col collapsed="false" customWidth="true" hidden="false" outlineLevel="0" max="1025" min="1025" style="1" width="5.29"/>
    <col collapsed="false" customWidth="true" hidden="false" outlineLevel="0" max="1026" min="1026" style="1" width="78.71"/>
    <col collapsed="false" customWidth="true" hidden="false" outlineLevel="0" max="1027" min="1027" style="1" width="13.42"/>
    <col collapsed="false" customWidth="true" hidden="false" outlineLevel="0" max="1028" min="1028" style="1" width="26.57"/>
    <col collapsed="false" customWidth="true" hidden="false" outlineLevel="0" max="1029" min="1029" style="1" width="13.42"/>
    <col collapsed="false" customWidth="true" hidden="false" outlineLevel="0" max="1030" min="1030" style="1" width="10.14"/>
    <col collapsed="false" customWidth="true" hidden="false" outlineLevel="0" max="1031" min="1031" style="1" width="18.14"/>
    <col collapsed="false" customWidth="true" hidden="false" outlineLevel="0" max="1032" min="1032" style="1" width="9.42"/>
    <col collapsed="false" customWidth="false" hidden="false" outlineLevel="0" max="1280" min="1033" style="1" width="8.86"/>
    <col collapsed="false" customWidth="true" hidden="false" outlineLevel="0" max="1281" min="1281" style="1" width="5.29"/>
    <col collapsed="false" customWidth="true" hidden="false" outlineLevel="0" max="1282" min="1282" style="1" width="78.71"/>
    <col collapsed="false" customWidth="true" hidden="false" outlineLevel="0" max="1283" min="1283" style="1" width="13.42"/>
    <col collapsed="false" customWidth="true" hidden="false" outlineLevel="0" max="1284" min="1284" style="1" width="26.57"/>
    <col collapsed="false" customWidth="true" hidden="false" outlineLevel="0" max="1285" min="1285" style="1" width="13.42"/>
    <col collapsed="false" customWidth="true" hidden="false" outlineLevel="0" max="1286" min="1286" style="1" width="10.14"/>
    <col collapsed="false" customWidth="true" hidden="false" outlineLevel="0" max="1287" min="1287" style="1" width="18.14"/>
    <col collapsed="false" customWidth="true" hidden="false" outlineLevel="0" max="1288" min="1288" style="1" width="9.42"/>
    <col collapsed="false" customWidth="false" hidden="false" outlineLevel="0" max="1536" min="1289" style="1" width="8.86"/>
    <col collapsed="false" customWidth="true" hidden="false" outlineLevel="0" max="1537" min="1537" style="1" width="5.29"/>
    <col collapsed="false" customWidth="true" hidden="false" outlineLevel="0" max="1538" min="1538" style="1" width="78.71"/>
    <col collapsed="false" customWidth="true" hidden="false" outlineLevel="0" max="1539" min="1539" style="1" width="13.42"/>
    <col collapsed="false" customWidth="true" hidden="false" outlineLevel="0" max="1540" min="1540" style="1" width="26.57"/>
    <col collapsed="false" customWidth="true" hidden="false" outlineLevel="0" max="1541" min="1541" style="1" width="13.42"/>
    <col collapsed="false" customWidth="true" hidden="false" outlineLevel="0" max="1542" min="1542" style="1" width="10.14"/>
    <col collapsed="false" customWidth="true" hidden="false" outlineLevel="0" max="1543" min="1543" style="1" width="18.14"/>
    <col collapsed="false" customWidth="true" hidden="false" outlineLevel="0" max="1544" min="1544" style="1" width="9.42"/>
    <col collapsed="false" customWidth="false" hidden="false" outlineLevel="0" max="1792" min="1545" style="1" width="8.86"/>
    <col collapsed="false" customWidth="true" hidden="false" outlineLevel="0" max="1793" min="1793" style="1" width="5.29"/>
    <col collapsed="false" customWidth="true" hidden="false" outlineLevel="0" max="1794" min="1794" style="1" width="78.71"/>
    <col collapsed="false" customWidth="true" hidden="false" outlineLevel="0" max="1795" min="1795" style="1" width="13.42"/>
    <col collapsed="false" customWidth="true" hidden="false" outlineLevel="0" max="1796" min="1796" style="1" width="26.57"/>
    <col collapsed="false" customWidth="true" hidden="false" outlineLevel="0" max="1797" min="1797" style="1" width="13.42"/>
    <col collapsed="false" customWidth="true" hidden="false" outlineLevel="0" max="1798" min="1798" style="1" width="10.14"/>
    <col collapsed="false" customWidth="true" hidden="false" outlineLevel="0" max="1799" min="1799" style="1" width="18.14"/>
    <col collapsed="false" customWidth="true" hidden="false" outlineLevel="0" max="1800" min="1800" style="1" width="9.42"/>
    <col collapsed="false" customWidth="false" hidden="false" outlineLevel="0" max="2048" min="1801" style="1" width="8.86"/>
    <col collapsed="false" customWidth="true" hidden="false" outlineLevel="0" max="2049" min="2049" style="1" width="5.29"/>
    <col collapsed="false" customWidth="true" hidden="false" outlineLevel="0" max="2050" min="2050" style="1" width="78.71"/>
    <col collapsed="false" customWidth="true" hidden="false" outlineLevel="0" max="2051" min="2051" style="1" width="13.42"/>
    <col collapsed="false" customWidth="true" hidden="false" outlineLevel="0" max="2052" min="2052" style="1" width="26.57"/>
    <col collapsed="false" customWidth="true" hidden="false" outlineLevel="0" max="2053" min="2053" style="1" width="13.42"/>
    <col collapsed="false" customWidth="true" hidden="false" outlineLevel="0" max="2054" min="2054" style="1" width="10.14"/>
    <col collapsed="false" customWidth="true" hidden="false" outlineLevel="0" max="2055" min="2055" style="1" width="18.14"/>
    <col collapsed="false" customWidth="true" hidden="false" outlineLevel="0" max="2056" min="2056" style="1" width="9.42"/>
    <col collapsed="false" customWidth="false" hidden="false" outlineLevel="0" max="2304" min="2057" style="1" width="8.86"/>
    <col collapsed="false" customWidth="true" hidden="false" outlineLevel="0" max="2305" min="2305" style="1" width="5.29"/>
    <col collapsed="false" customWidth="true" hidden="false" outlineLevel="0" max="2306" min="2306" style="1" width="78.71"/>
    <col collapsed="false" customWidth="true" hidden="false" outlineLevel="0" max="2307" min="2307" style="1" width="13.42"/>
    <col collapsed="false" customWidth="true" hidden="false" outlineLevel="0" max="2308" min="2308" style="1" width="26.57"/>
    <col collapsed="false" customWidth="true" hidden="false" outlineLevel="0" max="2309" min="2309" style="1" width="13.42"/>
    <col collapsed="false" customWidth="true" hidden="false" outlineLevel="0" max="2310" min="2310" style="1" width="10.14"/>
    <col collapsed="false" customWidth="true" hidden="false" outlineLevel="0" max="2311" min="2311" style="1" width="18.14"/>
    <col collapsed="false" customWidth="true" hidden="false" outlineLevel="0" max="2312" min="2312" style="1" width="9.42"/>
    <col collapsed="false" customWidth="false" hidden="false" outlineLevel="0" max="2560" min="2313" style="1" width="8.86"/>
    <col collapsed="false" customWidth="true" hidden="false" outlineLevel="0" max="2561" min="2561" style="1" width="5.29"/>
    <col collapsed="false" customWidth="true" hidden="false" outlineLevel="0" max="2562" min="2562" style="1" width="78.71"/>
    <col collapsed="false" customWidth="true" hidden="false" outlineLevel="0" max="2563" min="2563" style="1" width="13.42"/>
    <col collapsed="false" customWidth="true" hidden="false" outlineLevel="0" max="2564" min="2564" style="1" width="26.57"/>
    <col collapsed="false" customWidth="true" hidden="false" outlineLevel="0" max="2565" min="2565" style="1" width="13.42"/>
    <col collapsed="false" customWidth="true" hidden="false" outlineLevel="0" max="2566" min="2566" style="1" width="10.14"/>
    <col collapsed="false" customWidth="true" hidden="false" outlineLevel="0" max="2567" min="2567" style="1" width="18.14"/>
    <col collapsed="false" customWidth="true" hidden="false" outlineLevel="0" max="2568" min="2568" style="1" width="9.42"/>
    <col collapsed="false" customWidth="false" hidden="false" outlineLevel="0" max="2816" min="2569" style="1" width="8.86"/>
    <col collapsed="false" customWidth="true" hidden="false" outlineLevel="0" max="2817" min="2817" style="1" width="5.29"/>
    <col collapsed="false" customWidth="true" hidden="false" outlineLevel="0" max="2818" min="2818" style="1" width="78.71"/>
    <col collapsed="false" customWidth="true" hidden="false" outlineLevel="0" max="2819" min="2819" style="1" width="13.42"/>
    <col collapsed="false" customWidth="true" hidden="false" outlineLevel="0" max="2820" min="2820" style="1" width="26.57"/>
    <col collapsed="false" customWidth="true" hidden="false" outlineLevel="0" max="2821" min="2821" style="1" width="13.42"/>
    <col collapsed="false" customWidth="true" hidden="false" outlineLevel="0" max="2822" min="2822" style="1" width="10.14"/>
    <col collapsed="false" customWidth="true" hidden="false" outlineLevel="0" max="2823" min="2823" style="1" width="18.14"/>
    <col collapsed="false" customWidth="true" hidden="false" outlineLevel="0" max="2824" min="2824" style="1" width="9.42"/>
    <col collapsed="false" customWidth="false" hidden="false" outlineLevel="0" max="3072" min="2825" style="1" width="8.86"/>
    <col collapsed="false" customWidth="true" hidden="false" outlineLevel="0" max="3073" min="3073" style="1" width="5.29"/>
    <col collapsed="false" customWidth="true" hidden="false" outlineLevel="0" max="3074" min="3074" style="1" width="78.71"/>
    <col collapsed="false" customWidth="true" hidden="false" outlineLevel="0" max="3075" min="3075" style="1" width="13.42"/>
    <col collapsed="false" customWidth="true" hidden="false" outlineLevel="0" max="3076" min="3076" style="1" width="26.57"/>
    <col collapsed="false" customWidth="true" hidden="false" outlineLevel="0" max="3077" min="3077" style="1" width="13.42"/>
    <col collapsed="false" customWidth="true" hidden="false" outlineLevel="0" max="3078" min="3078" style="1" width="10.14"/>
    <col collapsed="false" customWidth="true" hidden="false" outlineLevel="0" max="3079" min="3079" style="1" width="18.14"/>
    <col collapsed="false" customWidth="true" hidden="false" outlineLevel="0" max="3080" min="3080" style="1" width="9.42"/>
    <col collapsed="false" customWidth="false" hidden="false" outlineLevel="0" max="3328" min="3081" style="1" width="8.86"/>
    <col collapsed="false" customWidth="true" hidden="false" outlineLevel="0" max="3329" min="3329" style="1" width="5.29"/>
    <col collapsed="false" customWidth="true" hidden="false" outlineLevel="0" max="3330" min="3330" style="1" width="78.71"/>
    <col collapsed="false" customWidth="true" hidden="false" outlineLevel="0" max="3331" min="3331" style="1" width="13.42"/>
    <col collapsed="false" customWidth="true" hidden="false" outlineLevel="0" max="3332" min="3332" style="1" width="26.57"/>
    <col collapsed="false" customWidth="true" hidden="false" outlineLevel="0" max="3333" min="3333" style="1" width="13.42"/>
    <col collapsed="false" customWidth="true" hidden="false" outlineLevel="0" max="3334" min="3334" style="1" width="10.14"/>
    <col collapsed="false" customWidth="true" hidden="false" outlineLevel="0" max="3335" min="3335" style="1" width="18.14"/>
    <col collapsed="false" customWidth="true" hidden="false" outlineLevel="0" max="3336" min="3336" style="1" width="9.42"/>
    <col collapsed="false" customWidth="false" hidden="false" outlineLevel="0" max="3584" min="3337" style="1" width="8.86"/>
    <col collapsed="false" customWidth="true" hidden="false" outlineLevel="0" max="3585" min="3585" style="1" width="5.29"/>
    <col collapsed="false" customWidth="true" hidden="false" outlineLevel="0" max="3586" min="3586" style="1" width="78.71"/>
    <col collapsed="false" customWidth="true" hidden="false" outlineLevel="0" max="3587" min="3587" style="1" width="13.42"/>
    <col collapsed="false" customWidth="true" hidden="false" outlineLevel="0" max="3588" min="3588" style="1" width="26.57"/>
    <col collapsed="false" customWidth="true" hidden="false" outlineLevel="0" max="3589" min="3589" style="1" width="13.42"/>
    <col collapsed="false" customWidth="true" hidden="false" outlineLevel="0" max="3590" min="3590" style="1" width="10.14"/>
    <col collapsed="false" customWidth="true" hidden="false" outlineLevel="0" max="3591" min="3591" style="1" width="18.14"/>
    <col collapsed="false" customWidth="true" hidden="false" outlineLevel="0" max="3592" min="3592" style="1" width="9.42"/>
    <col collapsed="false" customWidth="false" hidden="false" outlineLevel="0" max="3840" min="3593" style="1" width="8.86"/>
    <col collapsed="false" customWidth="true" hidden="false" outlineLevel="0" max="3841" min="3841" style="1" width="5.29"/>
    <col collapsed="false" customWidth="true" hidden="false" outlineLevel="0" max="3842" min="3842" style="1" width="78.71"/>
    <col collapsed="false" customWidth="true" hidden="false" outlineLevel="0" max="3843" min="3843" style="1" width="13.42"/>
    <col collapsed="false" customWidth="true" hidden="false" outlineLevel="0" max="3844" min="3844" style="1" width="26.57"/>
    <col collapsed="false" customWidth="true" hidden="false" outlineLevel="0" max="3845" min="3845" style="1" width="13.42"/>
    <col collapsed="false" customWidth="true" hidden="false" outlineLevel="0" max="3846" min="3846" style="1" width="10.14"/>
    <col collapsed="false" customWidth="true" hidden="false" outlineLevel="0" max="3847" min="3847" style="1" width="18.14"/>
    <col collapsed="false" customWidth="true" hidden="false" outlineLevel="0" max="3848" min="3848" style="1" width="9.42"/>
    <col collapsed="false" customWidth="false" hidden="false" outlineLevel="0" max="4096" min="3849" style="1" width="8.86"/>
    <col collapsed="false" customWidth="true" hidden="false" outlineLevel="0" max="4097" min="4097" style="1" width="5.29"/>
    <col collapsed="false" customWidth="true" hidden="false" outlineLevel="0" max="4098" min="4098" style="1" width="78.71"/>
    <col collapsed="false" customWidth="true" hidden="false" outlineLevel="0" max="4099" min="4099" style="1" width="13.42"/>
    <col collapsed="false" customWidth="true" hidden="false" outlineLevel="0" max="4100" min="4100" style="1" width="26.57"/>
    <col collapsed="false" customWidth="true" hidden="false" outlineLevel="0" max="4101" min="4101" style="1" width="13.42"/>
    <col collapsed="false" customWidth="true" hidden="false" outlineLevel="0" max="4102" min="4102" style="1" width="10.14"/>
    <col collapsed="false" customWidth="true" hidden="false" outlineLevel="0" max="4103" min="4103" style="1" width="18.14"/>
    <col collapsed="false" customWidth="true" hidden="false" outlineLevel="0" max="4104" min="4104" style="1" width="9.42"/>
    <col collapsed="false" customWidth="false" hidden="false" outlineLevel="0" max="4352" min="4105" style="1" width="8.86"/>
    <col collapsed="false" customWidth="true" hidden="false" outlineLevel="0" max="4353" min="4353" style="1" width="5.29"/>
    <col collapsed="false" customWidth="true" hidden="false" outlineLevel="0" max="4354" min="4354" style="1" width="78.71"/>
    <col collapsed="false" customWidth="true" hidden="false" outlineLevel="0" max="4355" min="4355" style="1" width="13.42"/>
    <col collapsed="false" customWidth="true" hidden="false" outlineLevel="0" max="4356" min="4356" style="1" width="26.57"/>
    <col collapsed="false" customWidth="true" hidden="false" outlineLevel="0" max="4357" min="4357" style="1" width="13.42"/>
    <col collapsed="false" customWidth="true" hidden="false" outlineLevel="0" max="4358" min="4358" style="1" width="10.14"/>
    <col collapsed="false" customWidth="true" hidden="false" outlineLevel="0" max="4359" min="4359" style="1" width="18.14"/>
    <col collapsed="false" customWidth="true" hidden="false" outlineLevel="0" max="4360" min="4360" style="1" width="9.42"/>
    <col collapsed="false" customWidth="false" hidden="false" outlineLevel="0" max="4608" min="4361" style="1" width="8.86"/>
    <col collapsed="false" customWidth="true" hidden="false" outlineLevel="0" max="4609" min="4609" style="1" width="5.29"/>
    <col collapsed="false" customWidth="true" hidden="false" outlineLevel="0" max="4610" min="4610" style="1" width="78.71"/>
    <col collapsed="false" customWidth="true" hidden="false" outlineLevel="0" max="4611" min="4611" style="1" width="13.42"/>
    <col collapsed="false" customWidth="true" hidden="false" outlineLevel="0" max="4612" min="4612" style="1" width="26.57"/>
    <col collapsed="false" customWidth="true" hidden="false" outlineLevel="0" max="4613" min="4613" style="1" width="13.42"/>
    <col collapsed="false" customWidth="true" hidden="false" outlineLevel="0" max="4614" min="4614" style="1" width="10.14"/>
    <col collapsed="false" customWidth="true" hidden="false" outlineLevel="0" max="4615" min="4615" style="1" width="18.14"/>
    <col collapsed="false" customWidth="true" hidden="false" outlineLevel="0" max="4616" min="4616" style="1" width="9.42"/>
    <col collapsed="false" customWidth="false" hidden="false" outlineLevel="0" max="4864" min="4617" style="1" width="8.86"/>
    <col collapsed="false" customWidth="true" hidden="false" outlineLevel="0" max="4865" min="4865" style="1" width="5.29"/>
    <col collapsed="false" customWidth="true" hidden="false" outlineLevel="0" max="4866" min="4866" style="1" width="78.71"/>
    <col collapsed="false" customWidth="true" hidden="false" outlineLevel="0" max="4867" min="4867" style="1" width="13.42"/>
    <col collapsed="false" customWidth="true" hidden="false" outlineLevel="0" max="4868" min="4868" style="1" width="26.57"/>
    <col collapsed="false" customWidth="true" hidden="false" outlineLevel="0" max="4869" min="4869" style="1" width="13.42"/>
    <col collapsed="false" customWidth="true" hidden="false" outlineLevel="0" max="4870" min="4870" style="1" width="10.14"/>
    <col collapsed="false" customWidth="true" hidden="false" outlineLevel="0" max="4871" min="4871" style="1" width="18.14"/>
    <col collapsed="false" customWidth="true" hidden="false" outlineLevel="0" max="4872" min="4872" style="1" width="9.42"/>
    <col collapsed="false" customWidth="false" hidden="false" outlineLevel="0" max="5120" min="4873" style="1" width="8.86"/>
    <col collapsed="false" customWidth="true" hidden="false" outlineLevel="0" max="5121" min="5121" style="1" width="5.29"/>
    <col collapsed="false" customWidth="true" hidden="false" outlineLevel="0" max="5122" min="5122" style="1" width="78.71"/>
    <col collapsed="false" customWidth="true" hidden="false" outlineLevel="0" max="5123" min="5123" style="1" width="13.42"/>
    <col collapsed="false" customWidth="true" hidden="false" outlineLevel="0" max="5124" min="5124" style="1" width="26.57"/>
    <col collapsed="false" customWidth="true" hidden="false" outlineLevel="0" max="5125" min="5125" style="1" width="13.42"/>
    <col collapsed="false" customWidth="true" hidden="false" outlineLevel="0" max="5126" min="5126" style="1" width="10.14"/>
    <col collapsed="false" customWidth="true" hidden="false" outlineLevel="0" max="5127" min="5127" style="1" width="18.14"/>
    <col collapsed="false" customWidth="true" hidden="false" outlineLevel="0" max="5128" min="5128" style="1" width="9.42"/>
    <col collapsed="false" customWidth="false" hidden="false" outlineLevel="0" max="5376" min="5129" style="1" width="8.86"/>
    <col collapsed="false" customWidth="true" hidden="false" outlineLevel="0" max="5377" min="5377" style="1" width="5.29"/>
    <col collapsed="false" customWidth="true" hidden="false" outlineLevel="0" max="5378" min="5378" style="1" width="78.71"/>
    <col collapsed="false" customWidth="true" hidden="false" outlineLevel="0" max="5379" min="5379" style="1" width="13.42"/>
    <col collapsed="false" customWidth="true" hidden="false" outlineLevel="0" max="5380" min="5380" style="1" width="26.57"/>
    <col collapsed="false" customWidth="true" hidden="false" outlineLevel="0" max="5381" min="5381" style="1" width="13.42"/>
    <col collapsed="false" customWidth="true" hidden="false" outlineLevel="0" max="5382" min="5382" style="1" width="10.14"/>
    <col collapsed="false" customWidth="true" hidden="false" outlineLevel="0" max="5383" min="5383" style="1" width="18.14"/>
    <col collapsed="false" customWidth="true" hidden="false" outlineLevel="0" max="5384" min="5384" style="1" width="9.42"/>
    <col collapsed="false" customWidth="false" hidden="false" outlineLevel="0" max="5632" min="5385" style="1" width="8.86"/>
    <col collapsed="false" customWidth="true" hidden="false" outlineLevel="0" max="5633" min="5633" style="1" width="5.29"/>
    <col collapsed="false" customWidth="true" hidden="false" outlineLevel="0" max="5634" min="5634" style="1" width="78.71"/>
    <col collapsed="false" customWidth="true" hidden="false" outlineLevel="0" max="5635" min="5635" style="1" width="13.42"/>
    <col collapsed="false" customWidth="true" hidden="false" outlineLevel="0" max="5636" min="5636" style="1" width="26.57"/>
    <col collapsed="false" customWidth="true" hidden="false" outlineLevel="0" max="5637" min="5637" style="1" width="13.42"/>
    <col collapsed="false" customWidth="true" hidden="false" outlineLevel="0" max="5638" min="5638" style="1" width="10.14"/>
    <col collapsed="false" customWidth="true" hidden="false" outlineLevel="0" max="5639" min="5639" style="1" width="18.14"/>
    <col collapsed="false" customWidth="true" hidden="false" outlineLevel="0" max="5640" min="5640" style="1" width="9.42"/>
    <col collapsed="false" customWidth="false" hidden="false" outlineLevel="0" max="5888" min="5641" style="1" width="8.86"/>
    <col collapsed="false" customWidth="true" hidden="false" outlineLevel="0" max="5889" min="5889" style="1" width="5.29"/>
    <col collapsed="false" customWidth="true" hidden="false" outlineLevel="0" max="5890" min="5890" style="1" width="78.71"/>
    <col collapsed="false" customWidth="true" hidden="false" outlineLevel="0" max="5891" min="5891" style="1" width="13.42"/>
    <col collapsed="false" customWidth="true" hidden="false" outlineLevel="0" max="5892" min="5892" style="1" width="26.57"/>
    <col collapsed="false" customWidth="true" hidden="false" outlineLevel="0" max="5893" min="5893" style="1" width="13.42"/>
    <col collapsed="false" customWidth="true" hidden="false" outlineLevel="0" max="5894" min="5894" style="1" width="10.14"/>
    <col collapsed="false" customWidth="true" hidden="false" outlineLevel="0" max="5895" min="5895" style="1" width="18.14"/>
    <col collapsed="false" customWidth="true" hidden="false" outlineLevel="0" max="5896" min="5896" style="1" width="9.42"/>
    <col collapsed="false" customWidth="false" hidden="false" outlineLevel="0" max="6144" min="5897" style="1" width="8.86"/>
    <col collapsed="false" customWidth="true" hidden="false" outlineLevel="0" max="6145" min="6145" style="1" width="5.29"/>
    <col collapsed="false" customWidth="true" hidden="false" outlineLevel="0" max="6146" min="6146" style="1" width="78.71"/>
    <col collapsed="false" customWidth="true" hidden="false" outlineLevel="0" max="6147" min="6147" style="1" width="13.42"/>
    <col collapsed="false" customWidth="true" hidden="false" outlineLevel="0" max="6148" min="6148" style="1" width="26.57"/>
    <col collapsed="false" customWidth="true" hidden="false" outlineLevel="0" max="6149" min="6149" style="1" width="13.42"/>
    <col collapsed="false" customWidth="true" hidden="false" outlineLevel="0" max="6150" min="6150" style="1" width="10.14"/>
    <col collapsed="false" customWidth="true" hidden="false" outlineLevel="0" max="6151" min="6151" style="1" width="18.14"/>
    <col collapsed="false" customWidth="true" hidden="false" outlineLevel="0" max="6152" min="6152" style="1" width="9.42"/>
    <col collapsed="false" customWidth="false" hidden="false" outlineLevel="0" max="6400" min="6153" style="1" width="8.86"/>
    <col collapsed="false" customWidth="true" hidden="false" outlineLevel="0" max="6401" min="6401" style="1" width="5.29"/>
    <col collapsed="false" customWidth="true" hidden="false" outlineLevel="0" max="6402" min="6402" style="1" width="78.71"/>
    <col collapsed="false" customWidth="true" hidden="false" outlineLevel="0" max="6403" min="6403" style="1" width="13.42"/>
    <col collapsed="false" customWidth="true" hidden="false" outlineLevel="0" max="6404" min="6404" style="1" width="26.57"/>
    <col collapsed="false" customWidth="true" hidden="false" outlineLevel="0" max="6405" min="6405" style="1" width="13.42"/>
    <col collapsed="false" customWidth="true" hidden="false" outlineLevel="0" max="6406" min="6406" style="1" width="10.14"/>
    <col collapsed="false" customWidth="true" hidden="false" outlineLevel="0" max="6407" min="6407" style="1" width="18.14"/>
    <col collapsed="false" customWidth="true" hidden="false" outlineLevel="0" max="6408" min="6408" style="1" width="9.42"/>
    <col collapsed="false" customWidth="false" hidden="false" outlineLevel="0" max="6656" min="6409" style="1" width="8.86"/>
    <col collapsed="false" customWidth="true" hidden="false" outlineLevel="0" max="6657" min="6657" style="1" width="5.29"/>
    <col collapsed="false" customWidth="true" hidden="false" outlineLevel="0" max="6658" min="6658" style="1" width="78.71"/>
    <col collapsed="false" customWidth="true" hidden="false" outlineLevel="0" max="6659" min="6659" style="1" width="13.42"/>
    <col collapsed="false" customWidth="true" hidden="false" outlineLevel="0" max="6660" min="6660" style="1" width="26.57"/>
    <col collapsed="false" customWidth="true" hidden="false" outlineLevel="0" max="6661" min="6661" style="1" width="13.42"/>
    <col collapsed="false" customWidth="true" hidden="false" outlineLevel="0" max="6662" min="6662" style="1" width="10.14"/>
    <col collapsed="false" customWidth="true" hidden="false" outlineLevel="0" max="6663" min="6663" style="1" width="18.14"/>
    <col collapsed="false" customWidth="true" hidden="false" outlineLevel="0" max="6664" min="6664" style="1" width="9.42"/>
    <col collapsed="false" customWidth="false" hidden="false" outlineLevel="0" max="6912" min="6665" style="1" width="8.86"/>
    <col collapsed="false" customWidth="true" hidden="false" outlineLevel="0" max="6913" min="6913" style="1" width="5.29"/>
    <col collapsed="false" customWidth="true" hidden="false" outlineLevel="0" max="6914" min="6914" style="1" width="78.71"/>
    <col collapsed="false" customWidth="true" hidden="false" outlineLevel="0" max="6915" min="6915" style="1" width="13.42"/>
    <col collapsed="false" customWidth="true" hidden="false" outlineLevel="0" max="6916" min="6916" style="1" width="26.57"/>
    <col collapsed="false" customWidth="true" hidden="false" outlineLevel="0" max="6917" min="6917" style="1" width="13.42"/>
    <col collapsed="false" customWidth="true" hidden="false" outlineLevel="0" max="6918" min="6918" style="1" width="10.14"/>
    <col collapsed="false" customWidth="true" hidden="false" outlineLevel="0" max="6919" min="6919" style="1" width="18.14"/>
    <col collapsed="false" customWidth="true" hidden="false" outlineLevel="0" max="6920" min="6920" style="1" width="9.42"/>
    <col collapsed="false" customWidth="false" hidden="false" outlineLevel="0" max="7168" min="6921" style="1" width="8.86"/>
    <col collapsed="false" customWidth="true" hidden="false" outlineLevel="0" max="7169" min="7169" style="1" width="5.29"/>
    <col collapsed="false" customWidth="true" hidden="false" outlineLevel="0" max="7170" min="7170" style="1" width="78.71"/>
    <col collapsed="false" customWidth="true" hidden="false" outlineLevel="0" max="7171" min="7171" style="1" width="13.42"/>
    <col collapsed="false" customWidth="true" hidden="false" outlineLevel="0" max="7172" min="7172" style="1" width="26.57"/>
    <col collapsed="false" customWidth="true" hidden="false" outlineLevel="0" max="7173" min="7173" style="1" width="13.42"/>
    <col collapsed="false" customWidth="true" hidden="false" outlineLevel="0" max="7174" min="7174" style="1" width="10.14"/>
    <col collapsed="false" customWidth="true" hidden="false" outlineLevel="0" max="7175" min="7175" style="1" width="18.14"/>
    <col collapsed="false" customWidth="true" hidden="false" outlineLevel="0" max="7176" min="7176" style="1" width="9.42"/>
    <col collapsed="false" customWidth="false" hidden="false" outlineLevel="0" max="7424" min="7177" style="1" width="8.86"/>
    <col collapsed="false" customWidth="true" hidden="false" outlineLevel="0" max="7425" min="7425" style="1" width="5.29"/>
    <col collapsed="false" customWidth="true" hidden="false" outlineLevel="0" max="7426" min="7426" style="1" width="78.71"/>
    <col collapsed="false" customWidth="true" hidden="false" outlineLevel="0" max="7427" min="7427" style="1" width="13.42"/>
    <col collapsed="false" customWidth="true" hidden="false" outlineLevel="0" max="7428" min="7428" style="1" width="26.57"/>
    <col collapsed="false" customWidth="true" hidden="false" outlineLevel="0" max="7429" min="7429" style="1" width="13.42"/>
    <col collapsed="false" customWidth="true" hidden="false" outlineLevel="0" max="7430" min="7430" style="1" width="10.14"/>
    <col collapsed="false" customWidth="true" hidden="false" outlineLevel="0" max="7431" min="7431" style="1" width="18.14"/>
    <col collapsed="false" customWidth="true" hidden="false" outlineLevel="0" max="7432" min="7432" style="1" width="9.42"/>
    <col collapsed="false" customWidth="false" hidden="false" outlineLevel="0" max="7680" min="7433" style="1" width="8.86"/>
    <col collapsed="false" customWidth="true" hidden="false" outlineLevel="0" max="7681" min="7681" style="1" width="5.29"/>
    <col collapsed="false" customWidth="true" hidden="false" outlineLevel="0" max="7682" min="7682" style="1" width="78.71"/>
    <col collapsed="false" customWidth="true" hidden="false" outlineLevel="0" max="7683" min="7683" style="1" width="13.42"/>
    <col collapsed="false" customWidth="true" hidden="false" outlineLevel="0" max="7684" min="7684" style="1" width="26.57"/>
    <col collapsed="false" customWidth="true" hidden="false" outlineLevel="0" max="7685" min="7685" style="1" width="13.42"/>
    <col collapsed="false" customWidth="true" hidden="false" outlineLevel="0" max="7686" min="7686" style="1" width="10.14"/>
    <col collapsed="false" customWidth="true" hidden="false" outlineLevel="0" max="7687" min="7687" style="1" width="18.14"/>
    <col collapsed="false" customWidth="true" hidden="false" outlineLevel="0" max="7688" min="7688" style="1" width="9.42"/>
    <col collapsed="false" customWidth="false" hidden="false" outlineLevel="0" max="7936" min="7689" style="1" width="8.86"/>
    <col collapsed="false" customWidth="true" hidden="false" outlineLevel="0" max="7937" min="7937" style="1" width="5.29"/>
    <col collapsed="false" customWidth="true" hidden="false" outlineLevel="0" max="7938" min="7938" style="1" width="78.71"/>
    <col collapsed="false" customWidth="true" hidden="false" outlineLevel="0" max="7939" min="7939" style="1" width="13.42"/>
    <col collapsed="false" customWidth="true" hidden="false" outlineLevel="0" max="7940" min="7940" style="1" width="26.57"/>
    <col collapsed="false" customWidth="true" hidden="false" outlineLevel="0" max="7941" min="7941" style="1" width="13.42"/>
    <col collapsed="false" customWidth="true" hidden="false" outlineLevel="0" max="7942" min="7942" style="1" width="10.14"/>
    <col collapsed="false" customWidth="true" hidden="false" outlineLevel="0" max="7943" min="7943" style="1" width="18.14"/>
    <col collapsed="false" customWidth="true" hidden="false" outlineLevel="0" max="7944" min="7944" style="1" width="9.42"/>
    <col collapsed="false" customWidth="false" hidden="false" outlineLevel="0" max="8192" min="7945" style="1" width="8.86"/>
    <col collapsed="false" customWidth="true" hidden="false" outlineLevel="0" max="8193" min="8193" style="1" width="5.29"/>
    <col collapsed="false" customWidth="true" hidden="false" outlineLevel="0" max="8194" min="8194" style="1" width="78.71"/>
    <col collapsed="false" customWidth="true" hidden="false" outlineLevel="0" max="8195" min="8195" style="1" width="13.42"/>
    <col collapsed="false" customWidth="true" hidden="false" outlineLevel="0" max="8196" min="8196" style="1" width="26.57"/>
    <col collapsed="false" customWidth="true" hidden="false" outlineLevel="0" max="8197" min="8197" style="1" width="13.42"/>
    <col collapsed="false" customWidth="true" hidden="false" outlineLevel="0" max="8198" min="8198" style="1" width="10.14"/>
    <col collapsed="false" customWidth="true" hidden="false" outlineLevel="0" max="8199" min="8199" style="1" width="18.14"/>
    <col collapsed="false" customWidth="true" hidden="false" outlineLevel="0" max="8200" min="8200" style="1" width="9.42"/>
    <col collapsed="false" customWidth="false" hidden="false" outlineLevel="0" max="8448" min="8201" style="1" width="8.86"/>
    <col collapsed="false" customWidth="true" hidden="false" outlineLevel="0" max="8449" min="8449" style="1" width="5.29"/>
    <col collapsed="false" customWidth="true" hidden="false" outlineLevel="0" max="8450" min="8450" style="1" width="78.71"/>
    <col collapsed="false" customWidth="true" hidden="false" outlineLevel="0" max="8451" min="8451" style="1" width="13.42"/>
    <col collapsed="false" customWidth="true" hidden="false" outlineLevel="0" max="8452" min="8452" style="1" width="26.57"/>
    <col collapsed="false" customWidth="true" hidden="false" outlineLevel="0" max="8453" min="8453" style="1" width="13.42"/>
    <col collapsed="false" customWidth="true" hidden="false" outlineLevel="0" max="8454" min="8454" style="1" width="10.14"/>
    <col collapsed="false" customWidth="true" hidden="false" outlineLevel="0" max="8455" min="8455" style="1" width="18.14"/>
    <col collapsed="false" customWidth="true" hidden="false" outlineLevel="0" max="8456" min="8456" style="1" width="9.42"/>
    <col collapsed="false" customWidth="false" hidden="false" outlineLevel="0" max="8704" min="8457" style="1" width="8.86"/>
    <col collapsed="false" customWidth="true" hidden="false" outlineLevel="0" max="8705" min="8705" style="1" width="5.29"/>
    <col collapsed="false" customWidth="true" hidden="false" outlineLevel="0" max="8706" min="8706" style="1" width="78.71"/>
    <col collapsed="false" customWidth="true" hidden="false" outlineLevel="0" max="8707" min="8707" style="1" width="13.42"/>
    <col collapsed="false" customWidth="true" hidden="false" outlineLevel="0" max="8708" min="8708" style="1" width="26.57"/>
    <col collapsed="false" customWidth="true" hidden="false" outlineLevel="0" max="8709" min="8709" style="1" width="13.42"/>
    <col collapsed="false" customWidth="true" hidden="false" outlineLevel="0" max="8710" min="8710" style="1" width="10.14"/>
    <col collapsed="false" customWidth="true" hidden="false" outlineLevel="0" max="8711" min="8711" style="1" width="18.14"/>
    <col collapsed="false" customWidth="true" hidden="false" outlineLevel="0" max="8712" min="8712" style="1" width="9.42"/>
    <col collapsed="false" customWidth="false" hidden="false" outlineLevel="0" max="8960" min="8713" style="1" width="8.86"/>
    <col collapsed="false" customWidth="true" hidden="false" outlineLevel="0" max="8961" min="8961" style="1" width="5.29"/>
    <col collapsed="false" customWidth="true" hidden="false" outlineLevel="0" max="8962" min="8962" style="1" width="78.71"/>
    <col collapsed="false" customWidth="true" hidden="false" outlineLevel="0" max="8963" min="8963" style="1" width="13.42"/>
    <col collapsed="false" customWidth="true" hidden="false" outlineLevel="0" max="8964" min="8964" style="1" width="26.57"/>
    <col collapsed="false" customWidth="true" hidden="false" outlineLevel="0" max="8965" min="8965" style="1" width="13.42"/>
    <col collapsed="false" customWidth="true" hidden="false" outlineLevel="0" max="8966" min="8966" style="1" width="10.14"/>
    <col collapsed="false" customWidth="true" hidden="false" outlineLevel="0" max="8967" min="8967" style="1" width="18.14"/>
    <col collapsed="false" customWidth="true" hidden="false" outlineLevel="0" max="8968" min="8968" style="1" width="9.42"/>
    <col collapsed="false" customWidth="false" hidden="false" outlineLevel="0" max="9216" min="8969" style="1" width="8.86"/>
    <col collapsed="false" customWidth="true" hidden="false" outlineLevel="0" max="9217" min="9217" style="1" width="5.29"/>
    <col collapsed="false" customWidth="true" hidden="false" outlineLevel="0" max="9218" min="9218" style="1" width="78.71"/>
    <col collapsed="false" customWidth="true" hidden="false" outlineLevel="0" max="9219" min="9219" style="1" width="13.42"/>
    <col collapsed="false" customWidth="true" hidden="false" outlineLevel="0" max="9220" min="9220" style="1" width="26.57"/>
    <col collapsed="false" customWidth="true" hidden="false" outlineLevel="0" max="9221" min="9221" style="1" width="13.42"/>
    <col collapsed="false" customWidth="true" hidden="false" outlineLevel="0" max="9222" min="9222" style="1" width="10.14"/>
    <col collapsed="false" customWidth="true" hidden="false" outlineLevel="0" max="9223" min="9223" style="1" width="18.14"/>
    <col collapsed="false" customWidth="true" hidden="false" outlineLevel="0" max="9224" min="9224" style="1" width="9.42"/>
    <col collapsed="false" customWidth="false" hidden="false" outlineLevel="0" max="9472" min="9225" style="1" width="8.86"/>
    <col collapsed="false" customWidth="true" hidden="false" outlineLevel="0" max="9473" min="9473" style="1" width="5.29"/>
    <col collapsed="false" customWidth="true" hidden="false" outlineLevel="0" max="9474" min="9474" style="1" width="78.71"/>
    <col collapsed="false" customWidth="true" hidden="false" outlineLevel="0" max="9475" min="9475" style="1" width="13.42"/>
    <col collapsed="false" customWidth="true" hidden="false" outlineLevel="0" max="9476" min="9476" style="1" width="26.57"/>
    <col collapsed="false" customWidth="true" hidden="false" outlineLevel="0" max="9477" min="9477" style="1" width="13.42"/>
    <col collapsed="false" customWidth="true" hidden="false" outlineLevel="0" max="9478" min="9478" style="1" width="10.14"/>
    <col collapsed="false" customWidth="true" hidden="false" outlineLevel="0" max="9479" min="9479" style="1" width="18.14"/>
    <col collapsed="false" customWidth="true" hidden="false" outlineLevel="0" max="9480" min="9480" style="1" width="9.42"/>
    <col collapsed="false" customWidth="false" hidden="false" outlineLevel="0" max="9728" min="9481" style="1" width="8.86"/>
    <col collapsed="false" customWidth="true" hidden="false" outlineLevel="0" max="9729" min="9729" style="1" width="5.29"/>
    <col collapsed="false" customWidth="true" hidden="false" outlineLevel="0" max="9730" min="9730" style="1" width="78.71"/>
    <col collapsed="false" customWidth="true" hidden="false" outlineLevel="0" max="9731" min="9731" style="1" width="13.42"/>
    <col collapsed="false" customWidth="true" hidden="false" outlineLevel="0" max="9732" min="9732" style="1" width="26.57"/>
    <col collapsed="false" customWidth="true" hidden="false" outlineLevel="0" max="9733" min="9733" style="1" width="13.42"/>
    <col collapsed="false" customWidth="true" hidden="false" outlineLevel="0" max="9734" min="9734" style="1" width="10.14"/>
    <col collapsed="false" customWidth="true" hidden="false" outlineLevel="0" max="9735" min="9735" style="1" width="18.14"/>
    <col collapsed="false" customWidth="true" hidden="false" outlineLevel="0" max="9736" min="9736" style="1" width="9.42"/>
    <col collapsed="false" customWidth="false" hidden="false" outlineLevel="0" max="9984" min="9737" style="1" width="8.86"/>
    <col collapsed="false" customWidth="true" hidden="false" outlineLevel="0" max="9985" min="9985" style="1" width="5.29"/>
    <col collapsed="false" customWidth="true" hidden="false" outlineLevel="0" max="9986" min="9986" style="1" width="78.71"/>
    <col collapsed="false" customWidth="true" hidden="false" outlineLevel="0" max="9987" min="9987" style="1" width="13.42"/>
    <col collapsed="false" customWidth="true" hidden="false" outlineLevel="0" max="9988" min="9988" style="1" width="26.57"/>
    <col collapsed="false" customWidth="true" hidden="false" outlineLevel="0" max="9989" min="9989" style="1" width="13.42"/>
    <col collapsed="false" customWidth="true" hidden="false" outlineLevel="0" max="9990" min="9990" style="1" width="10.14"/>
    <col collapsed="false" customWidth="true" hidden="false" outlineLevel="0" max="9991" min="9991" style="1" width="18.14"/>
    <col collapsed="false" customWidth="true" hidden="false" outlineLevel="0" max="9992" min="9992" style="1" width="9.42"/>
    <col collapsed="false" customWidth="false" hidden="false" outlineLevel="0" max="10240" min="9993" style="1" width="8.86"/>
    <col collapsed="false" customWidth="true" hidden="false" outlineLevel="0" max="10241" min="10241" style="1" width="5.29"/>
    <col collapsed="false" customWidth="true" hidden="false" outlineLevel="0" max="10242" min="10242" style="1" width="78.71"/>
    <col collapsed="false" customWidth="true" hidden="false" outlineLevel="0" max="10243" min="10243" style="1" width="13.42"/>
    <col collapsed="false" customWidth="true" hidden="false" outlineLevel="0" max="10244" min="10244" style="1" width="26.57"/>
    <col collapsed="false" customWidth="true" hidden="false" outlineLevel="0" max="10245" min="10245" style="1" width="13.42"/>
    <col collapsed="false" customWidth="true" hidden="false" outlineLevel="0" max="10246" min="10246" style="1" width="10.14"/>
    <col collapsed="false" customWidth="true" hidden="false" outlineLevel="0" max="10247" min="10247" style="1" width="18.14"/>
    <col collapsed="false" customWidth="true" hidden="false" outlineLevel="0" max="10248" min="10248" style="1" width="9.42"/>
    <col collapsed="false" customWidth="false" hidden="false" outlineLevel="0" max="10496" min="10249" style="1" width="8.86"/>
    <col collapsed="false" customWidth="true" hidden="false" outlineLevel="0" max="10497" min="10497" style="1" width="5.29"/>
    <col collapsed="false" customWidth="true" hidden="false" outlineLevel="0" max="10498" min="10498" style="1" width="78.71"/>
    <col collapsed="false" customWidth="true" hidden="false" outlineLevel="0" max="10499" min="10499" style="1" width="13.42"/>
    <col collapsed="false" customWidth="true" hidden="false" outlineLevel="0" max="10500" min="10500" style="1" width="26.57"/>
    <col collapsed="false" customWidth="true" hidden="false" outlineLevel="0" max="10501" min="10501" style="1" width="13.42"/>
    <col collapsed="false" customWidth="true" hidden="false" outlineLevel="0" max="10502" min="10502" style="1" width="10.14"/>
    <col collapsed="false" customWidth="true" hidden="false" outlineLevel="0" max="10503" min="10503" style="1" width="18.14"/>
    <col collapsed="false" customWidth="true" hidden="false" outlineLevel="0" max="10504" min="10504" style="1" width="9.42"/>
    <col collapsed="false" customWidth="false" hidden="false" outlineLevel="0" max="10752" min="10505" style="1" width="8.86"/>
    <col collapsed="false" customWidth="true" hidden="false" outlineLevel="0" max="10753" min="10753" style="1" width="5.29"/>
    <col collapsed="false" customWidth="true" hidden="false" outlineLevel="0" max="10754" min="10754" style="1" width="78.71"/>
    <col collapsed="false" customWidth="true" hidden="false" outlineLevel="0" max="10755" min="10755" style="1" width="13.42"/>
    <col collapsed="false" customWidth="true" hidden="false" outlineLevel="0" max="10756" min="10756" style="1" width="26.57"/>
    <col collapsed="false" customWidth="true" hidden="false" outlineLevel="0" max="10757" min="10757" style="1" width="13.42"/>
    <col collapsed="false" customWidth="true" hidden="false" outlineLevel="0" max="10758" min="10758" style="1" width="10.14"/>
    <col collapsed="false" customWidth="true" hidden="false" outlineLevel="0" max="10759" min="10759" style="1" width="18.14"/>
    <col collapsed="false" customWidth="true" hidden="false" outlineLevel="0" max="10760" min="10760" style="1" width="9.42"/>
    <col collapsed="false" customWidth="false" hidden="false" outlineLevel="0" max="11008" min="10761" style="1" width="8.86"/>
    <col collapsed="false" customWidth="true" hidden="false" outlineLevel="0" max="11009" min="11009" style="1" width="5.29"/>
    <col collapsed="false" customWidth="true" hidden="false" outlineLevel="0" max="11010" min="11010" style="1" width="78.71"/>
    <col collapsed="false" customWidth="true" hidden="false" outlineLevel="0" max="11011" min="11011" style="1" width="13.42"/>
    <col collapsed="false" customWidth="true" hidden="false" outlineLevel="0" max="11012" min="11012" style="1" width="26.57"/>
    <col collapsed="false" customWidth="true" hidden="false" outlineLevel="0" max="11013" min="11013" style="1" width="13.42"/>
    <col collapsed="false" customWidth="true" hidden="false" outlineLevel="0" max="11014" min="11014" style="1" width="10.14"/>
    <col collapsed="false" customWidth="true" hidden="false" outlineLevel="0" max="11015" min="11015" style="1" width="18.14"/>
    <col collapsed="false" customWidth="true" hidden="false" outlineLevel="0" max="11016" min="11016" style="1" width="9.42"/>
    <col collapsed="false" customWidth="false" hidden="false" outlineLevel="0" max="11264" min="11017" style="1" width="8.86"/>
    <col collapsed="false" customWidth="true" hidden="false" outlineLevel="0" max="11265" min="11265" style="1" width="5.29"/>
    <col collapsed="false" customWidth="true" hidden="false" outlineLevel="0" max="11266" min="11266" style="1" width="78.71"/>
    <col collapsed="false" customWidth="true" hidden="false" outlineLevel="0" max="11267" min="11267" style="1" width="13.42"/>
    <col collapsed="false" customWidth="true" hidden="false" outlineLevel="0" max="11268" min="11268" style="1" width="26.57"/>
    <col collapsed="false" customWidth="true" hidden="false" outlineLevel="0" max="11269" min="11269" style="1" width="13.42"/>
    <col collapsed="false" customWidth="true" hidden="false" outlineLevel="0" max="11270" min="11270" style="1" width="10.14"/>
    <col collapsed="false" customWidth="true" hidden="false" outlineLevel="0" max="11271" min="11271" style="1" width="18.14"/>
    <col collapsed="false" customWidth="true" hidden="false" outlineLevel="0" max="11272" min="11272" style="1" width="9.42"/>
    <col collapsed="false" customWidth="false" hidden="false" outlineLevel="0" max="11520" min="11273" style="1" width="8.86"/>
    <col collapsed="false" customWidth="true" hidden="false" outlineLevel="0" max="11521" min="11521" style="1" width="5.29"/>
    <col collapsed="false" customWidth="true" hidden="false" outlineLevel="0" max="11522" min="11522" style="1" width="78.71"/>
    <col collapsed="false" customWidth="true" hidden="false" outlineLevel="0" max="11523" min="11523" style="1" width="13.42"/>
    <col collapsed="false" customWidth="true" hidden="false" outlineLevel="0" max="11524" min="11524" style="1" width="26.57"/>
    <col collapsed="false" customWidth="true" hidden="false" outlineLevel="0" max="11525" min="11525" style="1" width="13.42"/>
    <col collapsed="false" customWidth="true" hidden="false" outlineLevel="0" max="11526" min="11526" style="1" width="10.14"/>
    <col collapsed="false" customWidth="true" hidden="false" outlineLevel="0" max="11527" min="11527" style="1" width="18.14"/>
    <col collapsed="false" customWidth="true" hidden="false" outlineLevel="0" max="11528" min="11528" style="1" width="9.42"/>
    <col collapsed="false" customWidth="false" hidden="false" outlineLevel="0" max="11776" min="11529" style="1" width="8.86"/>
    <col collapsed="false" customWidth="true" hidden="false" outlineLevel="0" max="11777" min="11777" style="1" width="5.29"/>
    <col collapsed="false" customWidth="true" hidden="false" outlineLevel="0" max="11778" min="11778" style="1" width="78.71"/>
    <col collapsed="false" customWidth="true" hidden="false" outlineLevel="0" max="11779" min="11779" style="1" width="13.42"/>
    <col collapsed="false" customWidth="true" hidden="false" outlineLevel="0" max="11780" min="11780" style="1" width="26.57"/>
    <col collapsed="false" customWidth="true" hidden="false" outlineLevel="0" max="11781" min="11781" style="1" width="13.42"/>
    <col collapsed="false" customWidth="true" hidden="false" outlineLevel="0" max="11782" min="11782" style="1" width="10.14"/>
    <col collapsed="false" customWidth="true" hidden="false" outlineLevel="0" max="11783" min="11783" style="1" width="18.14"/>
    <col collapsed="false" customWidth="true" hidden="false" outlineLevel="0" max="11784" min="11784" style="1" width="9.42"/>
    <col collapsed="false" customWidth="false" hidden="false" outlineLevel="0" max="12032" min="11785" style="1" width="8.86"/>
    <col collapsed="false" customWidth="true" hidden="false" outlineLevel="0" max="12033" min="12033" style="1" width="5.29"/>
    <col collapsed="false" customWidth="true" hidden="false" outlineLevel="0" max="12034" min="12034" style="1" width="78.71"/>
    <col collapsed="false" customWidth="true" hidden="false" outlineLevel="0" max="12035" min="12035" style="1" width="13.42"/>
    <col collapsed="false" customWidth="true" hidden="false" outlineLevel="0" max="12036" min="12036" style="1" width="26.57"/>
    <col collapsed="false" customWidth="true" hidden="false" outlineLevel="0" max="12037" min="12037" style="1" width="13.42"/>
    <col collapsed="false" customWidth="true" hidden="false" outlineLevel="0" max="12038" min="12038" style="1" width="10.14"/>
    <col collapsed="false" customWidth="true" hidden="false" outlineLevel="0" max="12039" min="12039" style="1" width="18.14"/>
    <col collapsed="false" customWidth="true" hidden="false" outlineLevel="0" max="12040" min="12040" style="1" width="9.42"/>
    <col collapsed="false" customWidth="false" hidden="false" outlineLevel="0" max="12288" min="12041" style="1" width="8.86"/>
    <col collapsed="false" customWidth="true" hidden="false" outlineLevel="0" max="12289" min="12289" style="1" width="5.29"/>
    <col collapsed="false" customWidth="true" hidden="false" outlineLevel="0" max="12290" min="12290" style="1" width="78.71"/>
    <col collapsed="false" customWidth="true" hidden="false" outlineLevel="0" max="12291" min="12291" style="1" width="13.42"/>
    <col collapsed="false" customWidth="true" hidden="false" outlineLevel="0" max="12292" min="12292" style="1" width="26.57"/>
    <col collapsed="false" customWidth="true" hidden="false" outlineLevel="0" max="12293" min="12293" style="1" width="13.42"/>
    <col collapsed="false" customWidth="true" hidden="false" outlineLevel="0" max="12294" min="12294" style="1" width="10.14"/>
    <col collapsed="false" customWidth="true" hidden="false" outlineLevel="0" max="12295" min="12295" style="1" width="18.14"/>
    <col collapsed="false" customWidth="true" hidden="false" outlineLevel="0" max="12296" min="12296" style="1" width="9.42"/>
    <col collapsed="false" customWidth="false" hidden="false" outlineLevel="0" max="12544" min="12297" style="1" width="8.86"/>
    <col collapsed="false" customWidth="true" hidden="false" outlineLevel="0" max="12545" min="12545" style="1" width="5.29"/>
    <col collapsed="false" customWidth="true" hidden="false" outlineLevel="0" max="12546" min="12546" style="1" width="78.71"/>
    <col collapsed="false" customWidth="true" hidden="false" outlineLevel="0" max="12547" min="12547" style="1" width="13.42"/>
    <col collapsed="false" customWidth="true" hidden="false" outlineLevel="0" max="12548" min="12548" style="1" width="26.57"/>
    <col collapsed="false" customWidth="true" hidden="false" outlineLevel="0" max="12549" min="12549" style="1" width="13.42"/>
    <col collapsed="false" customWidth="true" hidden="false" outlineLevel="0" max="12550" min="12550" style="1" width="10.14"/>
    <col collapsed="false" customWidth="true" hidden="false" outlineLevel="0" max="12551" min="12551" style="1" width="18.14"/>
    <col collapsed="false" customWidth="true" hidden="false" outlineLevel="0" max="12552" min="12552" style="1" width="9.42"/>
    <col collapsed="false" customWidth="false" hidden="false" outlineLevel="0" max="12800" min="12553" style="1" width="8.86"/>
    <col collapsed="false" customWidth="true" hidden="false" outlineLevel="0" max="12801" min="12801" style="1" width="5.29"/>
    <col collapsed="false" customWidth="true" hidden="false" outlineLevel="0" max="12802" min="12802" style="1" width="78.71"/>
    <col collapsed="false" customWidth="true" hidden="false" outlineLevel="0" max="12803" min="12803" style="1" width="13.42"/>
    <col collapsed="false" customWidth="true" hidden="false" outlineLevel="0" max="12804" min="12804" style="1" width="26.57"/>
    <col collapsed="false" customWidth="true" hidden="false" outlineLevel="0" max="12805" min="12805" style="1" width="13.42"/>
    <col collapsed="false" customWidth="true" hidden="false" outlineLevel="0" max="12806" min="12806" style="1" width="10.14"/>
    <col collapsed="false" customWidth="true" hidden="false" outlineLevel="0" max="12807" min="12807" style="1" width="18.14"/>
    <col collapsed="false" customWidth="true" hidden="false" outlineLevel="0" max="12808" min="12808" style="1" width="9.42"/>
    <col collapsed="false" customWidth="false" hidden="false" outlineLevel="0" max="13056" min="12809" style="1" width="8.86"/>
    <col collapsed="false" customWidth="true" hidden="false" outlineLevel="0" max="13057" min="13057" style="1" width="5.29"/>
    <col collapsed="false" customWidth="true" hidden="false" outlineLevel="0" max="13058" min="13058" style="1" width="78.71"/>
    <col collapsed="false" customWidth="true" hidden="false" outlineLevel="0" max="13059" min="13059" style="1" width="13.42"/>
    <col collapsed="false" customWidth="true" hidden="false" outlineLevel="0" max="13060" min="13060" style="1" width="26.57"/>
    <col collapsed="false" customWidth="true" hidden="false" outlineLevel="0" max="13061" min="13061" style="1" width="13.42"/>
    <col collapsed="false" customWidth="true" hidden="false" outlineLevel="0" max="13062" min="13062" style="1" width="10.14"/>
    <col collapsed="false" customWidth="true" hidden="false" outlineLevel="0" max="13063" min="13063" style="1" width="18.14"/>
    <col collapsed="false" customWidth="true" hidden="false" outlineLevel="0" max="13064" min="13064" style="1" width="9.42"/>
    <col collapsed="false" customWidth="false" hidden="false" outlineLevel="0" max="13312" min="13065" style="1" width="8.86"/>
    <col collapsed="false" customWidth="true" hidden="false" outlineLevel="0" max="13313" min="13313" style="1" width="5.29"/>
    <col collapsed="false" customWidth="true" hidden="false" outlineLevel="0" max="13314" min="13314" style="1" width="78.71"/>
    <col collapsed="false" customWidth="true" hidden="false" outlineLevel="0" max="13315" min="13315" style="1" width="13.42"/>
    <col collapsed="false" customWidth="true" hidden="false" outlineLevel="0" max="13316" min="13316" style="1" width="26.57"/>
    <col collapsed="false" customWidth="true" hidden="false" outlineLevel="0" max="13317" min="13317" style="1" width="13.42"/>
    <col collapsed="false" customWidth="true" hidden="false" outlineLevel="0" max="13318" min="13318" style="1" width="10.14"/>
    <col collapsed="false" customWidth="true" hidden="false" outlineLevel="0" max="13319" min="13319" style="1" width="18.14"/>
    <col collapsed="false" customWidth="true" hidden="false" outlineLevel="0" max="13320" min="13320" style="1" width="9.42"/>
    <col collapsed="false" customWidth="false" hidden="false" outlineLevel="0" max="13568" min="13321" style="1" width="8.86"/>
    <col collapsed="false" customWidth="true" hidden="false" outlineLevel="0" max="13569" min="13569" style="1" width="5.29"/>
    <col collapsed="false" customWidth="true" hidden="false" outlineLevel="0" max="13570" min="13570" style="1" width="78.71"/>
    <col collapsed="false" customWidth="true" hidden="false" outlineLevel="0" max="13571" min="13571" style="1" width="13.42"/>
    <col collapsed="false" customWidth="true" hidden="false" outlineLevel="0" max="13572" min="13572" style="1" width="26.57"/>
    <col collapsed="false" customWidth="true" hidden="false" outlineLevel="0" max="13573" min="13573" style="1" width="13.42"/>
    <col collapsed="false" customWidth="true" hidden="false" outlineLevel="0" max="13574" min="13574" style="1" width="10.14"/>
    <col collapsed="false" customWidth="true" hidden="false" outlineLevel="0" max="13575" min="13575" style="1" width="18.14"/>
    <col collapsed="false" customWidth="true" hidden="false" outlineLevel="0" max="13576" min="13576" style="1" width="9.42"/>
    <col collapsed="false" customWidth="false" hidden="false" outlineLevel="0" max="13824" min="13577" style="1" width="8.86"/>
    <col collapsed="false" customWidth="true" hidden="false" outlineLevel="0" max="13825" min="13825" style="1" width="5.29"/>
    <col collapsed="false" customWidth="true" hidden="false" outlineLevel="0" max="13826" min="13826" style="1" width="78.71"/>
    <col collapsed="false" customWidth="true" hidden="false" outlineLevel="0" max="13827" min="13827" style="1" width="13.42"/>
    <col collapsed="false" customWidth="true" hidden="false" outlineLevel="0" max="13828" min="13828" style="1" width="26.57"/>
    <col collapsed="false" customWidth="true" hidden="false" outlineLevel="0" max="13829" min="13829" style="1" width="13.42"/>
    <col collapsed="false" customWidth="true" hidden="false" outlineLevel="0" max="13830" min="13830" style="1" width="10.14"/>
    <col collapsed="false" customWidth="true" hidden="false" outlineLevel="0" max="13831" min="13831" style="1" width="18.14"/>
    <col collapsed="false" customWidth="true" hidden="false" outlineLevel="0" max="13832" min="13832" style="1" width="9.42"/>
    <col collapsed="false" customWidth="false" hidden="false" outlineLevel="0" max="14080" min="13833" style="1" width="8.86"/>
    <col collapsed="false" customWidth="true" hidden="false" outlineLevel="0" max="14081" min="14081" style="1" width="5.29"/>
    <col collapsed="false" customWidth="true" hidden="false" outlineLevel="0" max="14082" min="14082" style="1" width="78.71"/>
    <col collapsed="false" customWidth="true" hidden="false" outlineLevel="0" max="14083" min="14083" style="1" width="13.42"/>
    <col collapsed="false" customWidth="true" hidden="false" outlineLevel="0" max="14084" min="14084" style="1" width="26.57"/>
    <col collapsed="false" customWidth="true" hidden="false" outlineLevel="0" max="14085" min="14085" style="1" width="13.42"/>
    <col collapsed="false" customWidth="true" hidden="false" outlineLevel="0" max="14086" min="14086" style="1" width="10.14"/>
    <col collapsed="false" customWidth="true" hidden="false" outlineLevel="0" max="14087" min="14087" style="1" width="18.14"/>
    <col collapsed="false" customWidth="true" hidden="false" outlineLevel="0" max="14088" min="14088" style="1" width="9.42"/>
    <col collapsed="false" customWidth="false" hidden="false" outlineLevel="0" max="14336" min="14089" style="1" width="8.86"/>
    <col collapsed="false" customWidth="true" hidden="false" outlineLevel="0" max="14337" min="14337" style="1" width="5.29"/>
    <col collapsed="false" customWidth="true" hidden="false" outlineLevel="0" max="14338" min="14338" style="1" width="78.71"/>
    <col collapsed="false" customWidth="true" hidden="false" outlineLevel="0" max="14339" min="14339" style="1" width="13.42"/>
    <col collapsed="false" customWidth="true" hidden="false" outlineLevel="0" max="14340" min="14340" style="1" width="26.57"/>
    <col collapsed="false" customWidth="true" hidden="false" outlineLevel="0" max="14341" min="14341" style="1" width="13.42"/>
    <col collapsed="false" customWidth="true" hidden="false" outlineLevel="0" max="14342" min="14342" style="1" width="10.14"/>
    <col collapsed="false" customWidth="true" hidden="false" outlineLevel="0" max="14343" min="14343" style="1" width="18.14"/>
    <col collapsed="false" customWidth="true" hidden="false" outlineLevel="0" max="14344" min="14344" style="1" width="9.42"/>
    <col collapsed="false" customWidth="false" hidden="false" outlineLevel="0" max="14592" min="14345" style="1" width="8.86"/>
    <col collapsed="false" customWidth="true" hidden="false" outlineLevel="0" max="14593" min="14593" style="1" width="5.29"/>
    <col collapsed="false" customWidth="true" hidden="false" outlineLevel="0" max="14594" min="14594" style="1" width="78.71"/>
    <col collapsed="false" customWidth="true" hidden="false" outlineLevel="0" max="14595" min="14595" style="1" width="13.42"/>
    <col collapsed="false" customWidth="true" hidden="false" outlineLevel="0" max="14596" min="14596" style="1" width="26.57"/>
    <col collapsed="false" customWidth="true" hidden="false" outlineLevel="0" max="14597" min="14597" style="1" width="13.42"/>
    <col collapsed="false" customWidth="true" hidden="false" outlineLevel="0" max="14598" min="14598" style="1" width="10.14"/>
    <col collapsed="false" customWidth="true" hidden="false" outlineLevel="0" max="14599" min="14599" style="1" width="18.14"/>
    <col collapsed="false" customWidth="true" hidden="false" outlineLevel="0" max="14600" min="14600" style="1" width="9.42"/>
    <col collapsed="false" customWidth="false" hidden="false" outlineLevel="0" max="14848" min="14601" style="1" width="8.86"/>
    <col collapsed="false" customWidth="true" hidden="false" outlineLevel="0" max="14849" min="14849" style="1" width="5.29"/>
    <col collapsed="false" customWidth="true" hidden="false" outlineLevel="0" max="14850" min="14850" style="1" width="78.71"/>
    <col collapsed="false" customWidth="true" hidden="false" outlineLevel="0" max="14851" min="14851" style="1" width="13.42"/>
    <col collapsed="false" customWidth="true" hidden="false" outlineLevel="0" max="14852" min="14852" style="1" width="26.57"/>
    <col collapsed="false" customWidth="true" hidden="false" outlineLevel="0" max="14853" min="14853" style="1" width="13.42"/>
    <col collapsed="false" customWidth="true" hidden="false" outlineLevel="0" max="14854" min="14854" style="1" width="10.14"/>
    <col collapsed="false" customWidth="true" hidden="false" outlineLevel="0" max="14855" min="14855" style="1" width="18.14"/>
    <col collapsed="false" customWidth="true" hidden="false" outlineLevel="0" max="14856" min="14856" style="1" width="9.42"/>
    <col collapsed="false" customWidth="false" hidden="false" outlineLevel="0" max="15104" min="14857" style="1" width="8.86"/>
    <col collapsed="false" customWidth="true" hidden="false" outlineLevel="0" max="15105" min="15105" style="1" width="5.29"/>
    <col collapsed="false" customWidth="true" hidden="false" outlineLevel="0" max="15106" min="15106" style="1" width="78.71"/>
    <col collapsed="false" customWidth="true" hidden="false" outlineLevel="0" max="15107" min="15107" style="1" width="13.42"/>
    <col collapsed="false" customWidth="true" hidden="false" outlineLevel="0" max="15108" min="15108" style="1" width="26.57"/>
    <col collapsed="false" customWidth="true" hidden="false" outlineLevel="0" max="15109" min="15109" style="1" width="13.42"/>
    <col collapsed="false" customWidth="true" hidden="false" outlineLevel="0" max="15110" min="15110" style="1" width="10.14"/>
    <col collapsed="false" customWidth="true" hidden="false" outlineLevel="0" max="15111" min="15111" style="1" width="18.14"/>
    <col collapsed="false" customWidth="true" hidden="false" outlineLevel="0" max="15112" min="15112" style="1" width="9.42"/>
    <col collapsed="false" customWidth="false" hidden="false" outlineLevel="0" max="15360" min="15113" style="1" width="8.86"/>
    <col collapsed="false" customWidth="true" hidden="false" outlineLevel="0" max="15361" min="15361" style="1" width="5.29"/>
    <col collapsed="false" customWidth="true" hidden="false" outlineLevel="0" max="15362" min="15362" style="1" width="78.71"/>
    <col collapsed="false" customWidth="true" hidden="false" outlineLevel="0" max="15363" min="15363" style="1" width="13.42"/>
    <col collapsed="false" customWidth="true" hidden="false" outlineLevel="0" max="15364" min="15364" style="1" width="26.57"/>
    <col collapsed="false" customWidth="true" hidden="false" outlineLevel="0" max="15365" min="15365" style="1" width="13.42"/>
    <col collapsed="false" customWidth="true" hidden="false" outlineLevel="0" max="15366" min="15366" style="1" width="10.14"/>
    <col collapsed="false" customWidth="true" hidden="false" outlineLevel="0" max="15367" min="15367" style="1" width="18.14"/>
    <col collapsed="false" customWidth="true" hidden="false" outlineLevel="0" max="15368" min="15368" style="1" width="9.42"/>
    <col collapsed="false" customWidth="false" hidden="false" outlineLevel="0" max="15616" min="15369" style="1" width="8.86"/>
    <col collapsed="false" customWidth="true" hidden="false" outlineLevel="0" max="15617" min="15617" style="1" width="5.29"/>
    <col collapsed="false" customWidth="true" hidden="false" outlineLevel="0" max="15618" min="15618" style="1" width="78.71"/>
    <col collapsed="false" customWidth="true" hidden="false" outlineLevel="0" max="15619" min="15619" style="1" width="13.42"/>
    <col collapsed="false" customWidth="true" hidden="false" outlineLevel="0" max="15620" min="15620" style="1" width="26.57"/>
    <col collapsed="false" customWidth="true" hidden="false" outlineLevel="0" max="15621" min="15621" style="1" width="13.42"/>
    <col collapsed="false" customWidth="true" hidden="false" outlineLevel="0" max="15622" min="15622" style="1" width="10.14"/>
    <col collapsed="false" customWidth="true" hidden="false" outlineLevel="0" max="15623" min="15623" style="1" width="18.14"/>
    <col collapsed="false" customWidth="true" hidden="false" outlineLevel="0" max="15624" min="15624" style="1" width="9.42"/>
    <col collapsed="false" customWidth="false" hidden="false" outlineLevel="0" max="15872" min="15625" style="1" width="8.86"/>
    <col collapsed="false" customWidth="true" hidden="false" outlineLevel="0" max="15873" min="15873" style="1" width="5.29"/>
    <col collapsed="false" customWidth="true" hidden="false" outlineLevel="0" max="15874" min="15874" style="1" width="78.71"/>
    <col collapsed="false" customWidth="true" hidden="false" outlineLevel="0" max="15875" min="15875" style="1" width="13.42"/>
    <col collapsed="false" customWidth="true" hidden="false" outlineLevel="0" max="15876" min="15876" style="1" width="26.57"/>
    <col collapsed="false" customWidth="true" hidden="false" outlineLevel="0" max="15877" min="15877" style="1" width="13.42"/>
    <col collapsed="false" customWidth="true" hidden="false" outlineLevel="0" max="15878" min="15878" style="1" width="10.14"/>
    <col collapsed="false" customWidth="true" hidden="false" outlineLevel="0" max="15879" min="15879" style="1" width="18.14"/>
    <col collapsed="false" customWidth="true" hidden="false" outlineLevel="0" max="15880" min="15880" style="1" width="9.42"/>
    <col collapsed="false" customWidth="false" hidden="false" outlineLevel="0" max="16128" min="15881" style="1" width="8.86"/>
    <col collapsed="false" customWidth="true" hidden="false" outlineLevel="0" max="16129" min="16129" style="1" width="5.29"/>
    <col collapsed="false" customWidth="true" hidden="false" outlineLevel="0" max="16130" min="16130" style="1" width="78.71"/>
    <col collapsed="false" customWidth="true" hidden="false" outlineLevel="0" max="16131" min="16131" style="1" width="13.42"/>
    <col collapsed="false" customWidth="true" hidden="false" outlineLevel="0" max="16132" min="16132" style="1" width="26.57"/>
    <col collapsed="false" customWidth="true" hidden="false" outlineLevel="0" max="16133" min="16133" style="1" width="13.42"/>
    <col collapsed="false" customWidth="true" hidden="false" outlineLevel="0" max="16134" min="16134" style="1" width="10.14"/>
    <col collapsed="false" customWidth="true" hidden="false" outlineLevel="0" max="16135" min="16135" style="1" width="18.14"/>
    <col collapsed="false" customWidth="true" hidden="false" outlineLevel="0" max="16136" min="16136" style="1" width="9.42"/>
    <col collapsed="false" customWidth="false" hidden="false" outlineLevel="0" max="16384" min="16137" style="1" width="8.86"/>
  </cols>
  <sheetData>
    <row r="1" customFormat="false" ht="12.75" hidden="false" customHeight="false" outlineLevel="0" collapsed="false">
      <c r="A1" s="4" t="s">
        <v>0</v>
      </c>
      <c r="B1" s="64" t="s">
        <v>74</v>
      </c>
      <c r="C1" s="64"/>
      <c r="D1" s="64"/>
      <c r="E1" s="64"/>
    </row>
    <row r="2" customFormat="false" ht="13.5" hidden="false" customHeight="false" outlineLevel="0" collapsed="false"/>
    <row r="3" s="9" customFormat="true" ht="15" hidden="false" customHeight="false" outlineLevel="0" collapsed="false">
      <c r="B3" s="138" t="s">
        <v>2967</v>
      </c>
      <c r="C3" s="139"/>
      <c r="D3" s="140"/>
      <c r="F3" s="141"/>
      <c r="G3" s="141"/>
      <c r="H3" s="141"/>
    </row>
    <row r="4" s="9" customFormat="true" ht="15" hidden="false" customHeight="false" outlineLevel="0" collapsed="false">
      <c r="B4" s="143" t="s">
        <v>2973</v>
      </c>
      <c r="C4" s="139"/>
      <c r="D4" s="140"/>
      <c r="F4" s="141"/>
      <c r="G4" s="141"/>
      <c r="H4" s="141"/>
    </row>
    <row r="5" s="9" customFormat="true" ht="15" hidden="false" customHeight="false" outlineLevel="0" collapsed="false">
      <c r="B5" s="143" t="s">
        <v>204</v>
      </c>
      <c r="C5" s="139"/>
      <c r="D5" s="140"/>
      <c r="F5" s="141"/>
      <c r="G5" s="141"/>
      <c r="H5" s="141"/>
    </row>
    <row r="6" s="9" customFormat="true" ht="15" hidden="false" customHeight="false" outlineLevel="0" collapsed="false">
      <c r="B6" s="143" t="s">
        <v>2962</v>
      </c>
      <c r="C6" s="139"/>
      <c r="D6" s="140"/>
      <c r="F6" s="141"/>
      <c r="G6" s="141"/>
      <c r="H6" s="141"/>
    </row>
    <row r="7" s="9" customFormat="true" ht="30.75" hidden="false" customHeight="false" outlineLevel="0" collapsed="false">
      <c r="B7" s="175" t="s">
        <v>2974</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2975</v>
      </c>
      <c r="C16" s="271" t="s">
        <v>220</v>
      </c>
      <c r="D16" s="1" t="s">
        <v>265</v>
      </c>
      <c r="E16" s="1" t="s">
        <v>266</v>
      </c>
      <c r="F16" s="65" t="n">
        <v>2994</v>
      </c>
      <c r="G16" s="65" t="n">
        <v>135.01</v>
      </c>
      <c r="H16" s="65" t="n">
        <v>7.65</v>
      </c>
    </row>
    <row r="17" customFormat="false" ht="12.75" hidden="false" customHeight="false" outlineLevel="0" collapsed="false">
      <c r="B17" s="1" t="s">
        <v>2976</v>
      </c>
      <c r="C17" s="271" t="s">
        <v>220</v>
      </c>
      <c r="D17" s="1" t="s">
        <v>382</v>
      </c>
      <c r="E17" s="1" t="s">
        <v>515</v>
      </c>
      <c r="F17" s="65" t="n">
        <v>17836</v>
      </c>
      <c r="G17" s="65" t="n">
        <v>134.65</v>
      </c>
      <c r="H17" s="65" t="n">
        <v>7.63</v>
      </c>
    </row>
    <row r="18" customFormat="false" ht="12.75" hidden="false" customHeight="false" outlineLevel="0" collapsed="false">
      <c r="B18" s="1" t="s">
        <v>2977</v>
      </c>
      <c r="C18" s="271" t="s">
        <v>220</v>
      </c>
      <c r="D18" s="1" t="s">
        <v>340</v>
      </c>
      <c r="E18" s="1" t="s">
        <v>2978</v>
      </c>
      <c r="F18" s="65" t="n">
        <v>17282</v>
      </c>
      <c r="G18" s="65" t="n">
        <v>133.88</v>
      </c>
      <c r="H18" s="65" t="n">
        <v>7.59</v>
      </c>
    </row>
    <row r="19" customFormat="false" ht="12.75" hidden="false" customHeight="false" outlineLevel="0" collapsed="false">
      <c r="B19" s="1" t="s">
        <v>2979</v>
      </c>
      <c r="C19" s="271" t="s">
        <v>220</v>
      </c>
      <c r="D19" s="1" t="s">
        <v>227</v>
      </c>
      <c r="E19" s="1" t="s">
        <v>230</v>
      </c>
      <c r="F19" s="65" t="n">
        <v>6949</v>
      </c>
      <c r="G19" s="65" t="n">
        <v>132.51</v>
      </c>
      <c r="H19" s="65" t="n">
        <v>7.51</v>
      </c>
    </row>
    <row r="20" customFormat="false" ht="12.75" hidden="false" customHeight="false" outlineLevel="0" collapsed="false">
      <c r="B20" s="1" t="s">
        <v>2980</v>
      </c>
      <c r="C20" s="271" t="s">
        <v>220</v>
      </c>
      <c r="D20" s="1" t="s">
        <v>227</v>
      </c>
      <c r="E20" s="1" t="s">
        <v>244</v>
      </c>
      <c r="F20" s="65" t="n">
        <v>3503</v>
      </c>
      <c r="G20" s="65" t="n">
        <v>131.01</v>
      </c>
      <c r="H20" s="65" t="n">
        <v>7.42</v>
      </c>
    </row>
    <row r="21" customFormat="false" ht="12.75" hidden="false" customHeight="false" outlineLevel="0" collapsed="false">
      <c r="B21" s="1" t="s">
        <v>2981</v>
      </c>
      <c r="C21" s="271" t="s">
        <v>220</v>
      </c>
      <c r="D21" s="1" t="s">
        <v>227</v>
      </c>
      <c r="E21" s="1" t="s">
        <v>228</v>
      </c>
      <c r="F21" s="65" t="n">
        <v>11188</v>
      </c>
      <c r="G21" s="65" t="n">
        <v>130.2</v>
      </c>
      <c r="H21" s="65" t="n">
        <v>7.38</v>
      </c>
    </row>
    <row r="22" customFormat="false" ht="12.75" hidden="false" customHeight="false" outlineLevel="0" collapsed="false">
      <c r="B22" s="1" t="s">
        <v>2982</v>
      </c>
      <c r="C22" s="271" t="s">
        <v>220</v>
      </c>
      <c r="D22" s="1" t="s">
        <v>227</v>
      </c>
      <c r="E22" s="1" t="s">
        <v>361</v>
      </c>
      <c r="F22" s="65" t="n">
        <v>7405</v>
      </c>
      <c r="G22" s="65" t="n">
        <v>111.03</v>
      </c>
      <c r="H22" s="65" t="n">
        <v>6.29</v>
      </c>
    </row>
    <row r="23" customFormat="false" ht="12.75" hidden="false" customHeight="false" outlineLevel="0" collapsed="false">
      <c r="B23" s="1" t="s">
        <v>2983</v>
      </c>
      <c r="C23" s="271" t="s">
        <v>220</v>
      </c>
      <c r="D23" s="1" t="s">
        <v>227</v>
      </c>
      <c r="E23" s="1" t="s">
        <v>2215</v>
      </c>
      <c r="F23" s="65" t="n">
        <v>17859</v>
      </c>
      <c r="G23" s="65" t="n">
        <v>105.71</v>
      </c>
      <c r="H23" s="65" t="n">
        <v>5.99</v>
      </c>
    </row>
    <row r="24" customFormat="false" ht="12.75" hidden="false" customHeight="false" outlineLevel="0" collapsed="false">
      <c r="B24" s="1" t="s">
        <v>2984</v>
      </c>
      <c r="C24" s="271" t="s">
        <v>220</v>
      </c>
      <c r="D24" s="1" t="s">
        <v>382</v>
      </c>
      <c r="E24" s="1" t="s">
        <v>383</v>
      </c>
      <c r="F24" s="65" t="n">
        <v>7472</v>
      </c>
      <c r="G24" s="65" t="n">
        <v>91.8</v>
      </c>
      <c r="H24" s="65" t="n">
        <v>5.2</v>
      </c>
    </row>
    <row r="25" customFormat="false" ht="12.75" hidden="false" customHeight="false" outlineLevel="0" collapsed="false">
      <c r="B25" s="1" t="s">
        <v>2985</v>
      </c>
      <c r="C25" s="271" t="s">
        <v>220</v>
      </c>
      <c r="D25" s="1" t="s">
        <v>265</v>
      </c>
      <c r="E25" s="1" t="s">
        <v>2710</v>
      </c>
      <c r="F25" s="65" t="n">
        <v>98409</v>
      </c>
      <c r="G25" s="65" t="n">
        <v>80.99</v>
      </c>
      <c r="H25" s="65" t="n">
        <v>4.59</v>
      </c>
    </row>
    <row r="26" customFormat="false" ht="12.75" hidden="false" customHeight="false" outlineLevel="0" collapsed="false">
      <c r="B26" s="1" t="s">
        <v>2844</v>
      </c>
      <c r="C26" s="271" t="s">
        <v>220</v>
      </c>
      <c r="D26" s="1" t="s">
        <v>265</v>
      </c>
      <c r="E26" s="1" t="s">
        <v>2845</v>
      </c>
      <c r="F26" s="65" t="n">
        <v>3914</v>
      </c>
      <c r="G26" s="65" t="n">
        <v>66.13</v>
      </c>
      <c r="H26" s="65" t="n">
        <v>3.75</v>
      </c>
    </row>
    <row r="27" customFormat="false" ht="12.75" hidden="false" customHeight="false" outlineLevel="0" collapsed="false">
      <c r="B27" s="1" t="s">
        <v>2986</v>
      </c>
      <c r="C27" s="271" t="s">
        <v>220</v>
      </c>
      <c r="D27" s="1" t="s">
        <v>2208</v>
      </c>
      <c r="E27" s="1" t="s">
        <v>2526</v>
      </c>
      <c r="F27" s="65" t="n">
        <v>151</v>
      </c>
      <c r="G27" s="65" t="n">
        <v>59.91</v>
      </c>
      <c r="H27" s="65" t="n">
        <v>3.4</v>
      </c>
    </row>
    <row r="28" customFormat="false" ht="12.75" hidden="false" customHeight="false" outlineLevel="0" collapsed="false">
      <c r="B28" s="1" t="s">
        <v>2987</v>
      </c>
      <c r="C28" s="271" t="s">
        <v>220</v>
      </c>
      <c r="D28" s="1" t="s">
        <v>2988</v>
      </c>
      <c r="E28" s="1" t="s">
        <v>2989</v>
      </c>
      <c r="F28" s="65" t="n">
        <v>8461</v>
      </c>
      <c r="G28" s="65" t="n">
        <v>58.74</v>
      </c>
      <c r="H28" s="65" t="n">
        <v>3.33</v>
      </c>
    </row>
    <row r="29" customFormat="false" ht="12.75" hidden="false" customHeight="false" outlineLevel="0" collapsed="false">
      <c r="B29" s="1" t="s">
        <v>2990</v>
      </c>
      <c r="C29" s="271" t="s">
        <v>220</v>
      </c>
      <c r="D29" s="1" t="s">
        <v>382</v>
      </c>
      <c r="E29" s="1" t="s">
        <v>2991</v>
      </c>
      <c r="F29" s="65" t="n">
        <v>544218</v>
      </c>
      <c r="G29" s="65" t="n">
        <v>52.52</v>
      </c>
      <c r="H29" s="65" t="n">
        <v>2.98</v>
      </c>
    </row>
    <row r="30" customFormat="false" ht="12.75" hidden="false" customHeight="false" outlineLevel="0" collapsed="false">
      <c r="B30" s="1" t="s">
        <v>2992</v>
      </c>
      <c r="C30" s="271" t="s">
        <v>220</v>
      </c>
      <c r="D30" s="1" t="s">
        <v>265</v>
      </c>
      <c r="E30" s="1" t="s">
        <v>2807</v>
      </c>
      <c r="F30" s="65" t="n">
        <v>1035</v>
      </c>
      <c r="G30" s="65" t="n">
        <v>44.74</v>
      </c>
      <c r="H30" s="65" t="n">
        <v>2.54</v>
      </c>
    </row>
    <row r="31" customFormat="false" ht="12.75" hidden="false" customHeight="false" outlineLevel="0" collapsed="false">
      <c r="B31" s="1" t="s">
        <v>2993</v>
      </c>
      <c r="C31" s="271" t="s">
        <v>220</v>
      </c>
      <c r="D31" s="1" t="s">
        <v>227</v>
      </c>
      <c r="E31" s="1" t="s">
        <v>2994</v>
      </c>
      <c r="F31" s="65" t="n">
        <v>411</v>
      </c>
      <c r="G31" s="65" t="n">
        <v>36.33</v>
      </c>
      <c r="H31" s="65" t="n">
        <v>2.06</v>
      </c>
    </row>
    <row r="32" customFormat="false" ht="12.75" hidden="false" customHeight="false" outlineLevel="0" collapsed="false">
      <c r="B32" s="1" t="s">
        <v>2995</v>
      </c>
      <c r="C32" s="271" t="s">
        <v>220</v>
      </c>
      <c r="D32" s="1" t="s">
        <v>227</v>
      </c>
      <c r="E32" s="1" t="s">
        <v>290</v>
      </c>
      <c r="F32" s="65" t="n">
        <v>553</v>
      </c>
      <c r="G32" s="65" t="n">
        <v>34.04</v>
      </c>
      <c r="H32" s="65" t="n">
        <v>1.93</v>
      </c>
    </row>
    <row r="33" customFormat="false" ht="12.75" hidden="false" customHeight="false" outlineLevel="0" collapsed="false">
      <c r="B33" s="1" t="s">
        <v>2996</v>
      </c>
      <c r="C33" s="271" t="s">
        <v>220</v>
      </c>
      <c r="D33" s="1" t="s">
        <v>227</v>
      </c>
      <c r="E33" s="1" t="s">
        <v>327</v>
      </c>
      <c r="F33" s="65" t="n">
        <v>1000</v>
      </c>
      <c r="G33" s="65" t="n">
        <v>33.77</v>
      </c>
      <c r="H33" s="65" t="n">
        <v>1.91</v>
      </c>
    </row>
    <row r="34" customFormat="false" ht="12.75" hidden="false" customHeight="false" outlineLevel="0" collapsed="false">
      <c r="B34" s="1" t="s">
        <v>2997</v>
      </c>
      <c r="C34" s="271" t="s">
        <v>220</v>
      </c>
      <c r="D34" s="1" t="s">
        <v>227</v>
      </c>
      <c r="E34" s="1" t="s">
        <v>307</v>
      </c>
      <c r="F34" s="65" t="n">
        <v>775</v>
      </c>
      <c r="G34" s="65" t="n">
        <v>33.35</v>
      </c>
      <c r="H34" s="65" t="n">
        <v>1.89</v>
      </c>
    </row>
    <row r="35" customFormat="false" ht="12.75" hidden="false" customHeight="false" outlineLevel="0" collapsed="false">
      <c r="B35" s="1" t="s">
        <v>2998</v>
      </c>
      <c r="C35" s="271" t="s">
        <v>220</v>
      </c>
      <c r="D35" s="1" t="s">
        <v>2988</v>
      </c>
      <c r="E35" s="1" t="s">
        <v>2999</v>
      </c>
      <c r="F35" s="65" t="n">
        <v>6185</v>
      </c>
      <c r="G35" s="65" t="n">
        <v>32.68</v>
      </c>
      <c r="H35" s="65" t="n">
        <v>1.85</v>
      </c>
    </row>
    <row r="36" customFormat="false" ht="12.75" hidden="false" customHeight="false" outlineLevel="0" collapsed="false">
      <c r="B36" s="1" t="s">
        <v>3000</v>
      </c>
      <c r="C36" s="271" t="s">
        <v>220</v>
      </c>
      <c r="D36" s="1" t="s">
        <v>227</v>
      </c>
      <c r="E36" s="1" t="s">
        <v>2572</v>
      </c>
      <c r="F36" s="65" t="n">
        <v>595</v>
      </c>
      <c r="G36" s="65" t="n">
        <v>28.35</v>
      </c>
      <c r="H36" s="65" t="n">
        <v>1.61</v>
      </c>
    </row>
    <row r="37" customFormat="false" ht="12.75" hidden="false" customHeight="false" outlineLevel="0" collapsed="false">
      <c r="B37" s="1" t="s">
        <v>3001</v>
      </c>
      <c r="C37" s="271" t="s">
        <v>220</v>
      </c>
      <c r="D37" s="1" t="s">
        <v>398</v>
      </c>
      <c r="E37" s="1" t="s">
        <v>399</v>
      </c>
      <c r="F37" s="65" t="n">
        <v>328</v>
      </c>
      <c r="G37" s="65" t="n">
        <v>16.75</v>
      </c>
      <c r="H37" s="65" t="n">
        <v>0.95</v>
      </c>
    </row>
    <row r="38" customFormat="false" ht="12.75" hidden="false" customHeight="false" outlineLevel="0" collapsed="false">
      <c r="B38" s="1" t="s">
        <v>3002</v>
      </c>
      <c r="C38" s="271" t="s">
        <v>220</v>
      </c>
      <c r="D38" s="1" t="s">
        <v>227</v>
      </c>
      <c r="E38" s="1" t="s">
        <v>504</v>
      </c>
      <c r="F38" s="65" t="n">
        <v>366</v>
      </c>
      <c r="G38" s="65" t="n">
        <v>16.31</v>
      </c>
      <c r="H38" s="65" t="n">
        <v>0.92</v>
      </c>
    </row>
    <row r="39" customFormat="false" ht="12.75" hidden="false" customHeight="false" outlineLevel="0" collapsed="false">
      <c r="B39" s="1" t="s">
        <v>3003</v>
      </c>
      <c r="C39" s="271" t="s">
        <v>220</v>
      </c>
      <c r="D39" s="1" t="s">
        <v>227</v>
      </c>
      <c r="E39" s="1" t="s">
        <v>3004</v>
      </c>
      <c r="F39" s="65" t="n">
        <v>831</v>
      </c>
      <c r="G39" s="65" t="n">
        <v>12.68</v>
      </c>
      <c r="H39" s="65" t="n">
        <v>0.72</v>
      </c>
    </row>
    <row r="40" customFormat="false" ht="12.75" hidden="false" customHeight="false" outlineLevel="0" collapsed="false">
      <c r="B40" s="1" t="s">
        <v>3005</v>
      </c>
      <c r="C40" s="271" t="s">
        <v>220</v>
      </c>
      <c r="D40" s="1" t="s">
        <v>227</v>
      </c>
      <c r="E40" s="1" t="s">
        <v>513</v>
      </c>
      <c r="F40" s="65" t="n">
        <v>275</v>
      </c>
      <c r="G40" s="65" t="n">
        <v>9.87</v>
      </c>
      <c r="H40" s="65" t="n">
        <v>0.56</v>
      </c>
    </row>
    <row r="41" customFormat="false" ht="12.75" hidden="false" customHeight="false" outlineLevel="0" collapsed="false">
      <c r="B41" s="1" t="s">
        <v>3006</v>
      </c>
      <c r="C41" s="271" t="s">
        <v>220</v>
      </c>
      <c r="D41" s="1" t="s">
        <v>227</v>
      </c>
      <c r="E41" s="1" t="s">
        <v>3007</v>
      </c>
      <c r="F41" s="65" t="n">
        <v>1011</v>
      </c>
      <c r="G41" s="65" t="n">
        <v>9.56</v>
      </c>
      <c r="H41" s="65" t="n">
        <v>0.54</v>
      </c>
    </row>
    <row r="42" customFormat="false" ht="12.75" hidden="false" customHeight="false" outlineLevel="0" collapsed="false">
      <c r="B42" s="1" t="s">
        <v>3008</v>
      </c>
      <c r="C42" s="271" t="s">
        <v>220</v>
      </c>
      <c r="D42" s="1" t="s">
        <v>398</v>
      </c>
      <c r="E42" s="1" t="s">
        <v>2504</v>
      </c>
      <c r="F42" s="65" t="n">
        <v>979</v>
      </c>
      <c r="G42" s="65" t="n">
        <v>9.08</v>
      </c>
      <c r="H42" s="65" t="n">
        <v>0.51</v>
      </c>
    </row>
    <row r="43" customFormat="false" ht="12.75" hidden="false" customHeight="false" outlineLevel="0" collapsed="false">
      <c r="B43" s="1" t="s">
        <v>3009</v>
      </c>
      <c r="C43" s="271" t="s">
        <v>220</v>
      </c>
      <c r="D43" s="1" t="s">
        <v>227</v>
      </c>
      <c r="E43" s="1" t="s">
        <v>421</v>
      </c>
      <c r="F43" s="65" t="n">
        <v>1976</v>
      </c>
      <c r="G43" s="65" t="n">
        <v>8.99</v>
      </c>
      <c r="H43" s="65" t="n">
        <v>0.51</v>
      </c>
    </row>
    <row r="44" customFormat="false" ht="12.75" hidden="false" customHeight="false" outlineLevel="0" collapsed="false">
      <c r="B44" s="1" t="s">
        <v>3010</v>
      </c>
      <c r="C44" s="271" t="s">
        <v>220</v>
      </c>
      <c r="D44" s="1" t="s">
        <v>227</v>
      </c>
      <c r="E44" s="1" t="s">
        <v>3011</v>
      </c>
      <c r="F44" s="65" t="n">
        <v>760</v>
      </c>
      <c r="G44" s="65" t="n">
        <v>8.03</v>
      </c>
      <c r="H44" s="65" t="n">
        <v>0.46</v>
      </c>
    </row>
    <row r="45" customFormat="false" ht="12.75" hidden="false" customHeight="false" outlineLevel="0" collapsed="false">
      <c r="B45" s="1" t="s">
        <v>3012</v>
      </c>
      <c r="C45" s="271" t="s">
        <v>220</v>
      </c>
      <c r="D45" s="1" t="s">
        <v>227</v>
      </c>
      <c r="E45" s="1" t="s">
        <v>2796</v>
      </c>
      <c r="F45" s="65" t="n">
        <v>849</v>
      </c>
      <c r="G45" s="65" t="n">
        <v>6.28</v>
      </c>
      <c r="H45" s="65" t="n">
        <v>0.36</v>
      </c>
    </row>
    <row r="46" customFormat="false" ht="12.75" hidden="false" customHeight="false" outlineLevel="0" collapsed="false">
      <c r="B46" s="3" t="s">
        <v>679</v>
      </c>
      <c r="C46" s="276"/>
      <c r="D46" s="3"/>
      <c r="E46" s="3"/>
      <c r="F46" s="273"/>
      <c r="G46" s="273" t="n">
        <f aca="false">SUM(G13:G45)</f>
        <v>1764.9</v>
      </c>
      <c r="H46" s="273" t="n">
        <f aca="false">SUM(H13:H45)</f>
        <v>100.03</v>
      </c>
    </row>
    <row r="47" customFormat="false" ht="12.75" hidden="false" customHeight="false" outlineLevel="0" collapsed="false">
      <c r="B47" s="3" t="s">
        <v>2539</v>
      </c>
      <c r="C47" s="276"/>
      <c r="D47" s="3"/>
      <c r="E47" s="3"/>
      <c r="F47" s="273"/>
      <c r="G47" s="273" t="n">
        <v>1835.16</v>
      </c>
      <c r="H47" s="273" t="n">
        <v>104.01</v>
      </c>
    </row>
    <row r="48" customFormat="false" ht="12.75" hidden="false" customHeight="false" outlineLevel="0" collapsed="false">
      <c r="B48" s="3" t="s">
        <v>756</v>
      </c>
      <c r="C48" s="276"/>
      <c r="D48" s="3"/>
      <c r="E48" s="3"/>
      <c r="F48" s="273"/>
      <c r="G48" s="273" t="n">
        <v>3600.06</v>
      </c>
      <c r="H48" s="273" t="n">
        <v>204.04</v>
      </c>
    </row>
    <row r="49" customFormat="false" ht="12.75" hidden="false" customHeight="false" outlineLevel="0" collapsed="false">
      <c r="B49" s="3" t="s">
        <v>2091</v>
      </c>
      <c r="C49" s="276"/>
      <c r="D49" s="3"/>
      <c r="E49" s="3"/>
      <c r="F49" s="273"/>
      <c r="G49" s="273" t="n">
        <v>-1835.5882731</v>
      </c>
      <c r="H49" s="273" t="n">
        <v>-104.04</v>
      </c>
    </row>
    <row r="50" customFormat="false" ht="12.75" hidden="false" customHeight="false" outlineLevel="0" collapsed="false">
      <c r="B50" s="3" t="s">
        <v>758</v>
      </c>
      <c r="C50" s="276"/>
      <c r="D50" s="3"/>
      <c r="E50" s="3"/>
      <c r="F50" s="273"/>
      <c r="G50" s="273" t="n">
        <v>1764.4717269</v>
      </c>
      <c r="H50" s="273" t="n">
        <v>100</v>
      </c>
    </row>
    <row r="51" customFormat="false" ht="12.75" hidden="false" customHeight="false" outlineLevel="0" collapsed="false">
      <c r="B51" s="1" t="s">
        <v>759</v>
      </c>
    </row>
    <row r="52" customFormat="false" ht="12.75" hidden="false" customHeight="false" outlineLevel="0" collapsed="false">
      <c r="B52" s="1" t="s">
        <v>760</v>
      </c>
    </row>
    <row r="53" customFormat="false" ht="12.75" hidden="false" customHeight="false" outlineLevel="0" collapsed="false">
      <c r="B53" s="1" t="s">
        <v>761</v>
      </c>
    </row>
    <row r="54" customFormat="false" ht="25.5" hidden="false" customHeight="false" outlineLevel="0" collapsed="false">
      <c r="B54" s="277" t="s">
        <v>763</v>
      </c>
      <c r="C54" s="66" t="s">
        <v>764</v>
      </c>
    </row>
    <row r="55" customFormat="false" ht="12.75" hidden="false" customHeight="false" outlineLevel="0" collapsed="false">
      <c r="B55" s="3"/>
    </row>
    <row r="56" customFormat="false" ht="12.75" hidden="false" customHeight="false" outlineLevel="0" collapsed="false">
      <c r="B56" s="3" t="s">
        <v>765</v>
      </c>
    </row>
    <row r="57" customFormat="false" ht="12.75" hidden="false" customHeight="false" outlineLevel="0" collapsed="false">
      <c r="B57" s="3" t="s">
        <v>766</v>
      </c>
    </row>
    <row r="58" customFormat="false" ht="12.75" hidden="false" customHeight="false" outlineLevel="0" collapsed="false">
      <c r="B58" s="3" t="s">
        <v>2475</v>
      </c>
    </row>
    <row r="59" customFormat="false" ht="12.75" hidden="false" customHeight="false" outlineLevel="0" collapsed="false">
      <c r="B59" s="3" t="s">
        <v>3013</v>
      </c>
      <c r="C59" s="276"/>
    </row>
    <row r="60" customFormat="false" ht="12.75" hidden="false" customHeight="false" outlineLevel="0" collapsed="false">
      <c r="B60" s="3" t="s">
        <v>777</v>
      </c>
      <c r="C60" s="276"/>
    </row>
    <row r="61" customFormat="false" ht="12.75" hidden="false" customHeight="false" outlineLevel="0" collapsed="false">
      <c r="B61" s="3" t="s">
        <v>779</v>
      </c>
    </row>
    <row r="63" s="9" customFormat="true" ht="15" hidden="false" customHeight="false" outlineLevel="0" collapsed="false">
      <c r="A63" s="9" t="s">
        <v>2838</v>
      </c>
      <c r="B63" s="182" t="s">
        <v>789</v>
      </c>
      <c r="C63" s="183" t="n">
        <v>44651</v>
      </c>
      <c r="F63" s="141"/>
      <c r="G63" s="141"/>
      <c r="H63" s="141"/>
    </row>
    <row r="64" s="9" customFormat="true" ht="60" hidden="false" customHeight="false" outlineLevel="0" collapsed="false">
      <c r="B64" s="285" t="s">
        <v>790</v>
      </c>
      <c r="C64" s="285" t="s">
        <v>791</v>
      </c>
      <c r="D64" s="99" t="s">
        <v>792</v>
      </c>
      <c r="E64" s="285" t="s">
        <v>793</v>
      </c>
      <c r="F64" s="286" t="s">
        <v>794</v>
      </c>
      <c r="G64" s="141"/>
      <c r="H64" s="141"/>
    </row>
    <row r="65" s="287" customFormat="true" ht="12.75" hidden="false" customHeight="false" outlineLevel="0" collapsed="false">
      <c r="B65" s="7" t="s">
        <v>764</v>
      </c>
      <c r="C65" s="7" t="s">
        <v>764</v>
      </c>
      <c r="D65" s="7" t="s">
        <v>764</v>
      </c>
      <c r="E65" s="7" t="s">
        <v>764</v>
      </c>
      <c r="F65" s="288"/>
      <c r="G65" s="289"/>
      <c r="H65" s="289"/>
    </row>
    <row r="66" s="9" customFormat="true" ht="12.75" hidden="false" customHeight="false" outlineLevel="0" collapsed="false">
      <c r="C66" s="289"/>
      <c r="F66" s="141"/>
      <c r="G66" s="141"/>
      <c r="H66" s="141"/>
    </row>
    <row r="67" s="290" customFormat="true" ht="12.75" hidden="false" customHeight="false" outlineLevel="0" collapsed="false">
      <c r="B67" s="291" t="s">
        <v>2490</v>
      </c>
      <c r="C67" s="292" t="s">
        <v>764</v>
      </c>
      <c r="F67" s="293"/>
      <c r="G67" s="293"/>
      <c r="H67" s="293"/>
    </row>
    <row r="68" s="290" customFormat="true" ht="12.75" hidden="false" customHeight="false" outlineLevel="0" collapsed="false">
      <c r="B68" s="291"/>
      <c r="C68" s="292"/>
      <c r="F68" s="293"/>
      <c r="G68" s="293"/>
      <c r="H68" s="293"/>
    </row>
    <row r="69" s="290" customFormat="true" ht="15" hidden="false" customHeight="false" outlineLevel="0" collapsed="false">
      <c r="B69" s="294" t="s">
        <v>935</v>
      </c>
      <c r="C69" s="295"/>
      <c r="F69" s="293"/>
      <c r="G69" s="293"/>
      <c r="H69" s="293"/>
    </row>
    <row r="70" s="290" customFormat="true" ht="15.75" hidden="false" customHeight="false" outlineLevel="0" collapsed="false">
      <c r="B70" s="296" t="s">
        <v>936</v>
      </c>
      <c r="C70" s="154" t="s">
        <v>1940</v>
      </c>
      <c r="F70" s="293"/>
      <c r="G70" s="293"/>
      <c r="H70" s="293"/>
    </row>
    <row r="71" s="287" customFormat="true" ht="15" hidden="false" customHeight="false" outlineLevel="0" collapsed="false">
      <c r="B71" s="297" t="s">
        <v>764</v>
      </c>
      <c r="C71" s="298" t="s">
        <v>764</v>
      </c>
      <c r="F71" s="289"/>
      <c r="G71" s="289"/>
      <c r="H71" s="289"/>
    </row>
    <row r="72" s="9" customFormat="true" ht="12.75" hidden="false" customHeight="false" outlineLevel="0" collapsed="false">
      <c r="C72" s="299"/>
      <c r="F72" s="141"/>
      <c r="G72" s="141"/>
      <c r="H72" s="141"/>
    </row>
    <row r="73" s="9" customFormat="true" ht="12.75" hidden="false" customHeight="false" outlineLevel="0" collapsed="false">
      <c r="C73" s="299"/>
      <c r="F73" s="141"/>
      <c r="G73" s="141"/>
      <c r="H73" s="141"/>
    </row>
    <row r="74" s="290" customFormat="true" ht="15.75" hidden="false" customHeight="false" outlineLevel="0" collapsed="false">
      <c r="B74" s="296" t="s">
        <v>2110</v>
      </c>
      <c r="C74" s="154" t="s">
        <v>1940</v>
      </c>
      <c r="F74" s="293"/>
      <c r="G74" s="293"/>
      <c r="H74" s="293"/>
    </row>
    <row r="75" s="9" customFormat="true" ht="15" hidden="false" customHeight="false" outlineLevel="0" collapsed="false">
      <c r="B75" s="297" t="s">
        <v>764</v>
      </c>
      <c r="C75" s="298" t="s">
        <v>764</v>
      </c>
      <c r="F75" s="141"/>
      <c r="G75" s="141"/>
      <c r="H75" s="141"/>
    </row>
    <row r="76" s="9" customFormat="true" ht="12.75" hidden="false" customHeight="false" outlineLevel="0" collapsed="false">
      <c r="C76" s="299"/>
      <c r="F76" s="141"/>
      <c r="G76" s="141"/>
      <c r="H76" s="141"/>
    </row>
    <row r="77" s="9" customFormat="true" ht="12.75" hidden="false" customHeight="false" outlineLevel="0" collapsed="false">
      <c r="C77" s="299"/>
      <c r="F77" s="141"/>
      <c r="G77" s="141"/>
      <c r="H77" s="141"/>
    </row>
    <row r="78" s="290" customFormat="true" ht="15.75" hidden="false" customHeight="false" outlineLevel="0" collapsed="false">
      <c r="B78" s="300" t="s">
        <v>1930</v>
      </c>
      <c r="C78" s="154" t="s">
        <v>1942</v>
      </c>
      <c r="F78" s="293"/>
      <c r="G78" s="293"/>
      <c r="H78" s="293"/>
    </row>
    <row r="79" s="9" customFormat="true" ht="15" hidden="false" customHeight="false" outlineLevel="0" collapsed="false">
      <c r="B79" s="297" t="s">
        <v>764</v>
      </c>
      <c r="C79" s="298" t="s">
        <v>764</v>
      </c>
      <c r="F79" s="141"/>
      <c r="G79" s="141"/>
      <c r="H79" s="141"/>
    </row>
    <row r="80" s="9" customFormat="true" ht="12.75" hidden="false" customHeight="false" outlineLevel="0" collapsed="false">
      <c r="C80" s="299"/>
      <c r="F80" s="141"/>
      <c r="G80" s="141"/>
      <c r="H80" s="141"/>
    </row>
    <row r="81" s="290" customFormat="true" ht="15.75" hidden="false" customHeight="false" outlineLevel="0" collapsed="false">
      <c r="B81" s="300" t="s">
        <v>1932</v>
      </c>
      <c r="C81" s="154" t="s">
        <v>1942</v>
      </c>
      <c r="F81" s="293"/>
      <c r="G81" s="293"/>
      <c r="H81" s="293"/>
    </row>
    <row r="82" s="9" customFormat="true" ht="15" hidden="false" customHeight="false" outlineLevel="0" collapsed="false">
      <c r="B82" s="297" t="s">
        <v>764</v>
      </c>
      <c r="C82" s="298" t="s">
        <v>764</v>
      </c>
      <c r="F82" s="141"/>
      <c r="G82" s="141"/>
      <c r="H82" s="141"/>
    </row>
    <row r="83" s="9" customFormat="true" ht="12.75" hidden="false" customHeight="false" outlineLevel="0" collapsed="false">
      <c r="C83" s="299"/>
      <c r="F83" s="141"/>
      <c r="G83" s="141"/>
      <c r="H83" s="141"/>
    </row>
    <row r="84" s="290" customFormat="true" ht="15" hidden="false" customHeight="false" outlineLevel="0" collapsed="false">
      <c r="B84" s="301" t="s">
        <v>2111</v>
      </c>
      <c r="C84" s="298" t="s">
        <v>764</v>
      </c>
      <c r="F84" s="293"/>
      <c r="G84" s="293"/>
      <c r="H84" s="293"/>
    </row>
    <row r="85" s="9" customFormat="true" ht="12.75" hidden="false" customHeight="false" outlineLevel="0" collapsed="false">
      <c r="C85" s="299"/>
      <c r="F85" s="141"/>
      <c r="G85" s="141"/>
      <c r="H85" s="141"/>
    </row>
    <row r="86" s="9" customFormat="true" ht="12.75" hidden="false" customHeight="false" outlineLevel="0" collapsed="false">
      <c r="C86" s="299"/>
      <c r="F86" s="141"/>
      <c r="G86" s="141"/>
      <c r="H86" s="141"/>
    </row>
    <row r="87" s="9" customFormat="true" ht="15" hidden="false" customHeight="false" outlineLevel="0" collapsed="false">
      <c r="B87" s="184" t="s">
        <v>1935</v>
      </c>
      <c r="C87" s="183" t="n">
        <v>44651</v>
      </c>
      <c r="D87" s="116"/>
      <c r="E87" s="302"/>
      <c r="F87" s="303"/>
      <c r="G87" s="141"/>
      <c r="H87" s="141"/>
    </row>
    <row r="88" s="9" customFormat="true" ht="51" hidden="false" customHeight="false" outlineLevel="0" collapsed="false">
      <c r="B88" s="194" t="s">
        <v>790</v>
      </c>
      <c r="C88" s="194" t="s">
        <v>1936</v>
      </c>
      <c r="D88" s="120" t="s">
        <v>792</v>
      </c>
      <c r="E88" s="195" t="s">
        <v>793</v>
      </c>
      <c r="F88" s="186" t="s">
        <v>794</v>
      </c>
      <c r="G88" s="141"/>
      <c r="H88" s="141"/>
    </row>
    <row r="89" s="287" customFormat="true" ht="12.75" hidden="false" customHeight="false" outlineLevel="0" collapsed="false">
      <c r="B89" s="304" t="s">
        <v>764</v>
      </c>
      <c r="C89" s="305" t="s">
        <v>764</v>
      </c>
      <c r="D89" s="125" t="s">
        <v>764</v>
      </c>
      <c r="E89" s="125" t="s">
        <v>764</v>
      </c>
      <c r="F89" s="125" t="s">
        <v>764</v>
      </c>
      <c r="G89" s="289"/>
      <c r="H89" s="289"/>
    </row>
    <row r="90" s="9" customFormat="true" ht="12.75" hidden="false" customHeight="false" outlineLevel="0" collapsed="false">
      <c r="B90" s="306"/>
      <c r="C90" s="306"/>
      <c r="D90" s="306"/>
      <c r="E90" s="306"/>
      <c r="F90" s="303"/>
      <c r="G90" s="141"/>
      <c r="H90" s="141"/>
    </row>
    <row r="91" s="9" customFormat="true" ht="12.75" hidden="false" customHeight="false" outlineLevel="0" collapsed="false">
      <c r="B91" s="306"/>
      <c r="C91" s="306"/>
      <c r="D91" s="306"/>
      <c r="E91" s="306"/>
      <c r="F91" s="303"/>
      <c r="G91" s="141"/>
      <c r="H91" s="141"/>
    </row>
    <row r="92" s="9" customFormat="true" ht="12.75" hidden="false" customHeight="false" outlineLevel="0" collapsed="false">
      <c r="B92" s="9" t="s">
        <v>1937</v>
      </c>
      <c r="C92" s="305" t="s">
        <v>764</v>
      </c>
      <c r="D92" s="306"/>
      <c r="E92" s="306"/>
      <c r="F92" s="303"/>
      <c r="G92" s="141"/>
      <c r="H92" s="141"/>
    </row>
    <row r="93" s="9" customFormat="true" ht="12.75" hidden="false" customHeight="false" outlineLevel="0" collapsed="false">
      <c r="B93" s="306"/>
      <c r="C93" s="306"/>
      <c r="D93" s="306"/>
      <c r="E93" s="306"/>
      <c r="F93" s="303"/>
      <c r="G93" s="141"/>
      <c r="H93" s="141"/>
    </row>
    <row r="94" s="9" customFormat="true" ht="15" hidden="false" customHeight="false" outlineLevel="0" collapsed="false">
      <c r="B94" s="294" t="s">
        <v>2115</v>
      </c>
      <c r="C94" s="306"/>
      <c r="E94" s="306"/>
      <c r="F94" s="303"/>
      <c r="G94" s="141"/>
      <c r="H94" s="141"/>
    </row>
    <row r="95" s="9" customFormat="true" ht="12.75" hidden="false" customHeight="false" outlineLevel="0" collapsed="false">
      <c r="B95" s="306"/>
      <c r="C95" s="306"/>
      <c r="E95" s="306"/>
      <c r="F95" s="303"/>
      <c r="G95" s="141"/>
      <c r="H95" s="141"/>
    </row>
    <row r="96" s="9" customFormat="true" ht="15" hidden="false" customHeight="false" outlineLevel="0" collapsed="false">
      <c r="B96" s="307" t="s">
        <v>1939</v>
      </c>
      <c r="C96" s="130" t="s">
        <v>1940</v>
      </c>
      <c r="E96" s="306"/>
      <c r="F96" s="303"/>
      <c r="G96" s="141"/>
      <c r="H96" s="141"/>
    </row>
    <row r="97" s="9" customFormat="true" ht="15" hidden="false" customHeight="false" outlineLevel="0" collapsed="false">
      <c r="B97" s="297" t="s">
        <v>764</v>
      </c>
      <c r="C97" s="298" t="s">
        <v>764</v>
      </c>
      <c r="E97" s="306"/>
      <c r="F97" s="303"/>
      <c r="G97" s="141"/>
      <c r="H97" s="141"/>
    </row>
    <row r="98" s="9" customFormat="true" ht="15" hidden="false" customHeight="false" outlineLevel="0" collapsed="false">
      <c r="B98" s="308"/>
      <c r="C98" s="204"/>
      <c r="E98" s="306"/>
      <c r="F98" s="303"/>
      <c r="G98" s="141"/>
      <c r="H98" s="141"/>
    </row>
    <row r="99" s="9" customFormat="true" ht="12.75" hidden="false" customHeight="false" outlineLevel="0" collapsed="false">
      <c r="E99" s="306"/>
      <c r="F99" s="303"/>
      <c r="G99" s="141"/>
      <c r="H99" s="141"/>
    </row>
    <row r="100" s="9" customFormat="true" ht="15" hidden="false" customHeight="false" outlineLevel="0" collapsed="false">
      <c r="B100" s="309" t="s">
        <v>1929</v>
      </c>
      <c r="C100" s="135" t="s">
        <v>1940</v>
      </c>
      <c r="E100" s="306"/>
      <c r="F100" s="303"/>
      <c r="G100" s="141"/>
      <c r="H100" s="141"/>
    </row>
    <row r="101" s="9" customFormat="true" ht="15" hidden="false" customHeight="false" outlineLevel="0" collapsed="false">
      <c r="B101" s="297" t="s">
        <v>764</v>
      </c>
      <c r="C101" s="298" t="s">
        <v>764</v>
      </c>
      <c r="E101" s="306"/>
      <c r="F101" s="303"/>
      <c r="G101" s="141"/>
      <c r="H101" s="141"/>
    </row>
    <row r="102" s="9" customFormat="true" ht="15" hidden="false" customHeight="false" outlineLevel="0" collapsed="false">
      <c r="B102" s="310"/>
      <c r="C102" s="311"/>
      <c r="E102" s="306"/>
      <c r="F102" s="303"/>
      <c r="G102" s="141"/>
      <c r="H102" s="141"/>
    </row>
    <row r="103" s="9" customFormat="true" ht="12.75" hidden="false" customHeight="false" outlineLevel="0" collapsed="false">
      <c r="C103" s="287"/>
      <c r="E103" s="306"/>
      <c r="F103" s="303"/>
      <c r="G103" s="141"/>
      <c r="H103" s="141"/>
    </row>
    <row r="104" s="9" customFormat="true" ht="15" hidden="false" customHeight="false" outlineLevel="0" collapsed="false">
      <c r="B104" s="307" t="s">
        <v>1941</v>
      </c>
      <c r="C104" s="130" t="s">
        <v>1942</v>
      </c>
      <c r="E104" s="306"/>
      <c r="F104" s="303"/>
      <c r="G104" s="141"/>
      <c r="H104" s="141"/>
    </row>
    <row r="105" s="9" customFormat="true" ht="15" hidden="false" customHeight="false" outlineLevel="0" collapsed="false">
      <c r="B105" s="297" t="s">
        <v>764</v>
      </c>
      <c r="C105" s="298" t="s">
        <v>764</v>
      </c>
      <c r="E105" s="306"/>
      <c r="F105" s="303"/>
      <c r="G105" s="141"/>
      <c r="H105" s="141"/>
    </row>
    <row r="106" s="9" customFormat="true" ht="12.75" hidden="false" customHeight="false" outlineLevel="0" collapsed="false">
      <c r="C106" s="287"/>
      <c r="F106" s="141"/>
      <c r="G106" s="141"/>
      <c r="H106" s="141"/>
    </row>
    <row r="107" s="9" customFormat="true" ht="15" hidden="false" customHeight="false" outlineLevel="0" collapsed="false">
      <c r="B107" s="309" t="s">
        <v>1943</v>
      </c>
      <c r="C107" s="136" t="s">
        <v>1942</v>
      </c>
      <c r="F107" s="141"/>
      <c r="G107" s="141"/>
      <c r="H107" s="141"/>
    </row>
    <row r="108" s="9" customFormat="true" ht="15" hidden="false" customHeight="false" outlineLevel="0" collapsed="false">
      <c r="B108" s="297" t="s">
        <v>764</v>
      </c>
      <c r="C108" s="298" t="s">
        <v>764</v>
      </c>
      <c r="F108" s="141"/>
      <c r="G108" s="141"/>
      <c r="H108" s="141"/>
    </row>
    <row r="109" s="9" customFormat="true" ht="12.75" hidden="false" customHeight="false" outlineLevel="0" collapsed="false">
      <c r="C109" s="287"/>
      <c r="F109" s="141"/>
      <c r="G109" s="141"/>
      <c r="H109" s="141"/>
    </row>
    <row r="110" s="9" customFormat="true" ht="15" hidden="false" customHeight="false" outlineLevel="0" collapsed="false">
      <c r="B110" s="312" t="s">
        <v>1944</v>
      </c>
      <c r="C110" s="298" t="s">
        <v>764</v>
      </c>
      <c r="F110" s="141"/>
      <c r="G110" s="141"/>
      <c r="H110" s="141"/>
    </row>
  </sheetData>
  <mergeCells count="3">
    <mergeCell ref="B1:E1"/>
    <mergeCell ref="C3:C7"/>
    <mergeCell ref="D3:D7"/>
  </mergeCells>
  <conditionalFormatting sqref="C98">
    <cfRule type="expression" priority="2" aboveAverage="0" equalAverage="0" bottom="0" percent="0" rank="0" text="" dxfId="806">
      <formula>#ref!="Total"</formula>
    </cfRule>
  </conditionalFormatting>
  <conditionalFormatting sqref="C98">
    <cfRule type="expression" priority="3" aboveAverage="0" equalAverage="0" bottom="0" percent="0" rank="0" text="" dxfId="807">
      <formula>$C98="Total"</formula>
    </cfRule>
  </conditionalFormatting>
  <conditionalFormatting sqref="C98">
    <cfRule type="expression" priority="4" aboveAverage="0" equalAverage="0" bottom="0" percent="0" rank="0" text="" dxfId="808">
      <formula>#ref!="Total"</formula>
    </cfRule>
  </conditionalFormatting>
  <conditionalFormatting sqref="C98">
    <cfRule type="expression" priority="5" aboveAverage="0" equalAverage="0" bottom="0" percent="0" rank="0" text="" dxfId="809">
      <formula>#ref!="Total"</formula>
    </cfRule>
  </conditionalFormatting>
  <conditionalFormatting sqref="C98">
    <cfRule type="expression" priority="6" aboveAverage="0" equalAverage="0" bottom="0" percent="0" rank="0" text="" dxfId="810">
      <formula>#ref!="Total"</formula>
    </cfRule>
  </conditionalFormatting>
  <conditionalFormatting sqref="C98">
    <cfRule type="expression" priority="7" aboveAverage="0" equalAverage="0" bottom="0" percent="0" rank="0" text="" dxfId="811">
      <formula>#ref!="Total"</formula>
    </cfRule>
  </conditionalFormatting>
  <conditionalFormatting sqref="C98">
    <cfRule type="expression" priority="8" aboveAverage="0" equalAverage="0" bottom="0" percent="0" rank="0" text="" dxfId="812">
      <formula>#ref!="Total"</formula>
    </cfRule>
  </conditionalFormatting>
  <conditionalFormatting sqref="C98">
    <cfRule type="expression" priority="9" aboveAverage="0" equalAverage="0" bottom="0" percent="0" rank="0" text="" dxfId="813">
      <formula>#ref!="Total"</formula>
    </cfRule>
  </conditionalFormatting>
  <conditionalFormatting sqref="C98">
    <cfRule type="expression" priority="10" aboveAverage="0" equalAverage="0" bottom="0" percent="0" rank="0" text="" dxfId="814">
      <formula>#ref!="Total"</formula>
    </cfRule>
  </conditionalFormatting>
  <conditionalFormatting sqref="C98">
    <cfRule type="expression" priority="11" aboveAverage="0" equalAverage="0" bottom="0" percent="0" rank="0" text="" dxfId="815">
      <formula>#ref!="Total"</formula>
    </cfRule>
  </conditionalFormatting>
  <conditionalFormatting sqref="C98">
    <cfRule type="expression" priority="12" aboveAverage="0" equalAverage="0" bottom="0" percent="0" rank="0" text="" dxfId="816">
      <formula>#ref!="Total"</formula>
    </cfRule>
  </conditionalFormatting>
  <conditionalFormatting sqref="C98">
    <cfRule type="expression" priority="13" aboveAverage="0" equalAverage="0" bottom="0" percent="0" rank="0" text="" dxfId="817">
      <formula>#ref!="Total"</formula>
    </cfRule>
  </conditionalFormatting>
  <conditionalFormatting sqref="C98">
    <cfRule type="expression" priority="14" aboveAverage="0" equalAverage="0" bottom="0" percent="0" rank="0" text="" dxfId="818">
      <formula>#ref!="Total"</formula>
    </cfRule>
  </conditionalFormatting>
  <conditionalFormatting sqref="C98">
    <cfRule type="expression" priority="15" aboveAverage="0" equalAverage="0" bottom="0" percent="0" rank="0" text="" dxfId="819">
      <formula>$A98="Total"</formula>
    </cfRule>
  </conditionalFormatting>
  <conditionalFormatting sqref="C98">
    <cfRule type="expression" priority="16" aboveAverage="0" equalAverage="0" bottom="0" percent="0" rank="0" text="" dxfId="820">
      <formula>#ref!="Total"</formula>
    </cfRule>
  </conditionalFormatting>
  <conditionalFormatting sqref="C98">
    <cfRule type="expression" priority="17" aboveAverage="0" equalAverage="0" bottom="0" percent="0" rank="0" text="" dxfId="821">
      <formula>#ref!="Total"</formula>
    </cfRule>
  </conditionalFormatting>
  <conditionalFormatting sqref="C98">
    <cfRule type="expression" priority="18" aboveAverage="0" equalAverage="0" bottom="0" percent="0" rank="0" text="" dxfId="822">
      <formula>#ref!="Total"</formula>
    </cfRule>
  </conditionalFormatting>
  <conditionalFormatting sqref="C98">
    <cfRule type="expression" priority="19" aboveAverage="0" equalAverage="0" bottom="0" percent="0" rank="0" text="" dxfId="823">
      <formula>#ref!="Total"</formula>
    </cfRule>
  </conditionalFormatting>
  <conditionalFormatting sqref="C98">
    <cfRule type="expression" priority="20" aboveAverage="0" equalAverage="0" bottom="0" percent="0" rank="0" text="" dxfId="824">
      <formula>#ref!="Total"</formula>
    </cfRule>
  </conditionalFormatting>
  <conditionalFormatting sqref="C98">
    <cfRule type="expression" priority="21" aboveAverage="0" equalAverage="0" bottom="0" percent="0" rank="0" text="" dxfId="825">
      <formula>#ref!="Total"</formula>
    </cfRule>
  </conditionalFormatting>
  <conditionalFormatting sqref="C98">
    <cfRule type="expression" priority="22" aboveAverage="0" equalAverage="0" bottom="0" percent="0" rank="0" text="" dxfId="826">
      <formula>#ref!="Total"</formula>
    </cfRule>
  </conditionalFormatting>
  <conditionalFormatting sqref="C98">
    <cfRule type="expression" priority="23" aboveAverage="0" equalAverage="0" bottom="0" percent="0" rank="0" text="" dxfId="827">
      <formula>#ref!="Total"</formula>
    </cfRule>
  </conditionalFormatting>
  <conditionalFormatting sqref="C98">
    <cfRule type="expression" priority="24" aboveAverage="0" equalAverage="0" bottom="0" percent="0" rank="0" text="" dxfId="828">
      <formula>#ref!="Total"</formula>
    </cfRule>
  </conditionalFormatting>
  <conditionalFormatting sqref="C98">
    <cfRule type="expression" priority="25" aboveAverage="0" equalAverage="0" bottom="0" percent="0" rank="0" text="" dxfId="829">
      <formula>#ref!="Total"</formula>
    </cfRule>
  </conditionalFormatting>
  <conditionalFormatting sqref="C98">
    <cfRule type="expression" priority="26" aboveAverage="0" equalAverage="0" bottom="0" percent="0" rank="0" text="" dxfId="830">
      <formula>#ref!="Total"</formula>
    </cfRule>
  </conditionalFormatting>
  <conditionalFormatting sqref="C98">
    <cfRule type="expression" priority="27" aboveAverage="0" equalAverage="0" bottom="0" percent="0" rank="0" text="" dxfId="831">
      <formula>#ref!="Total"</formula>
    </cfRule>
  </conditionalFormatting>
  <conditionalFormatting sqref="C98">
    <cfRule type="expression" priority="28" aboveAverage="0" equalAverage="0" bottom="0" percent="0" rank="0" text="" dxfId="832">
      <formula>#ref!="Total"</formula>
    </cfRule>
  </conditionalFormatting>
  <conditionalFormatting sqref="C98">
    <cfRule type="expression" priority="29" aboveAverage="0" equalAverage="0" bottom="0" percent="0" rank="0" text="" dxfId="833">
      <formula>#ref!="Total"</formula>
    </cfRule>
  </conditionalFormatting>
  <conditionalFormatting sqref="C98">
    <cfRule type="expression" priority="30" aboveAverage="0" equalAverage="0" bottom="0" percent="0" rank="0" text="" dxfId="834">
      <formula>#ref!="Total"</formula>
    </cfRule>
  </conditionalFormatting>
  <conditionalFormatting sqref="C98">
    <cfRule type="expression" priority="31" aboveAverage="0" equalAverage="0" bottom="0" percent="0" rank="0" text="" dxfId="835">
      <formula>#ref!="Total"</formula>
    </cfRule>
  </conditionalFormatting>
  <conditionalFormatting sqref="C98">
    <cfRule type="expression" priority="32" aboveAverage="0" equalAverage="0" bottom="0" percent="0" rank="0" text="" dxfId="836">
      <formula>#ref!="Total"</formula>
    </cfRule>
  </conditionalFormatting>
  <conditionalFormatting sqref="C98">
    <cfRule type="expression" priority="33" aboveAverage="0" equalAverage="0" bottom="0" percent="0" rank="0" text="" dxfId="837">
      <formula>#ref!="Total"</formula>
    </cfRule>
  </conditionalFormatting>
  <conditionalFormatting sqref="C98">
    <cfRule type="expression" priority="34" aboveAverage="0" equalAverage="0" bottom="0" percent="0" rank="0" text="" dxfId="838">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3.57"/>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29</v>
      </c>
      <c r="C1" s="64"/>
      <c r="D1" s="64"/>
      <c r="E1" s="64"/>
    </row>
    <row r="2" customFormat="false" ht="13.5" hidden="false" customHeight="false" outlineLevel="0" collapsed="false"/>
    <row r="3" s="9" customFormat="true" ht="15" hidden="false" customHeight="false" outlineLevel="0" collapsed="false">
      <c r="B3" s="138" t="s">
        <v>3014</v>
      </c>
      <c r="C3" s="139"/>
      <c r="D3" s="140"/>
      <c r="F3" s="141"/>
      <c r="G3" s="141"/>
      <c r="H3" s="141"/>
    </row>
    <row r="4" s="9" customFormat="true" ht="15" hidden="false" customHeight="false" outlineLevel="0" collapsed="false">
      <c r="B4" s="144" t="s">
        <v>3015</v>
      </c>
      <c r="C4" s="139"/>
      <c r="D4" s="140"/>
      <c r="F4" s="141"/>
      <c r="G4" s="141"/>
      <c r="H4" s="141"/>
    </row>
    <row r="5" s="9" customFormat="true" ht="15" hidden="false" customHeight="false" outlineLevel="0" collapsed="false">
      <c r="B5" s="144" t="s">
        <v>204</v>
      </c>
      <c r="C5" s="139"/>
      <c r="D5" s="140"/>
      <c r="F5" s="141"/>
      <c r="G5" s="141"/>
      <c r="H5" s="141"/>
    </row>
    <row r="6" s="9" customFormat="true" ht="15" hidden="false" customHeight="false" outlineLevel="0" collapsed="false">
      <c r="B6" s="144" t="s">
        <v>2399</v>
      </c>
      <c r="C6" s="139"/>
      <c r="D6" s="140"/>
      <c r="F6" s="141"/>
      <c r="G6" s="141"/>
      <c r="H6" s="141"/>
    </row>
    <row r="7" s="9" customFormat="true" ht="30.75" hidden="false" customHeight="false" outlineLevel="0" collapsed="false">
      <c r="B7" s="175" t="s">
        <v>3016</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229</v>
      </c>
      <c r="C16" s="271" t="s">
        <v>220</v>
      </c>
      <c r="D16" s="1" t="s">
        <v>227</v>
      </c>
      <c r="E16" s="1" t="s">
        <v>230</v>
      </c>
      <c r="F16" s="65" t="n">
        <v>605000</v>
      </c>
      <c r="G16" s="65" t="n">
        <v>11536.44</v>
      </c>
      <c r="H16" s="65" t="n">
        <v>9.09</v>
      </c>
    </row>
    <row r="17" customFormat="false" ht="12.75" hidden="false" customHeight="false" outlineLevel="0" collapsed="false">
      <c r="B17" s="1" t="s">
        <v>243</v>
      </c>
      <c r="C17" s="271" t="s">
        <v>220</v>
      </c>
      <c r="D17" s="1" t="s">
        <v>227</v>
      </c>
      <c r="E17" s="1" t="s">
        <v>244</v>
      </c>
      <c r="F17" s="65" t="n">
        <v>258483</v>
      </c>
      <c r="G17" s="65" t="n">
        <v>9667.13</v>
      </c>
      <c r="H17" s="65" t="n">
        <v>7.62</v>
      </c>
    </row>
    <row r="18" customFormat="false" ht="12.75" hidden="false" customHeight="false" outlineLevel="0" collapsed="false">
      <c r="B18" s="1" t="s">
        <v>226</v>
      </c>
      <c r="C18" s="271" t="s">
        <v>220</v>
      </c>
      <c r="D18" s="1" t="s">
        <v>227</v>
      </c>
      <c r="E18" s="1" t="s">
        <v>228</v>
      </c>
      <c r="F18" s="65" t="n">
        <v>602000</v>
      </c>
      <c r="G18" s="65" t="n">
        <v>7005.78</v>
      </c>
      <c r="H18" s="65" t="n">
        <v>5.52</v>
      </c>
    </row>
    <row r="19" customFormat="false" ht="12.75" hidden="false" customHeight="false" outlineLevel="0" collapsed="false">
      <c r="B19" s="1" t="s">
        <v>223</v>
      </c>
      <c r="C19" s="271" t="s">
        <v>220</v>
      </c>
      <c r="D19" s="1" t="s">
        <v>224</v>
      </c>
      <c r="E19" s="1" t="s">
        <v>225</v>
      </c>
      <c r="F19" s="65" t="n">
        <v>270000</v>
      </c>
      <c r="G19" s="65" t="n">
        <v>5531.36</v>
      </c>
      <c r="H19" s="65" t="n">
        <v>4.36</v>
      </c>
    </row>
    <row r="20" customFormat="false" ht="12.75" hidden="false" customHeight="false" outlineLevel="0" collapsed="false">
      <c r="B20" s="1" t="s">
        <v>3017</v>
      </c>
      <c r="C20" s="271" t="s">
        <v>220</v>
      </c>
      <c r="D20" s="1" t="s">
        <v>227</v>
      </c>
      <c r="E20" s="1" t="s">
        <v>2994</v>
      </c>
      <c r="F20" s="65" t="n">
        <v>62000</v>
      </c>
      <c r="G20" s="65" t="n">
        <v>5480.89</v>
      </c>
      <c r="H20" s="65" t="n">
        <v>4.32</v>
      </c>
    </row>
    <row r="21" customFormat="false" ht="12.75" hidden="false" customHeight="false" outlineLevel="0" collapsed="false">
      <c r="B21" s="1" t="s">
        <v>360</v>
      </c>
      <c r="C21" s="271" t="s">
        <v>220</v>
      </c>
      <c r="D21" s="1" t="s">
        <v>227</v>
      </c>
      <c r="E21" s="1" t="s">
        <v>361</v>
      </c>
      <c r="F21" s="65" t="n">
        <v>345000</v>
      </c>
      <c r="G21" s="65" t="n">
        <v>5173.1</v>
      </c>
      <c r="H21" s="65" t="n">
        <v>4.08</v>
      </c>
    </row>
    <row r="22" customFormat="false" ht="12.75" hidden="false" customHeight="false" outlineLevel="0" collapsed="false">
      <c r="B22" s="1" t="s">
        <v>276</v>
      </c>
      <c r="C22" s="271" t="s">
        <v>220</v>
      </c>
      <c r="D22" s="1" t="s">
        <v>277</v>
      </c>
      <c r="E22" s="1" t="s">
        <v>278</v>
      </c>
      <c r="F22" s="65" t="n">
        <v>420000</v>
      </c>
      <c r="G22" s="65" t="n">
        <v>3265.08</v>
      </c>
      <c r="H22" s="65" t="n">
        <v>2.57</v>
      </c>
    </row>
    <row r="23" customFormat="false" ht="12.75" hidden="false" customHeight="false" outlineLevel="0" collapsed="false">
      <c r="B23" s="1" t="s">
        <v>301</v>
      </c>
      <c r="C23" s="271" t="s">
        <v>220</v>
      </c>
      <c r="D23" s="1" t="s">
        <v>302</v>
      </c>
      <c r="E23" s="1" t="s">
        <v>303</v>
      </c>
      <c r="F23" s="65" t="n">
        <v>1080000</v>
      </c>
      <c r="G23" s="65" t="n">
        <v>3231.9</v>
      </c>
      <c r="H23" s="65" t="n">
        <v>2.55</v>
      </c>
    </row>
    <row r="24" customFormat="false" ht="12.75" hidden="false" customHeight="false" outlineLevel="0" collapsed="false">
      <c r="B24" s="1" t="s">
        <v>3018</v>
      </c>
      <c r="C24" s="271" t="s">
        <v>220</v>
      </c>
      <c r="D24" s="1" t="s">
        <v>423</v>
      </c>
      <c r="E24" s="1" t="s">
        <v>3019</v>
      </c>
      <c r="F24" s="65" t="n">
        <v>388000</v>
      </c>
      <c r="G24" s="65" t="n">
        <v>3095.27</v>
      </c>
      <c r="H24" s="65" t="n">
        <v>2.44</v>
      </c>
    </row>
    <row r="25" customFormat="false" ht="12.75" hidden="false" customHeight="false" outlineLevel="0" collapsed="false">
      <c r="B25" s="1" t="s">
        <v>378</v>
      </c>
      <c r="C25" s="271" t="s">
        <v>220</v>
      </c>
      <c r="D25" s="1" t="s">
        <v>379</v>
      </c>
      <c r="E25" s="1" t="s">
        <v>380</v>
      </c>
      <c r="F25" s="65" t="n">
        <v>129000</v>
      </c>
      <c r="G25" s="65" t="n">
        <v>3054.98</v>
      </c>
      <c r="H25" s="65" t="n">
        <v>2.41</v>
      </c>
    </row>
    <row r="26" customFormat="false" ht="12.75" hidden="false" customHeight="false" outlineLevel="0" collapsed="false">
      <c r="B26" s="1" t="s">
        <v>1954</v>
      </c>
      <c r="C26" s="271" t="s">
        <v>220</v>
      </c>
      <c r="D26" s="1" t="s">
        <v>423</v>
      </c>
      <c r="E26" s="1" t="s">
        <v>1955</v>
      </c>
      <c r="F26" s="65" t="n">
        <v>262000</v>
      </c>
      <c r="G26" s="65" t="n">
        <v>2937.81</v>
      </c>
      <c r="H26" s="65" t="n">
        <v>2.32</v>
      </c>
    </row>
    <row r="27" customFormat="false" ht="12.75" hidden="false" customHeight="false" outlineLevel="0" collapsed="false">
      <c r="B27" s="1" t="s">
        <v>318</v>
      </c>
      <c r="C27" s="271" t="s">
        <v>220</v>
      </c>
      <c r="D27" s="1" t="s">
        <v>302</v>
      </c>
      <c r="E27" s="1" t="s">
        <v>319</v>
      </c>
      <c r="F27" s="65" t="n">
        <v>41100</v>
      </c>
      <c r="G27" s="65" t="n">
        <v>2713.55</v>
      </c>
      <c r="H27" s="65" t="n">
        <v>2.14</v>
      </c>
    </row>
    <row r="28" customFormat="false" ht="12.75" hidden="false" customHeight="false" outlineLevel="0" collapsed="false">
      <c r="B28" s="1" t="s">
        <v>326</v>
      </c>
      <c r="C28" s="271" t="s">
        <v>220</v>
      </c>
      <c r="D28" s="1" t="s">
        <v>227</v>
      </c>
      <c r="E28" s="1" t="s">
        <v>327</v>
      </c>
      <c r="F28" s="65" t="n">
        <v>70000</v>
      </c>
      <c r="G28" s="65" t="n">
        <v>2363.8</v>
      </c>
      <c r="H28" s="65" t="n">
        <v>1.86</v>
      </c>
    </row>
    <row r="29" customFormat="false" ht="12.75" hidden="false" customHeight="false" outlineLevel="0" collapsed="false">
      <c r="B29" s="1" t="s">
        <v>2713</v>
      </c>
      <c r="C29" s="271" t="s">
        <v>220</v>
      </c>
      <c r="D29" s="1" t="s">
        <v>295</v>
      </c>
      <c r="E29" s="1" t="s">
        <v>2714</v>
      </c>
      <c r="F29" s="65" t="n">
        <v>320000</v>
      </c>
      <c r="G29" s="65" t="n">
        <v>2292.16</v>
      </c>
      <c r="H29" s="65" t="n">
        <v>1.81</v>
      </c>
    </row>
    <row r="30" customFormat="false" ht="12.75" hidden="false" customHeight="false" outlineLevel="0" collapsed="false">
      <c r="B30" s="1" t="s">
        <v>2210</v>
      </c>
      <c r="C30" s="271" t="s">
        <v>220</v>
      </c>
      <c r="D30" s="1" t="s">
        <v>376</v>
      </c>
      <c r="E30" s="1" t="s">
        <v>2211</v>
      </c>
      <c r="F30" s="65" t="n">
        <v>56000</v>
      </c>
      <c r="G30" s="65" t="n">
        <v>2286.03</v>
      </c>
      <c r="H30" s="65" t="n">
        <v>1.8</v>
      </c>
    </row>
    <row r="31" customFormat="false" ht="12.75" hidden="false" customHeight="false" outlineLevel="0" collapsed="false">
      <c r="B31" s="1" t="s">
        <v>1958</v>
      </c>
      <c r="C31" s="271" t="s">
        <v>220</v>
      </c>
      <c r="D31" s="1" t="s">
        <v>272</v>
      </c>
      <c r="E31" s="1" t="s">
        <v>1959</v>
      </c>
      <c r="F31" s="65" t="n">
        <v>53000</v>
      </c>
      <c r="G31" s="65" t="n">
        <v>2276.59</v>
      </c>
      <c r="H31" s="65" t="n">
        <v>1.79</v>
      </c>
    </row>
    <row r="32" customFormat="false" ht="12.75" hidden="false" customHeight="false" outlineLevel="0" collapsed="false">
      <c r="B32" s="1" t="s">
        <v>388</v>
      </c>
      <c r="C32" s="271" t="s">
        <v>220</v>
      </c>
      <c r="D32" s="1" t="s">
        <v>324</v>
      </c>
      <c r="E32" s="1" t="s">
        <v>389</v>
      </c>
      <c r="F32" s="65" t="n">
        <v>80000</v>
      </c>
      <c r="G32" s="65" t="n">
        <v>2255.72</v>
      </c>
      <c r="H32" s="65" t="n">
        <v>1.78</v>
      </c>
    </row>
    <row r="33" customFormat="false" ht="12.75" hidden="false" customHeight="false" outlineLevel="0" collapsed="false">
      <c r="B33" s="1" t="s">
        <v>2529</v>
      </c>
      <c r="C33" s="271" t="s">
        <v>220</v>
      </c>
      <c r="D33" s="1" t="s">
        <v>265</v>
      </c>
      <c r="E33" s="1" t="s">
        <v>2530</v>
      </c>
      <c r="F33" s="65" t="n">
        <v>51000</v>
      </c>
      <c r="G33" s="65" t="n">
        <v>2041.71</v>
      </c>
      <c r="H33" s="65" t="n">
        <v>1.61</v>
      </c>
    </row>
    <row r="34" customFormat="false" ht="12.75" hidden="false" customHeight="false" outlineLevel="0" collapsed="false">
      <c r="B34" s="1" t="s">
        <v>444</v>
      </c>
      <c r="C34" s="271" t="s">
        <v>220</v>
      </c>
      <c r="D34" s="1" t="s">
        <v>295</v>
      </c>
      <c r="E34" s="1" t="s">
        <v>445</v>
      </c>
      <c r="F34" s="65" t="n">
        <v>64000</v>
      </c>
      <c r="G34" s="65" t="n">
        <v>1971.17</v>
      </c>
      <c r="H34" s="65" t="n">
        <v>1.55</v>
      </c>
    </row>
    <row r="35" customFormat="false" ht="12.75" hidden="false" customHeight="false" outlineLevel="0" collapsed="false">
      <c r="B35" s="1" t="s">
        <v>2757</v>
      </c>
      <c r="C35" s="271" t="s">
        <v>220</v>
      </c>
      <c r="D35" s="1" t="s">
        <v>428</v>
      </c>
      <c r="E35" s="1" t="s">
        <v>2758</v>
      </c>
      <c r="F35" s="65" t="n">
        <v>310882</v>
      </c>
      <c r="G35" s="65" t="n">
        <v>1935.4</v>
      </c>
      <c r="H35" s="65" t="n">
        <v>1.53</v>
      </c>
    </row>
    <row r="36" customFormat="false" ht="12.75" hidden="false" customHeight="false" outlineLevel="0" collapsed="false">
      <c r="B36" s="1" t="s">
        <v>432</v>
      </c>
      <c r="C36" s="271" t="s">
        <v>220</v>
      </c>
      <c r="D36" s="1" t="s">
        <v>391</v>
      </c>
      <c r="E36" s="1" t="s">
        <v>433</v>
      </c>
      <c r="F36" s="65" t="n">
        <v>380000</v>
      </c>
      <c r="G36" s="65" t="n">
        <v>1912.35</v>
      </c>
      <c r="H36" s="65" t="n">
        <v>1.51</v>
      </c>
    </row>
    <row r="37" customFormat="false" ht="12.75" hidden="false" customHeight="false" outlineLevel="0" collapsed="false">
      <c r="B37" s="1" t="s">
        <v>294</v>
      </c>
      <c r="C37" s="271" t="s">
        <v>220</v>
      </c>
      <c r="D37" s="1" t="s">
        <v>295</v>
      </c>
      <c r="E37" s="1" t="s">
        <v>296</v>
      </c>
      <c r="F37" s="65" t="n">
        <v>164000</v>
      </c>
      <c r="G37" s="65" t="n">
        <v>1890.18</v>
      </c>
      <c r="H37" s="65" t="n">
        <v>1.49</v>
      </c>
    </row>
    <row r="38" customFormat="false" ht="12.75" hidden="false" customHeight="false" outlineLevel="0" collapsed="false">
      <c r="B38" s="1" t="s">
        <v>353</v>
      </c>
      <c r="C38" s="271" t="s">
        <v>220</v>
      </c>
      <c r="D38" s="1" t="s">
        <v>354</v>
      </c>
      <c r="E38" s="1" t="s">
        <v>355</v>
      </c>
      <c r="F38" s="65" t="n">
        <v>1550000</v>
      </c>
      <c r="G38" s="65" t="n">
        <v>1887.9</v>
      </c>
      <c r="H38" s="65" t="n">
        <v>1.49</v>
      </c>
    </row>
    <row r="39" customFormat="false" ht="12.75" hidden="false" customHeight="false" outlineLevel="0" collapsed="false">
      <c r="B39" s="1" t="s">
        <v>308</v>
      </c>
      <c r="C39" s="271" t="s">
        <v>220</v>
      </c>
      <c r="D39" s="1" t="s">
        <v>309</v>
      </c>
      <c r="E39" s="1" t="s">
        <v>310</v>
      </c>
      <c r="F39" s="65" t="n">
        <v>245000</v>
      </c>
      <c r="G39" s="65" t="n">
        <v>1830.89</v>
      </c>
      <c r="H39" s="65" t="n">
        <v>1.44</v>
      </c>
    </row>
    <row r="40" customFormat="false" ht="12.75" hidden="false" customHeight="false" outlineLevel="0" collapsed="false">
      <c r="B40" s="1" t="s">
        <v>3020</v>
      </c>
      <c r="C40" s="271" t="s">
        <v>220</v>
      </c>
      <c r="D40" s="1" t="s">
        <v>227</v>
      </c>
      <c r="E40" s="1" t="s">
        <v>3021</v>
      </c>
      <c r="F40" s="65" t="n">
        <v>300000</v>
      </c>
      <c r="G40" s="65" t="n">
        <v>1803.15</v>
      </c>
      <c r="H40" s="65" t="n">
        <v>1.42</v>
      </c>
    </row>
    <row r="41" customFormat="false" ht="12.75" hidden="false" customHeight="false" outlineLevel="0" collapsed="false">
      <c r="B41" s="1" t="s">
        <v>1976</v>
      </c>
      <c r="C41" s="271" t="s">
        <v>220</v>
      </c>
      <c r="D41" s="1" t="s">
        <v>376</v>
      </c>
      <c r="E41" s="1" t="s">
        <v>1977</v>
      </c>
      <c r="F41" s="65" t="n">
        <v>47000</v>
      </c>
      <c r="G41" s="65" t="n">
        <v>1778.9</v>
      </c>
      <c r="H41" s="65" t="n">
        <v>1.4</v>
      </c>
    </row>
    <row r="42" customFormat="false" ht="12.75" hidden="false" customHeight="false" outlineLevel="0" collapsed="false">
      <c r="B42" s="1" t="s">
        <v>454</v>
      </c>
      <c r="C42" s="271" t="s">
        <v>220</v>
      </c>
      <c r="D42" s="1" t="s">
        <v>423</v>
      </c>
      <c r="E42" s="1" t="s">
        <v>455</v>
      </c>
      <c r="F42" s="65" t="n">
        <v>85333</v>
      </c>
      <c r="G42" s="65" t="n">
        <v>1726.24</v>
      </c>
      <c r="H42" s="65" t="n">
        <v>1.36</v>
      </c>
    </row>
    <row r="43" customFormat="false" ht="12.75" hidden="false" customHeight="false" outlineLevel="0" collapsed="false">
      <c r="B43" s="1" t="s">
        <v>450</v>
      </c>
      <c r="C43" s="271" t="s">
        <v>220</v>
      </c>
      <c r="D43" s="1" t="s">
        <v>272</v>
      </c>
      <c r="E43" s="1" t="s">
        <v>451</v>
      </c>
      <c r="F43" s="65" t="n">
        <v>160000</v>
      </c>
      <c r="G43" s="65" t="n">
        <v>1628.88</v>
      </c>
      <c r="H43" s="65" t="n">
        <v>1.28</v>
      </c>
    </row>
    <row r="44" customFormat="false" ht="12.75" hidden="false" customHeight="false" outlineLevel="0" collapsed="false">
      <c r="B44" s="1" t="s">
        <v>2573</v>
      </c>
      <c r="C44" s="271" t="s">
        <v>220</v>
      </c>
      <c r="D44" s="1" t="s">
        <v>272</v>
      </c>
      <c r="E44" s="1" t="s">
        <v>2574</v>
      </c>
      <c r="F44" s="65" t="n">
        <v>44000</v>
      </c>
      <c r="G44" s="65" t="n">
        <v>1593.11</v>
      </c>
      <c r="H44" s="65" t="n">
        <v>1.26</v>
      </c>
    </row>
    <row r="45" customFormat="false" ht="12.75" hidden="false" customHeight="false" outlineLevel="0" collapsed="false">
      <c r="B45" s="1" t="s">
        <v>2531</v>
      </c>
      <c r="C45" s="271" t="s">
        <v>220</v>
      </c>
      <c r="D45" s="1" t="s">
        <v>309</v>
      </c>
      <c r="E45" s="1" t="s">
        <v>2532</v>
      </c>
      <c r="F45" s="65" t="n">
        <v>102020</v>
      </c>
      <c r="G45" s="65" t="n">
        <v>1573.4</v>
      </c>
      <c r="H45" s="65" t="n">
        <v>1.24</v>
      </c>
    </row>
    <row r="46" customFormat="false" ht="12.75" hidden="false" customHeight="false" outlineLevel="0" collapsed="false">
      <c r="B46" s="1" t="s">
        <v>427</v>
      </c>
      <c r="C46" s="271" t="s">
        <v>220</v>
      </c>
      <c r="D46" s="1" t="s">
        <v>428</v>
      </c>
      <c r="E46" s="1" t="s">
        <v>429</v>
      </c>
      <c r="F46" s="65" t="n">
        <v>3600</v>
      </c>
      <c r="G46" s="65" t="n">
        <v>1554.82</v>
      </c>
      <c r="H46" s="65" t="n">
        <v>1.23</v>
      </c>
    </row>
    <row r="47" customFormat="false" ht="12.75" hidden="false" customHeight="false" outlineLevel="0" collapsed="false">
      <c r="B47" s="1" t="s">
        <v>2875</v>
      </c>
      <c r="C47" s="271" t="s">
        <v>220</v>
      </c>
      <c r="D47" s="1" t="s">
        <v>272</v>
      </c>
      <c r="E47" s="1" t="s">
        <v>2876</v>
      </c>
      <c r="F47" s="65" t="n">
        <v>44906</v>
      </c>
      <c r="G47" s="65" t="n">
        <v>1469.62</v>
      </c>
      <c r="H47" s="65" t="n">
        <v>1.16</v>
      </c>
    </row>
    <row r="48" customFormat="false" ht="12.75" hidden="false" customHeight="false" outlineLevel="0" collapsed="false">
      <c r="B48" s="1" t="s">
        <v>1962</v>
      </c>
      <c r="C48" s="271" t="s">
        <v>220</v>
      </c>
      <c r="D48" s="1" t="s">
        <v>423</v>
      </c>
      <c r="E48" s="1" t="s">
        <v>1963</v>
      </c>
      <c r="F48" s="65" t="n">
        <v>62000</v>
      </c>
      <c r="G48" s="65" t="n">
        <v>1465.93</v>
      </c>
      <c r="H48" s="65" t="n">
        <v>1.16</v>
      </c>
    </row>
    <row r="49" customFormat="false" ht="12.75" hidden="false" customHeight="false" outlineLevel="0" collapsed="false">
      <c r="B49" s="1" t="s">
        <v>2412</v>
      </c>
      <c r="C49" s="271" t="s">
        <v>220</v>
      </c>
      <c r="D49" s="1" t="s">
        <v>409</v>
      </c>
      <c r="E49" s="1" t="s">
        <v>2413</v>
      </c>
      <c r="F49" s="65" t="n">
        <v>162000</v>
      </c>
      <c r="G49" s="65" t="n">
        <v>1457.68</v>
      </c>
      <c r="H49" s="65" t="n">
        <v>1.15</v>
      </c>
    </row>
    <row r="50" customFormat="false" ht="12.75" hidden="false" customHeight="false" outlineLevel="0" collapsed="false">
      <c r="B50" s="1" t="s">
        <v>1956</v>
      </c>
      <c r="C50" s="271" t="s">
        <v>220</v>
      </c>
      <c r="D50" s="1" t="s">
        <v>324</v>
      </c>
      <c r="E50" s="1" t="s">
        <v>1957</v>
      </c>
      <c r="F50" s="65" t="n">
        <v>180000</v>
      </c>
      <c r="G50" s="65" t="n">
        <v>1439.28</v>
      </c>
      <c r="H50" s="65" t="n">
        <v>1.13</v>
      </c>
    </row>
    <row r="51" customFormat="false" ht="12.75" hidden="false" customHeight="false" outlineLevel="0" collapsed="false">
      <c r="B51" s="1" t="s">
        <v>332</v>
      </c>
      <c r="C51" s="271" t="s">
        <v>220</v>
      </c>
      <c r="D51" s="1" t="s">
        <v>333</v>
      </c>
      <c r="E51" s="1" t="s">
        <v>334</v>
      </c>
      <c r="F51" s="65" t="n">
        <v>204000</v>
      </c>
      <c r="G51" s="65" t="n">
        <v>1371.19</v>
      </c>
      <c r="H51" s="65" t="n">
        <v>1.08</v>
      </c>
    </row>
    <row r="52" customFormat="false" ht="12.75" hidden="false" customHeight="false" outlineLevel="0" collapsed="false">
      <c r="B52" s="1" t="s">
        <v>2583</v>
      </c>
      <c r="C52" s="271" t="s">
        <v>220</v>
      </c>
      <c r="D52" s="1" t="s">
        <v>409</v>
      </c>
      <c r="E52" s="1" t="s">
        <v>2584</v>
      </c>
      <c r="F52" s="65" t="n">
        <v>146050</v>
      </c>
      <c r="G52" s="65" t="n">
        <v>1361.62</v>
      </c>
      <c r="H52" s="65" t="n">
        <v>1.07</v>
      </c>
    </row>
    <row r="53" customFormat="false" ht="12.75" hidden="false" customHeight="false" outlineLevel="0" collapsed="false">
      <c r="B53" s="1" t="s">
        <v>2735</v>
      </c>
      <c r="C53" s="271" t="s">
        <v>220</v>
      </c>
      <c r="D53" s="1" t="s">
        <v>295</v>
      </c>
      <c r="E53" s="1" t="s">
        <v>2736</v>
      </c>
      <c r="F53" s="65" t="n">
        <v>270000</v>
      </c>
      <c r="G53" s="65" t="n">
        <v>1262.93</v>
      </c>
      <c r="H53" s="65" t="n">
        <v>1</v>
      </c>
    </row>
    <row r="54" customFormat="false" ht="12.75" hidden="false" customHeight="false" outlineLevel="0" collapsed="false">
      <c r="B54" s="1" t="s">
        <v>2505</v>
      </c>
      <c r="C54" s="271" t="s">
        <v>220</v>
      </c>
      <c r="D54" s="1" t="s">
        <v>272</v>
      </c>
      <c r="E54" s="1" t="s">
        <v>2506</v>
      </c>
      <c r="F54" s="65" t="n">
        <v>16800</v>
      </c>
      <c r="G54" s="65" t="n">
        <v>1259.91</v>
      </c>
      <c r="H54" s="65" t="n">
        <v>0.99</v>
      </c>
    </row>
    <row r="55" customFormat="false" ht="12.75" hidden="false" customHeight="false" outlineLevel="0" collapsed="false">
      <c r="B55" s="1" t="s">
        <v>2525</v>
      </c>
      <c r="C55" s="271" t="s">
        <v>220</v>
      </c>
      <c r="D55" s="1" t="s">
        <v>2208</v>
      </c>
      <c r="E55" s="1" t="s">
        <v>2526</v>
      </c>
      <c r="F55" s="65" t="n">
        <v>3164</v>
      </c>
      <c r="G55" s="65" t="n">
        <v>1255.37</v>
      </c>
      <c r="H55" s="65" t="n">
        <v>0.99</v>
      </c>
    </row>
    <row r="56" customFormat="false" ht="12.75" hidden="false" customHeight="false" outlineLevel="0" collapsed="false">
      <c r="B56" s="1" t="s">
        <v>1974</v>
      </c>
      <c r="C56" s="271" t="s">
        <v>220</v>
      </c>
      <c r="D56" s="1" t="s">
        <v>295</v>
      </c>
      <c r="E56" s="1" t="s">
        <v>1975</v>
      </c>
      <c r="F56" s="65" t="n">
        <v>35000</v>
      </c>
      <c r="G56" s="65" t="n">
        <v>1233.14</v>
      </c>
      <c r="H56" s="65" t="n">
        <v>0.97</v>
      </c>
    </row>
    <row r="57" customFormat="false" ht="12.75" hidden="false" customHeight="false" outlineLevel="0" collapsed="false">
      <c r="B57" s="1" t="s">
        <v>420</v>
      </c>
      <c r="C57" s="271" t="s">
        <v>220</v>
      </c>
      <c r="D57" s="1" t="s">
        <v>227</v>
      </c>
      <c r="E57" s="1" t="s">
        <v>421</v>
      </c>
      <c r="F57" s="65" t="n">
        <v>260000</v>
      </c>
      <c r="G57" s="65" t="n">
        <v>1182.87</v>
      </c>
      <c r="H57" s="65" t="n">
        <v>0.93</v>
      </c>
    </row>
    <row r="58" customFormat="false" ht="12.75" hidden="false" customHeight="false" outlineLevel="0" collapsed="false">
      <c r="B58" s="1" t="s">
        <v>2216</v>
      </c>
      <c r="C58" s="271" t="s">
        <v>220</v>
      </c>
      <c r="D58" s="1" t="s">
        <v>2217</v>
      </c>
      <c r="E58" s="1" t="s">
        <v>2218</v>
      </c>
      <c r="F58" s="65" t="n">
        <v>6000</v>
      </c>
      <c r="G58" s="65" t="n">
        <v>1181.84</v>
      </c>
      <c r="H58" s="65" t="n">
        <v>0.93</v>
      </c>
    </row>
    <row r="59" customFormat="false" ht="12.75" hidden="false" customHeight="false" outlineLevel="0" collapsed="false">
      <c r="B59" s="1" t="s">
        <v>2527</v>
      </c>
      <c r="C59" s="271" t="s">
        <v>220</v>
      </c>
      <c r="D59" s="1" t="s">
        <v>272</v>
      </c>
      <c r="E59" s="1" t="s">
        <v>2528</v>
      </c>
      <c r="F59" s="65" t="n">
        <v>73500</v>
      </c>
      <c r="G59" s="65" t="n">
        <v>1157.55</v>
      </c>
      <c r="H59" s="65" t="n">
        <v>0.91</v>
      </c>
    </row>
    <row r="60" customFormat="false" ht="12.75" hidden="false" customHeight="false" outlineLevel="0" collapsed="false">
      <c r="B60" s="1" t="s">
        <v>2719</v>
      </c>
      <c r="C60" s="271" t="s">
        <v>220</v>
      </c>
      <c r="D60" s="1" t="s">
        <v>409</v>
      </c>
      <c r="E60" s="1" t="s">
        <v>2720</v>
      </c>
      <c r="F60" s="65" t="n">
        <v>1750</v>
      </c>
      <c r="G60" s="65" t="n">
        <v>1137.89</v>
      </c>
      <c r="H60" s="65" t="n">
        <v>0.9</v>
      </c>
    </row>
    <row r="61" customFormat="false" ht="12.75" hidden="false" customHeight="false" outlineLevel="0" collapsed="false">
      <c r="B61" s="1" t="s">
        <v>2497</v>
      </c>
      <c r="C61" s="271" t="s">
        <v>220</v>
      </c>
      <c r="D61" s="1" t="s">
        <v>272</v>
      </c>
      <c r="E61" s="1" t="s">
        <v>2498</v>
      </c>
      <c r="F61" s="65" t="n">
        <v>25900</v>
      </c>
      <c r="G61" s="65" t="n">
        <v>1126.17</v>
      </c>
      <c r="H61" s="65" t="n">
        <v>0.89</v>
      </c>
    </row>
    <row r="62" customFormat="false" ht="12.75" hidden="false" customHeight="false" outlineLevel="0" collapsed="false">
      <c r="B62" s="1" t="s">
        <v>1964</v>
      </c>
      <c r="C62" s="271" t="s">
        <v>220</v>
      </c>
      <c r="D62" s="1" t="s">
        <v>423</v>
      </c>
      <c r="E62" s="1" t="s">
        <v>1965</v>
      </c>
      <c r="F62" s="65" t="n">
        <v>55000</v>
      </c>
      <c r="G62" s="65" t="n">
        <v>1125.96</v>
      </c>
      <c r="H62" s="65" t="n">
        <v>0.89</v>
      </c>
    </row>
    <row r="63" customFormat="false" ht="12.75" hidden="false" customHeight="false" outlineLevel="0" collapsed="false">
      <c r="B63" s="1" t="s">
        <v>2552</v>
      </c>
      <c r="C63" s="271" t="s">
        <v>220</v>
      </c>
      <c r="D63" s="1" t="s">
        <v>423</v>
      </c>
      <c r="E63" s="1" t="s">
        <v>2553</v>
      </c>
      <c r="F63" s="65" t="n">
        <v>69050</v>
      </c>
      <c r="G63" s="65" t="n">
        <v>1120.47</v>
      </c>
      <c r="H63" s="65" t="n">
        <v>0.88</v>
      </c>
    </row>
    <row r="64" customFormat="false" ht="12.75" hidden="false" customHeight="false" outlineLevel="0" collapsed="false">
      <c r="B64" s="1" t="s">
        <v>2916</v>
      </c>
      <c r="C64" s="271" t="s">
        <v>220</v>
      </c>
      <c r="D64" s="1" t="s">
        <v>409</v>
      </c>
      <c r="E64" s="1" t="s">
        <v>2917</v>
      </c>
      <c r="F64" s="65" t="n">
        <v>53500</v>
      </c>
      <c r="G64" s="65" t="n">
        <v>1038.97</v>
      </c>
      <c r="H64" s="65" t="n">
        <v>0.82</v>
      </c>
    </row>
    <row r="65" customFormat="false" ht="12.75" hidden="false" customHeight="false" outlineLevel="0" collapsed="false">
      <c r="B65" s="1" t="s">
        <v>1960</v>
      </c>
      <c r="C65" s="271" t="s">
        <v>220</v>
      </c>
      <c r="D65" s="1" t="s">
        <v>379</v>
      </c>
      <c r="E65" s="1" t="s">
        <v>1961</v>
      </c>
      <c r="F65" s="65" t="n">
        <v>35000</v>
      </c>
      <c r="G65" s="65" t="n">
        <v>755.28</v>
      </c>
      <c r="H65" s="65" t="n">
        <v>0.6</v>
      </c>
    </row>
    <row r="66" customFormat="false" ht="12.75" hidden="false" customHeight="false" outlineLevel="0" collapsed="false">
      <c r="B66" s="1" t="s">
        <v>3022</v>
      </c>
      <c r="C66" s="271" t="s">
        <v>220</v>
      </c>
      <c r="D66" s="1" t="s">
        <v>295</v>
      </c>
      <c r="E66" s="1" t="s">
        <v>3023</v>
      </c>
      <c r="F66" s="65" t="n">
        <v>76000</v>
      </c>
      <c r="G66" s="65" t="n">
        <v>272.04</v>
      </c>
      <c r="H66" s="65" t="n">
        <v>0.21</v>
      </c>
    </row>
    <row r="67" customFormat="false" ht="12.75" hidden="false" customHeight="false" outlineLevel="0" collapsed="false">
      <c r="B67" s="1" t="s">
        <v>1978</v>
      </c>
      <c r="C67" s="271" t="s">
        <v>220</v>
      </c>
      <c r="D67" s="1" t="s">
        <v>295</v>
      </c>
      <c r="E67" s="1" t="s">
        <v>1979</v>
      </c>
      <c r="F67" s="65" t="n">
        <v>13466</v>
      </c>
      <c r="G67" s="65" t="n">
        <v>257.01</v>
      </c>
      <c r="H67" s="65" t="n">
        <v>0.2</v>
      </c>
    </row>
    <row r="68" customFormat="false" ht="12.75" hidden="false" customHeight="false" outlineLevel="0" collapsed="false">
      <c r="B68" s="3" t="s">
        <v>679</v>
      </c>
      <c r="C68" s="276"/>
      <c r="D68" s="3"/>
      <c r="E68" s="3"/>
      <c r="F68" s="273"/>
      <c r="G68" s="273" t="n">
        <f aca="false">SUM(G13:G67)</f>
        <v>123228.41</v>
      </c>
      <c r="H68" s="273" t="n">
        <f aca="false">SUM(H13:H67)</f>
        <v>97.13</v>
      </c>
    </row>
    <row r="69" customFormat="false" ht="12.75" hidden="false" customHeight="false" outlineLevel="0" collapsed="false">
      <c r="B69" s="3" t="s">
        <v>756</v>
      </c>
      <c r="C69" s="276"/>
      <c r="D69" s="3"/>
      <c r="E69" s="3"/>
      <c r="F69" s="273"/>
      <c r="G69" s="273" t="n">
        <v>123228.41</v>
      </c>
      <c r="H69" s="273" t="n">
        <v>97.13</v>
      </c>
    </row>
    <row r="70" customFormat="false" ht="12.75" hidden="false" customHeight="false" outlineLevel="0" collapsed="false">
      <c r="B70" s="3" t="s">
        <v>757</v>
      </c>
      <c r="C70" s="276"/>
      <c r="D70" s="3"/>
      <c r="E70" s="3"/>
      <c r="F70" s="273"/>
      <c r="G70" s="273" t="n">
        <v>3646.86051029</v>
      </c>
      <c r="H70" s="273" t="n">
        <v>2.87</v>
      </c>
    </row>
    <row r="71" customFormat="false" ht="12.75" hidden="false" customHeight="false" outlineLevel="0" collapsed="false">
      <c r="B71" s="3" t="s">
        <v>758</v>
      </c>
      <c r="C71" s="276"/>
      <c r="D71" s="3"/>
      <c r="E71" s="3"/>
      <c r="F71" s="273"/>
      <c r="G71" s="273" t="n">
        <v>126875.27051029</v>
      </c>
      <c r="H71" s="273" t="n">
        <v>100</v>
      </c>
    </row>
    <row r="72" customFormat="false" ht="12.75" hidden="false" customHeight="false" outlineLevel="0" collapsed="false">
      <c r="B72" s="1" t="s">
        <v>759</v>
      </c>
    </row>
    <row r="73" customFormat="false" ht="12.75" hidden="false" customHeight="false" outlineLevel="0" collapsed="false">
      <c r="B73" s="1" t="s">
        <v>760</v>
      </c>
    </row>
    <row r="74" customFormat="false" ht="12.75" hidden="false" customHeight="false" outlineLevel="0" collapsed="false">
      <c r="B74" s="1" t="s">
        <v>761</v>
      </c>
      <c r="C74" s="319" t="n">
        <v>44651</v>
      </c>
    </row>
    <row r="75" customFormat="false" ht="25.5" hidden="false" customHeight="false" outlineLevel="0" collapsed="false">
      <c r="B75" s="277" t="s">
        <v>763</v>
      </c>
      <c r="C75" s="66" t="s">
        <v>764</v>
      </c>
    </row>
    <row r="76" customFormat="false" ht="12.75" hidden="false" customHeight="false" outlineLevel="0" collapsed="false">
      <c r="B76" s="3"/>
    </row>
    <row r="77" customFormat="false" ht="12.75" hidden="false" customHeight="false" outlineLevel="0" collapsed="false">
      <c r="B77" s="3" t="s">
        <v>765</v>
      </c>
    </row>
    <row r="78" customFormat="false" ht="12.75" hidden="false" customHeight="false" outlineLevel="0" collapsed="false">
      <c r="B78" s="3" t="s">
        <v>766</v>
      </c>
    </row>
    <row r="79" customFormat="false" ht="12.75" hidden="false" customHeight="false" outlineLevel="0" collapsed="false">
      <c r="B79" s="3" t="s">
        <v>2475</v>
      </c>
    </row>
    <row r="80" customFormat="false" ht="12.75" hidden="false" customHeight="false" outlineLevel="0" collapsed="false">
      <c r="B80" s="3" t="s">
        <v>3024</v>
      </c>
      <c r="C80" s="276"/>
    </row>
    <row r="81" customFormat="false" ht="12.75" hidden="false" customHeight="false" outlineLevel="0" collapsed="false">
      <c r="B81" s="3" t="s">
        <v>3025</v>
      </c>
      <c r="C81" s="276"/>
    </row>
    <row r="82" customFormat="false" ht="12.75" hidden="false" customHeight="false" outlineLevel="0" collapsed="false">
      <c r="B82" s="3" t="s">
        <v>3026</v>
      </c>
      <c r="C82" s="276"/>
    </row>
    <row r="83" customFormat="false" ht="12.75" hidden="false" customHeight="false" outlineLevel="0" collapsed="false">
      <c r="B83" s="3" t="s">
        <v>3027</v>
      </c>
      <c r="C83" s="276"/>
    </row>
    <row r="84" customFormat="false" ht="12.75" hidden="false" customHeight="false" outlineLevel="0" collapsed="false">
      <c r="B84" s="3" t="s">
        <v>3028</v>
      </c>
      <c r="C84" s="276"/>
    </row>
    <row r="85" customFormat="false" ht="12.75" hidden="false" customHeight="false" outlineLevel="0" collapsed="false">
      <c r="B85" s="3" t="s">
        <v>3029</v>
      </c>
      <c r="C85" s="276"/>
    </row>
    <row r="86" customFormat="false" ht="12.75" hidden="false" customHeight="false" outlineLevel="0" collapsed="false">
      <c r="B86" s="3" t="s">
        <v>3030</v>
      </c>
      <c r="C86" s="276"/>
    </row>
    <row r="87" customFormat="false" ht="12.75" hidden="false" customHeight="false" outlineLevel="0" collapsed="false">
      <c r="B87" s="3" t="s">
        <v>3031</v>
      </c>
      <c r="C87" s="276"/>
    </row>
    <row r="88" customFormat="false" ht="12.75" hidden="false" customHeight="false" outlineLevel="0" collapsed="false">
      <c r="B88" s="317" t="s">
        <v>2834</v>
      </c>
      <c r="C88" s="276"/>
    </row>
    <row r="89" customFormat="false" ht="12.75" hidden="false" customHeight="false" outlineLevel="0" collapsed="false">
      <c r="B89" s="317" t="s">
        <v>777</v>
      </c>
    </row>
    <row r="90" customFormat="false" ht="12.75" hidden="false" customHeight="false" outlineLevel="0" collapsed="false">
      <c r="B90" s="317" t="s">
        <v>779</v>
      </c>
    </row>
    <row r="93" s="9" customFormat="true" ht="15" hidden="false" customHeight="false" outlineLevel="0" collapsed="false">
      <c r="A93" s="9" t="s">
        <v>2838</v>
      </c>
      <c r="B93" s="182" t="s">
        <v>789</v>
      </c>
      <c r="C93" s="183" t="n">
        <v>44651</v>
      </c>
      <c r="F93" s="141"/>
      <c r="G93" s="141"/>
      <c r="H93" s="141"/>
    </row>
    <row r="94" s="9" customFormat="true" ht="60" hidden="false" customHeight="false" outlineLevel="0" collapsed="false">
      <c r="B94" s="285" t="s">
        <v>790</v>
      </c>
      <c r="C94" s="285" t="s">
        <v>791</v>
      </c>
      <c r="D94" s="99" t="s">
        <v>792</v>
      </c>
      <c r="E94" s="285" t="s">
        <v>793</v>
      </c>
      <c r="F94" s="286" t="s">
        <v>794</v>
      </c>
      <c r="G94" s="141"/>
      <c r="H94" s="141"/>
    </row>
    <row r="95" s="287" customFormat="true" ht="12.75" hidden="false" customHeight="false" outlineLevel="0" collapsed="false">
      <c r="B95" s="7" t="s">
        <v>764</v>
      </c>
      <c r="C95" s="7" t="s">
        <v>764</v>
      </c>
      <c r="D95" s="7" t="s">
        <v>764</v>
      </c>
      <c r="E95" s="7" t="s">
        <v>764</v>
      </c>
      <c r="F95" s="288"/>
      <c r="G95" s="289"/>
      <c r="H95" s="289"/>
    </row>
    <row r="96" s="9" customFormat="true" ht="12.75" hidden="false" customHeight="false" outlineLevel="0" collapsed="false">
      <c r="C96" s="289"/>
      <c r="F96" s="141"/>
      <c r="G96" s="141"/>
      <c r="H96" s="141"/>
    </row>
    <row r="97" s="290" customFormat="true" ht="12.75" hidden="false" customHeight="false" outlineLevel="0" collapsed="false">
      <c r="B97" s="291" t="s">
        <v>2490</v>
      </c>
      <c r="C97" s="292" t="s">
        <v>764</v>
      </c>
      <c r="F97" s="293"/>
      <c r="G97" s="293"/>
      <c r="H97" s="293"/>
    </row>
    <row r="98" s="290" customFormat="true" ht="12.75" hidden="false" customHeight="false" outlineLevel="0" collapsed="false">
      <c r="B98" s="291"/>
      <c r="C98" s="292"/>
      <c r="F98" s="293"/>
      <c r="G98" s="293"/>
      <c r="H98" s="293"/>
    </row>
    <row r="99" s="290" customFormat="true" ht="15" hidden="false" customHeight="false" outlineLevel="0" collapsed="false">
      <c r="B99" s="294" t="s">
        <v>935</v>
      </c>
      <c r="C99" s="295"/>
      <c r="F99" s="293"/>
      <c r="G99" s="293"/>
      <c r="H99" s="293"/>
    </row>
    <row r="100" s="290" customFormat="true" ht="15.75" hidden="false" customHeight="false" outlineLevel="0" collapsed="false">
      <c r="B100" s="296" t="s">
        <v>936</v>
      </c>
      <c r="C100" s="154" t="s">
        <v>1940</v>
      </c>
      <c r="F100" s="293"/>
      <c r="G100" s="293"/>
      <c r="H100" s="293"/>
    </row>
    <row r="101" s="287" customFormat="true" ht="15" hidden="false" customHeight="false" outlineLevel="0" collapsed="false">
      <c r="B101" s="297" t="s">
        <v>764</v>
      </c>
      <c r="C101" s="298" t="s">
        <v>764</v>
      </c>
      <c r="F101" s="289"/>
      <c r="G101" s="289"/>
      <c r="H101" s="289"/>
    </row>
    <row r="102" s="9" customFormat="true" ht="12.75" hidden="false" customHeight="false" outlineLevel="0" collapsed="false">
      <c r="C102" s="299"/>
      <c r="F102" s="141"/>
      <c r="G102" s="141"/>
      <c r="H102" s="141"/>
    </row>
    <row r="103" s="9" customFormat="true" ht="12.75" hidden="false" customHeight="false" outlineLevel="0" collapsed="false">
      <c r="C103" s="299"/>
      <c r="F103" s="141"/>
      <c r="G103" s="141"/>
      <c r="H103" s="141"/>
    </row>
    <row r="104" s="290" customFormat="true" ht="15.75" hidden="false" customHeight="false" outlineLevel="0" collapsed="false">
      <c r="B104" s="296" t="s">
        <v>2110</v>
      </c>
      <c r="C104" s="154" t="s">
        <v>1940</v>
      </c>
      <c r="F104" s="293"/>
      <c r="G104" s="293"/>
      <c r="H104" s="293"/>
    </row>
    <row r="105" s="9" customFormat="true" ht="15" hidden="false" customHeight="false" outlineLevel="0" collapsed="false">
      <c r="B105" s="297" t="s">
        <v>764</v>
      </c>
      <c r="C105" s="298" t="s">
        <v>764</v>
      </c>
      <c r="F105" s="141"/>
      <c r="G105" s="141"/>
      <c r="H105" s="141"/>
    </row>
    <row r="106" s="9" customFormat="true" ht="12.75" hidden="false" customHeight="false" outlineLevel="0" collapsed="false">
      <c r="C106" s="299"/>
      <c r="F106" s="141"/>
      <c r="G106" s="141"/>
      <c r="H106" s="141"/>
    </row>
    <row r="107" s="9" customFormat="true" ht="12.75" hidden="false" customHeight="false" outlineLevel="0" collapsed="false">
      <c r="C107" s="299"/>
      <c r="F107" s="141"/>
      <c r="G107" s="141"/>
      <c r="H107" s="141"/>
    </row>
    <row r="108" s="290" customFormat="true" ht="15.75" hidden="false" customHeight="false" outlineLevel="0" collapsed="false">
      <c r="B108" s="300" t="s">
        <v>1930</v>
      </c>
      <c r="C108" s="154" t="s">
        <v>1942</v>
      </c>
      <c r="F108" s="293"/>
      <c r="G108" s="293"/>
      <c r="H108" s="293"/>
    </row>
    <row r="109" s="9" customFormat="true" ht="15" hidden="false" customHeight="false" outlineLevel="0" collapsed="false">
      <c r="B109" s="297" t="s">
        <v>764</v>
      </c>
      <c r="C109" s="298" t="s">
        <v>764</v>
      </c>
      <c r="F109" s="141"/>
      <c r="G109" s="141"/>
      <c r="H109" s="141"/>
    </row>
    <row r="110" s="9" customFormat="true" ht="12.75" hidden="false" customHeight="false" outlineLevel="0" collapsed="false">
      <c r="C110" s="299"/>
      <c r="F110" s="141"/>
      <c r="G110" s="141"/>
      <c r="H110" s="141"/>
    </row>
    <row r="111" s="290" customFormat="true" ht="15.75" hidden="false" customHeight="false" outlineLevel="0" collapsed="false">
      <c r="B111" s="300" t="s">
        <v>1932</v>
      </c>
      <c r="C111" s="154" t="s">
        <v>1942</v>
      </c>
      <c r="F111" s="293"/>
      <c r="G111" s="293"/>
      <c r="H111" s="293"/>
    </row>
    <row r="112" s="9" customFormat="true" ht="15" hidden="false" customHeight="false" outlineLevel="0" collapsed="false">
      <c r="B112" s="297" t="s">
        <v>764</v>
      </c>
      <c r="C112" s="298" t="s">
        <v>764</v>
      </c>
      <c r="F112" s="141"/>
      <c r="G112" s="141"/>
      <c r="H112" s="141"/>
    </row>
    <row r="113" s="9" customFormat="true" ht="12.75" hidden="false" customHeight="false" outlineLevel="0" collapsed="false">
      <c r="C113" s="299"/>
      <c r="F113" s="141"/>
      <c r="G113" s="141"/>
      <c r="H113" s="141"/>
    </row>
    <row r="114" s="290" customFormat="true" ht="15" hidden="false" customHeight="false" outlineLevel="0" collapsed="false">
      <c r="B114" s="301" t="s">
        <v>2111</v>
      </c>
      <c r="C114" s="298" t="s">
        <v>764</v>
      </c>
      <c r="F114" s="293"/>
      <c r="G114" s="293"/>
      <c r="H114" s="293"/>
    </row>
    <row r="115" s="9" customFormat="true" ht="12.75" hidden="false" customHeight="false" outlineLevel="0" collapsed="false">
      <c r="C115" s="299"/>
      <c r="F115" s="141"/>
      <c r="G115" s="141"/>
      <c r="H115" s="141"/>
    </row>
    <row r="116" s="9" customFormat="true" ht="12.75" hidden="false" customHeight="false" outlineLevel="0" collapsed="false">
      <c r="C116" s="299"/>
      <c r="F116" s="141"/>
      <c r="G116" s="141"/>
      <c r="H116" s="141"/>
    </row>
    <row r="117" s="9" customFormat="true" ht="15" hidden="false" customHeight="false" outlineLevel="0" collapsed="false">
      <c r="B117" s="184" t="s">
        <v>1935</v>
      </c>
      <c r="C117" s="183" t="n">
        <v>44651</v>
      </c>
      <c r="D117" s="116"/>
      <c r="E117" s="302"/>
      <c r="F117" s="303"/>
      <c r="G117" s="141"/>
      <c r="H117" s="141"/>
    </row>
    <row r="118" s="9" customFormat="true" ht="51" hidden="false" customHeight="false" outlineLevel="0" collapsed="false">
      <c r="B118" s="194" t="s">
        <v>790</v>
      </c>
      <c r="C118" s="194" t="s">
        <v>1936</v>
      </c>
      <c r="D118" s="120" t="s">
        <v>792</v>
      </c>
      <c r="E118" s="195" t="s">
        <v>793</v>
      </c>
      <c r="F118" s="186" t="s">
        <v>794</v>
      </c>
      <c r="G118" s="141"/>
      <c r="H118" s="141"/>
    </row>
    <row r="119" s="287" customFormat="true" ht="12.75" hidden="false" customHeight="false" outlineLevel="0" collapsed="false">
      <c r="B119" s="304" t="s">
        <v>764</v>
      </c>
      <c r="C119" s="305" t="s">
        <v>764</v>
      </c>
      <c r="D119" s="125" t="s">
        <v>764</v>
      </c>
      <c r="E119" s="125" t="s">
        <v>764</v>
      </c>
      <c r="F119" s="125" t="s">
        <v>764</v>
      </c>
      <c r="G119" s="289"/>
      <c r="H119" s="289"/>
    </row>
    <row r="120" s="9" customFormat="true" ht="12.75" hidden="false" customHeight="false" outlineLevel="0" collapsed="false">
      <c r="B120" s="306"/>
      <c r="C120" s="306"/>
      <c r="D120" s="306"/>
      <c r="E120" s="306"/>
      <c r="F120" s="303"/>
      <c r="G120" s="141"/>
      <c r="H120" s="141"/>
    </row>
    <row r="121" s="9" customFormat="true" ht="12.75" hidden="false" customHeight="false" outlineLevel="0" collapsed="false">
      <c r="B121" s="306"/>
      <c r="C121" s="306"/>
      <c r="D121" s="306"/>
      <c r="E121" s="306"/>
      <c r="F121" s="303"/>
      <c r="G121" s="141"/>
      <c r="H121" s="141"/>
    </row>
    <row r="122" s="9" customFormat="true" ht="12.75" hidden="false" customHeight="false" outlineLevel="0" collapsed="false">
      <c r="B122" s="9" t="s">
        <v>1937</v>
      </c>
      <c r="C122" s="305" t="s">
        <v>764</v>
      </c>
      <c r="D122" s="306"/>
      <c r="E122" s="306"/>
      <c r="F122" s="303"/>
      <c r="G122" s="141"/>
      <c r="H122" s="141"/>
    </row>
    <row r="123" s="9" customFormat="true" ht="12.75" hidden="false" customHeight="false" outlineLevel="0" collapsed="false">
      <c r="B123" s="306"/>
      <c r="C123" s="306"/>
      <c r="D123" s="306"/>
      <c r="E123" s="306"/>
      <c r="F123" s="303"/>
      <c r="G123" s="141"/>
      <c r="H123" s="141"/>
    </row>
    <row r="124" s="9" customFormat="true" ht="15" hidden="false" customHeight="false" outlineLevel="0" collapsed="false">
      <c r="B124" s="294" t="s">
        <v>2115</v>
      </c>
      <c r="C124" s="306"/>
      <c r="E124" s="306"/>
      <c r="F124" s="303"/>
      <c r="G124" s="141"/>
      <c r="H124" s="141"/>
    </row>
    <row r="125" s="9" customFormat="true" ht="12.75" hidden="false" customHeight="false" outlineLevel="0" collapsed="false">
      <c r="B125" s="306"/>
      <c r="C125" s="306"/>
      <c r="E125" s="306"/>
      <c r="F125" s="303"/>
      <c r="G125" s="141"/>
      <c r="H125" s="141"/>
    </row>
    <row r="126" s="9" customFormat="true" ht="15" hidden="false" customHeight="false" outlineLevel="0" collapsed="false">
      <c r="B126" s="307" t="s">
        <v>1939</v>
      </c>
      <c r="C126" s="130" t="s">
        <v>1940</v>
      </c>
      <c r="E126" s="306"/>
      <c r="F126" s="303"/>
      <c r="G126" s="141"/>
      <c r="H126" s="141"/>
    </row>
    <row r="127" s="9" customFormat="true" ht="15" hidden="false" customHeight="false" outlineLevel="0" collapsed="false">
      <c r="B127" s="297" t="s">
        <v>764</v>
      </c>
      <c r="C127" s="298" t="s">
        <v>764</v>
      </c>
      <c r="E127" s="306"/>
      <c r="F127" s="303"/>
      <c r="G127" s="141"/>
      <c r="H127" s="141"/>
    </row>
    <row r="128" s="9" customFormat="true" ht="15" hidden="false" customHeight="false" outlineLevel="0" collapsed="false">
      <c r="B128" s="308"/>
      <c r="C128" s="204"/>
      <c r="E128" s="306"/>
      <c r="F128" s="303"/>
      <c r="G128" s="141"/>
      <c r="H128" s="141"/>
    </row>
    <row r="129" s="9" customFormat="true" ht="12.75" hidden="false" customHeight="false" outlineLevel="0" collapsed="false">
      <c r="E129" s="306"/>
      <c r="F129" s="303"/>
      <c r="G129" s="141"/>
      <c r="H129" s="141"/>
    </row>
    <row r="130" s="9" customFormat="true" ht="15" hidden="false" customHeight="false" outlineLevel="0" collapsed="false">
      <c r="B130" s="309" t="s">
        <v>1929</v>
      </c>
      <c r="C130" s="135" t="s">
        <v>1940</v>
      </c>
      <c r="E130" s="306"/>
      <c r="F130" s="303"/>
      <c r="G130" s="141"/>
      <c r="H130" s="141"/>
    </row>
    <row r="131" s="9" customFormat="true" ht="15" hidden="false" customHeight="false" outlineLevel="0" collapsed="false">
      <c r="B131" s="297" t="s">
        <v>764</v>
      </c>
      <c r="C131" s="298" t="s">
        <v>764</v>
      </c>
      <c r="E131" s="306"/>
      <c r="F131" s="303"/>
      <c r="G131" s="141"/>
      <c r="H131" s="141"/>
    </row>
    <row r="132" s="9" customFormat="true" ht="15" hidden="false" customHeight="false" outlineLevel="0" collapsed="false">
      <c r="B132" s="310"/>
      <c r="C132" s="311"/>
      <c r="E132" s="306"/>
      <c r="F132" s="303"/>
      <c r="G132" s="141"/>
      <c r="H132" s="141"/>
    </row>
    <row r="133" s="9" customFormat="true" ht="12.75" hidden="false" customHeight="false" outlineLevel="0" collapsed="false">
      <c r="C133" s="287"/>
      <c r="E133" s="306"/>
      <c r="F133" s="303"/>
      <c r="G133" s="141"/>
      <c r="H133" s="141"/>
    </row>
    <row r="134" s="9" customFormat="true" ht="15" hidden="false" customHeight="false" outlineLevel="0" collapsed="false">
      <c r="B134" s="307" t="s">
        <v>1941</v>
      </c>
      <c r="C134" s="130" t="s">
        <v>1942</v>
      </c>
      <c r="E134" s="306"/>
      <c r="F134" s="303"/>
      <c r="G134" s="141"/>
      <c r="H134" s="141"/>
    </row>
    <row r="135" s="9" customFormat="true" ht="15" hidden="false" customHeight="false" outlineLevel="0" collapsed="false">
      <c r="B135" s="297" t="s">
        <v>764</v>
      </c>
      <c r="C135" s="298" t="s">
        <v>764</v>
      </c>
      <c r="E135" s="306"/>
      <c r="F135" s="303"/>
      <c r="G135" s="141"/>
      <c r="H135" s="141"/>
    </row>
    <row r="136" s="9" customFormat="true" ht="12.75" hidden="false" customHeight="false" outlineLevel="0" collapsed="false">
      <c r="C136" s="287"/>
      <c r="F136" s="141"/>
      <c r="G136" s="141"/>
      <c r="H136" s="141"/>
    </row>
    <row r="137" s="9" customFormat="true" ht="15" hidden="false" customHeight="false" outlineLevel="0" collapsed="false">
      <c r="B137" s="309" t="s">
        <v>1943</v>
      </c>
      <c r="C137" s="136" t="s">
        <v>1942</v>
      </c>
      <c r="F137" s="141"/>
      <c r="G137" s="141"/>
      <c r="H137" s="141"/>
    </row>
    <row r="138" s="9" customFormat="true" ht="15" hidden="false" customHeight="false" outlineLevel="0" collapsed="false">
      <c r="B138" s="297" t="s">
        <v>764</v>
      </c>
      <c r="C138" s="298" t="s">
        <v>764</v>
      </c>
      <c r="F138" s="141"/>
      <c r="G138" s="141"/>
      <c r="H138" s="141"/>
    </row>
    <row r="139" s="9" customFormat="true" ht="12.75" hidden="false" customHeight="false" outlineLevel="0" collapsed="false">
      <c r="C139" s="287"/>
      <c r="F139" s="141"/>
      <c r="G139" s="141"/>
      <c r="H139" s="141"/>
    </row>
    <row r="140" s="9" customFormat="true" ht="15" hidden="false" customHeight="false" outlineLevel="0" collapsed="false">
      <c r="B140" s="312" t="s">
        <v>1944</v>
      </c>
      <c r="C140" s="298" t="s">
        <v>764</v>
      </c>
      <c r="F140" s="141"/>
      <c r="G140" s="141"/>
      <c r="H140" s="141"/>
    </row>
  </sheetData>
  <mergeCells count="3">
    <mergeCell ref="B1:E1"/>
    <mergeCell ref="C3:C7"/>
    <mergeCell ref="D3:D7"/>
  </mergeCells>
  <conditionalFormatting sqref="C128">
    <cfRule type="expression" priority="2" aboveAverage="0" equalAverage="0" bottom="0" percent="0" rank="0" text="" dxfId="839">
      <formula>#ref!="Total"</formula>
    </cfRule>
  </conditionalFormatting>
  <conditionalFormatting sqref="C128">
    <cfRule type="expression" priority="3" aboveAverage="0" equalAverage="0" bottom="0" percent="0" rank="0" text="" dxfId="840">
      <formula>$C128="Total"</formula>
    </cfRule>
  </conditionalFormatting>
  <conditionalFormatting sqref="C128">
    <cfRule type="expression" priority="4" aboveAverage="0" equalAverage="0" bottom="0" percent="0" rank="0" text="" dxfId="841">
      <formula>#ref!="Total"</formula>
    </cfRule>
  </conditionalFormatting>
  <conditionalFormatting sqref="C128">
    <cfRule type="expression" priority="5" aboveAverage="0" equalAverage="0" bottom="0" percent="0" rank="0" text="" dxfId="842">
      <formula>#ref!="Total"</formula>
    </cfRule>
  </conditionalFormatting>
  <conditionalFormatting sqref="C128">
    <cfRule type="expression" priority="6" aboveAverage="0" equalAverage="0" bottom="0" percent="0" rank="0" text="" dxfId="843">
      <formula>#ref!="Total"</formula>
    </cfRule>
  </conditionalFormatting>
  <conditionalFormatting sqref="C128">
    <cfRule type="expression" priority="7" aboveAverage="0" equalAverage="0" bottom="0" percent="0" rank="0" text="" dxfId="844">
      <formula>#ref!="Total"</formula>
    </cfRule>
  </conditionalFormatting>
  <conditionalFormatting sqref="C128">
    <cfRule type="expression" priority="8" aboveAverage="0" equalAverage="0" bottom="0" percent="0" rank="0" text="" dxfId="845">
      <formula>#ref!="Total"</formula>
    </cfRule>
  </conditionalFormatting>
  <conditionalFormatting sqref="C128">
    <cfRule type="expression" priority="9" aboveAverage="0" equalAverage="0" bottom="0" percent="0" rank="0" text="" dxfId="846">
      <formula>#ref!="Total"</formula>
    </cfRule>
  </conditionalFormatting>
  <conditionalFormatting sqref="C128">
    <cfRule type="expression" priority="10" aboveAverage="0" equalAverage="0" bottom="0" percent="0" rank="0" text="" dxfId="847">
      <formula>#ref!="Total"</formula>
    </cfRule>
  </conditionalFormatting>
  <conditionalFormatting sqref="C128">
    <cfRule type="expression" priority="11" aboveAverage="0" equalAverage="0" bottom="0" percent="0" rank="0" text="" dxfId="848">
      <formula>#ref!="Total"</formula>
    </cfRule>
  </conditionalFormatting>
  <conditionalFormatting sqref="C128">
    <cfRule type="expression" priority="12" aboveAverage="0" equalAverage="0" bottom="0" percent="0" rank="0" text="" dxfId="849">
      <formula>#ref!="Total"</formula>
    </cfRule>
  </conditionalFormatting>
  <conditionalFormatting sqref="C128">
    <cfRule type="expression" priority="13" aboveAverage="0" equalAverage="0" bottom="0" percent="0" rank="0" text="" dxfId="850">
      <formula>#ref!="Total"</formula>
    </cfRule>
  </conditionalFormatting>
  <conditionalFormatting sqref="C128">
    <cfRule type="expression" priority="14" aboveAverage="0" equalAverage="0" bottom="0" percent="0" rank="0" text="" dxfId="851">
      <formula>#ref!="Total"</formula>
    </cfRule>
  </conditionalFormatting>
  <conditionalFormatting sqref="C128">
    <cfRule type="expression" priority="15" aboveAverage="0" equalAverage="0" bottom="0" percent="0" rank="0" text="" dxfId="852">
      <formula>$A128="Total"</formula>
    </cfRule>
  </conditionalFormatting>
  <conditionalFormatting sqref="C128">
    <cfRule type="expression" priority="16" aboveAverage="0" equalAverage="0" bottom="0" percent="0" rank="0" text="" dxfId="853">
      <formula>#ref!="Total"</formula>
    </cfRule>
  </conditionalFormatting>
  <conditionalFormatting sqref="C128">
    <cfRule type="expression" priority="17" aboveAverage="0" equalAverage="0" bottom="0" percent="0" rank="0" text="" dxfId="854">
      <formula>#ref!="Total"</formula>
    </cfRule>
  </conditionalFormatting>
  <conditionalFormatting sqref="C128">
    <cfRule type="expression" priority="18" aboveAverage="0" equalAverage="0" bottom="0" percent="0" rank="0" text="" dxfId="855">
      <formula>#ref!="Total"</formula>
    </cfRule>
  </conditionalFormatting>
  <conditionalFormatting sqref="C128">
    <cfRule type="expression" priority="19" aboveAverage="0" equalAverage="0" bottom="0" percent="0" rank="0" text="" dxfId="856">
      <formula>#ref!="Total"</formula>
    </cfRule>
  </conditionalFormatting>
  <conditionalFormatting sqref="C128">
    <cfRule type="expression" priority="20" aboveAverage="0" equalAverage="0" bottom="0" percent="0" rank="0" text="" dxfId="857">
      <formula>#ref!="Total"</formula>
    </cfRule>
  </conditionalFormatting>
  <conditionalFormatting sqref="C128">
    <cfRule type="expression" priority="21" aboveAverage="0" equalAverage="0" bottom="0" percent="0" rank="0" text="" dxfId="858">
      <formula>#ref!="Total"</formula>
    </cfRule>
  </conditionalFormatting>
  <conditionalFormatting sqref="C128">
    <cfRule type="expression" priority="22" aboveAverage="0" equalAverage="0" bottom="0" percent="0" rank="0" text="" dxfId="859">
      <formula>#ref!="Total"</formula>
    </cfRule>
  </conditionalFormatting>
  <conditionalFormatting sqref="C128">
    <cfRule type="expression" priority="23" aboveAverage="0" equalAverage="0" bottom="0" percent="0" rank="0" text="" dxfId="860">
      <formula>#ref!="Total"</formula>
    </cfRule>
  </conditionalFormatting>
  <conditionalFormatting sqref="C128">
    <cfRule type="expression" priority="24" aboveAverage="0" equalAverage="0" bottom="0" percent="0" rank="0" text="" dxfId="861">
      <formula>#ref!="Total"</formula>
    </cfRule>
  </conditionalFormatting>
  <conditionalFormatting sqref="C128">
    <cfRule type="expression" priority="25" aboveAverage="0" equalAverage="0" bottom="0" percent="0" rank="0" text="" dxfId="862">
      <formula>#ref!="Total"</formula>
    </cfRule>
  </conditionalFormatting>
  <conditionalFormatting sqref="C128">
    <cfRule type="expression" priority="26" aboveAverage="0" equalAverage="0" bottom="0" percent="0" rank="0" text="" dxfId="863">
      <formula>#ref!="Total"</formula>
    </cfRule>
  </conditionalFormatting>
  <conditionalFormatting sqref="C128">
    <cfRule type="expression" priority="27" aboveAverage="0" equalAverage="0" bottom="0" percent="0" rank="0" text="" dxfId="864">
      <formula>#ref!="Total"</formula>
    </cfRule>
  </conditionalFormatting>
  <conditionalFormatting sqref="C128">
    <cfRule type="expression" priority="28" aboveAverage="0" equalAverage="0" bottom="0" percent="0" rank="0" text="" dxfId="865">
      <formula>#ref!="Total"</formula>
    </cfRule>
  </conditionalFormatting>
  <conditionalFormatting sqref="C128">
    <cfRule type="expression" priority="29" aboveAverage="0" equalAverage="0" bottom="0" percent="0" rank="0" text="" dxfId="866">
      <formula>#ref!="Total"</formula>
    </cfRule>
  </conditionalFormatting>
  <conditionalFormatting sqref="C128">
    <cfRule type="expression" priority="30" aboveAverage="0" equalAverage="0" bottom="0" percent="0" rank="0" text="" dxfId="867">
      <formula>#ref!="Total"</formula>
    </cfRule>
  </conditionalFormatting>
  <conditionalFormatting sqref="C128">
    <cfRule type="expression" priority="31" aboveAverage="0" equalAverage="0" bottom="0" percent="0" rank="0" text="" dxfId="868">
      <formula>#ref!="Total"</formula>
    </cfRule>
  </conditionalFormatting>
  <conditionalFormatting sqref="C128">
    <cfRule type="expression" priority="32" aboveAverage="0" equalAverage="0" bottom="0" percent="0" rank="0" text="" dxfId="869">
      <formula>#ref!="Total"</formula>
    </cfRule>
  </conditionalFormatting>
  <conditionalFormatting sqref="C128">
    <cfRule type="expression" priority="33" aboveAverage="0" equalAverage="0" bottom="0" percent="0" rank="0" text="" dxfId="870">
      <formula>#ref!="Total"</formula>
    </cfRule>
  </conditionalFormatting>
  <conditionalFormatting sqref="C128">
    <cfRule type="expression" priority="34" aboveAverage="0" equalAverage="0" bottom="0" percent="0" rank="0" text="" dxfId="871">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3.57"/>
    <col collapsed="false" customWidth="true" hidden="false" outlineLevel="0" max="6" min="6" style="65" width="10.29"/>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100</v>
      </c>
      <c r="C1" s="64"/>
      <c r="D1" s="64"/>
      <c r="E1" s="64"/>
    </row>
    <row r="2" customFormat="false" ht="13.5" hidden="false" customHeight="false" outlineLevel="0" collapsed="false"/>
    <row r="3" s="9" customFormat="true" ht="15" hidden="false" customHeight="false" outlineLevel="0" collapsed="false">
      <c r="B3" s="138" t="s">
        <v>3032</v>
      </c>
      <c r="C3" s="139"/>
      <c r="D3" s="140"/>
      <c r="F3" s="141"/>
      <c r="G3" s="141"/>
      <c r="H3" s="141"/>
    </row>
    <row r="4" s="9" customFormat="true" ht="30" hidden="false" customHeight="false" outlineLevel="0" collapsed="false">
      <c r="B4" s="144" t="s">
        <v>3033</v>
      </c>
      <c r="C4" s="139"/>
      <c r="D4" s="140"/>
      <c r="F4" s="141"/>
      <c r="G4" s="141"/>
      <c r="H4" s="141"/>
    </row>
    <row r="5" s="9" customFormat="true" ht="15" hidden="false" customHeight="false" outlineLevel="0" collapsed="false">
      <c r="B5" s="144" t="s">
        <v>204</v>
      </c>
      <c r="C5" s="139"/>
      <c r="D5" s="140"/>
      <c r="F5" s="141"/>
      <c r="G5" s="141"/>
      <c r="H5" s="141"/>
    </row>
    <row r="6" s="9" customFormat="true" ht="30.75" hidden="false" customHeight="false" outlineLevel="0" collapsed="false">
      <c r="B6" s="175" t="s">
        <v>3034</v>
      </c>
      <c r="C6" s="139"/>
      <c r="D6" s="140"/>
      <c r="F6" s="141"/>
      <c r="G6" s="141"/>
      <c r="H6" s="141"/>
    </row>
    <row r="7" s="9" customFormat="true" ht="12.75" hidden="false" customHeight="false" outlineLevel="0" collapsed="false">
      <c r="C7" s="146" t="s">
        <v>207</v>
      </c>
      <c r="D7" s="146" t="s">
        <v>208</v>
      </c>
      <c r="F7" s="141"/>
      <c r="G7" s="141"/>
      <c r="H7" s="141"/>
    </row>
    <row r="10" customFormat="false" ht="12.75" hidden="false" customHeight="false" outlineLevel="0" collapsed="false">
      <c r="B10" s="1" t="s">
        <v>209</v>
      </c>
    </row>
    <row r="12" customFormat="false" ht="12.75" hidden="false" customHeight="false" outlineLevel="0" collapsed="false">
      <c r="B12" s="268" t="s">
        <v>210</v>
      </c>
      <c r="C12" s="269" t="s">
        <v>211</v>
      </c>
      <c r="D12" s="268" t="s">
        <v>212</v>
      </c>
      <c r="E12" s="268" t="s">
        <v>213</v>
      </c>
      <c r="F12" s="270" t="s">
        <v>214</v>
      </c>
      <c r="G12" s="270" t="s">
        <v>215</v>
      </c>
      <c r="H12" s="270" t="s">
        <v>216</v>
      </c>
      <c r="I12" s="3"/>
    </row>
    <row r="13" customFormat="false" ht="12.75" hidden="false" customHeight="false" outlineLevel="0" collapsed="false">
      <c r="B13" s="3" t="s">
        <v>217</v>
      </c>
      <c r="C13" s="271"/>
    </row>
    <row r="14" customFormat="false" ht="12.75" hidden="false" customHeight="false" outlineLevel="0" collapsed="false">
      <c r="B14" s="3" t="s">
        <v>218</v>
      </c>
      <c r="C14" s="271"/>
    </row>
    <row r="15" customFormat="false" ht="12.75" hidden="false" customHeight="false" outlineLevel="0" collapsed="false">
      <c r="B15" s="1" t="s">
        <v>1949</v>
      </c>
      <c r="C15" s="271" t="s">
        <v>220</v>
      </c>
      <c r="D15" s="1" t="s">
        <v>258</v>
      </c>
      <c r="E15" s="1" t="s">
        <v>1950</v>
      </c>
      <c r="F15" s="65" t="n">
        <v>270000</v>
      </c>
      <c r="G15" s="65" t="n">
        <v>1971.81</v>
      </c>
      <c r="H15" s="65" t="n">
        <v>7.36</v>
      </c>
    </row>
    <row r="16" customFormat="false" ht="12.75" hidden="false" customHeight="false" outlineLevel="0" collapsed="false">
      <c r="B16" s="1" t="s">
        <v>219</v>
      </c>
      <c r="C16" s="271" t="s">
        <v>220</v>
      </c>
      <c r="D16" s="1" t="s">
        <v>221</v>
      </c>
      <c r="E16" s="1" t="s">
        <v>222</v>
      </c>
      <c r="F16" s="65" t="n">
        <v>73000</v>
      </c>
      <c r="G16" s="65" t="n">
        <v>1923.37</v>
      </c>
      <c r="H16" s="65" t="n">
        <v>7.18</v>
      </c>
    </row>
    <row r="17" customFormat="false" ht="12.75" hidden="false" customHeight="false" outlineLevel="0" collapsed="false">
      <c r="B17" s="1" t="s">
        <v>229</v>
      </c>
      <c r="C17" s="271" t="s">
        <v>220</v>
      </c>
      <c r="D17" s="1" t="s">
        <v>227</v>
      </c>
      <c r="E17" s="1" t="s">
        <v>230</v>
      </c>
      <c r="F17" s="65" t="n">
        <v>87500</v>
      </c>
      <c r="G17" s="65" t="n">
        <v>1668.49</v>
      </c>
      <c r="H17" s="65" t="n">
        <v>6.23</v>
      </c>
    </row>
    <row r="18" customFormat="false" ht="12.75" hidden="false" customHeight="false" outlineLevel="0" collapsed="false">
      <c r="B18" s="1" t="s">
        <v>752</v>
      </c>
      <c r="C18" s="271" t="s">
        <v>220</v>
      </c>
      <c r="D18" s="1" t="s">
        <v>258</v>
      </c>
      <c r="E18" s="1" t="s">
        <v>1953</v>
      </c>
      <c r="F18" s="65" t="n">
        <v>102200</v>
      </c>
      <c r="G18" s="65" t="n">
        <v>1502.7</v>
      </c>
      <c r="H18" s="65" t="n">
        <v>5.61</v>
      </c>
    </row>
    <row r="19" customFormat="false" ht="12.75" hidden="false" customHeight="false" outlineLevel="0" collapsed="false">
      <c r="B19" s="1" t="s">
        <v>243</v>
      </c>
      <c r="C19" s="271" t="s">
        <v>220</v>
      </c>
      <c r="D19" s="1" t="s">
        <v>227</v>
      </c>
      <c r="E19" s="1" t="s">
        <v>244</v>
      </c>
      <c r="F19" s="65" t="n">
        <v>31214</v>
      </c>
      <c r="G19" s="65" t="n">
        <v>1167.39</v>
      </c>
      <c r="H19" s="65" t="n">
        <v>4.36</v>
      </c>
    </row>
    <row r="20" customFormat="false" ht="12.75" hidden="false" customHeight="false" outlineLevel="0" collapsed="false">
      <c r="B20" s="1" t="s">
        <v>269</v>
      </c>
      <c r="C20" s="271" t="s">
        <v>220</v>
      </c>
      <c r="D20" s="1" t="s">
        <v>258</v>
      </c>
      <c r="E20" s="1" t="s">
        <v>270</v>
      </c>
      <c r="F20" s="65" t="n">
        <v>43600</v>
      </c>
      <c r="G20" s="65" t="n">
        <v>764.68</v>
      </c>
      <c r="H20" s="65" t="n">
        <v>2.86</v>
      </c>
    </row>
    <row r="21" customFormat="false" ht="12.75" hidden="false" customHeight="false" outlineLevel="0" collapsed="false">
      <c r="B21" s="1" t="s">
        <v>474</v>
      </c>
      <c r="C21" s="271" t="s">
        <v>220</v>
      </c>
      <c r="D21" s="1" t="s">
        <v>295</v>
      </c>
      <c r="E21" s="1" t="s">
        <v>475</v>
      </c>
      <c r="F21" s="65" t="n">
        <v>29200</v>
      </c>
      <c r="G21" s="65" t="n">
        <v>740.56</v>
      </c>
      <c r="H21" s="65" t="n">
        <v>2.77</v>
      </c>
    </row>
    <row r="22" customFormat="false" ht="12.75" hidden="false" customHeight="false" outlineLevel="0" collapsed="false">
      <c r="B22" s="1" t="s">
        <v>514</v>
      </c>
      <c r="C22" s="271" t="s">
        <v>220</v>
      </c>
      <c r="D22" s="1" t="s">
        <v>382</v>
      </c>
      <c r="E22" s="1" t="s">
        <v>515</v>
      </c>
      <c r="F22" s="65" t="n">
        <v>88000</v>
      </c>
      <c r="G22" s="65" t="n">
        <v>664.36</v>
      </c>
      <c r="H22" s="65" t="n">
        <v>2.48</v>
      </c>
    </row>
    <row r="23" customFormat="false" ht="12.75" hidden="false" customHeight="false" outlineLevel="0" collapsed="false">
      <c r="B23" s="1" t="s">
        <v>231</v>
      </c>
      <c r="C23" s="271" t="s">
        <v>220</v>
      </c>
      <c r="D23" s="1" t="s">
        <v>232</v>
      </c>
      <c r="E23" s="1" t="s">
        <v>233</v>
      </c>
      <c r="F23" s="65" t="n">
        <v>26800</v>
      </c>
      <c r="G23" s="65" t="n">
        <v>640.63</v>
      </c>
      <c r="H23" s="65" t="n">
        <v>2.39</v>
      </c>
    </row>
    <row r="24" customFormat="false" ht="12.75" hidden="false" customHeight="false" outlineLevel="0" collapsed="false">
      <c r="B24" s="1" t="s">
        <v>311</v>
      </c>
      <c r="C24" s="271" t="s">
        <v>220</v>
      </c>
      <c r="D24" s="1" t="s">
        <v>258</v>
      </c>
      <c r="E24" s="1" t="s">
        <v>312</v>
      </c>
      <c r="F24" s="65" t="n">
        <v>82500</v>
      </c>
      <c r="G24" s="65" t="n">
        <v>627.95</v>
      </c>
      <c r="H24" s="65" t="n">
        <v>2.35</v>
      </c>
    </row>
    <row r="25" customFormat="false" ht="12.75" hidden="false" customHeight="false" outlineLevel="0" collapsed="false">
      <c r="B25" s="1" t="s">
        <v>393</v>
      </c>
      <c r="C25" s="271" t="s">
        <v>220</v>
      </c>
      <c r="D25" s="1" t="s">
        <v>224</v>
      </c>
      <c r="E25" s="1" t="s">
        <v>394</v>
      </c>
      <c r="F25" s="65" t="n">
        <v>250000</v>
      </c>
      <c r="G25" s="65" t="n">
        <v>626.63</v>
      </c>
      <c r="H25" s="65" t="n">
        <v>2.34</v>
      </c>
    </row>
    <row r="26" customFormat="false" ht="12.75" hidden="false" customHeight="false" outlineLevel="0" collapsed="false">
      <c r="B26" s="1" t="s">
        <v>2214</v>
      </c>
      <c r="C26" s="271" t="s">
        <v>220</v>
      </c>
      <c r="D26" s="1" t="s">
        <v>227</v>
      </c>
      <c r="E26" s="1" t="s">
        <v>2215</v>
      </c>
      <c r="F26" s="65" t="n">
        <v>100000</v>
      </c>
      <c r="G26" s="65" t="n">
        <v>591.9</v>
      </c>
      <c r="H26" s="65" t="n">
        <v>2.21</v>
      </c>
    </row>
    <row r="27" customFormat="false" ht="12.75" hidden="false" customHeight="false" outlineLevel="0" collapsed="false">
      <c r="B27" s="1" t="s">
        <v>2705</v>
      </c>
      <c r="C27" s="271" t="s">
        <v>220</v>
      </c>
      <c r="D27" s="1" t="s">
        <v>423</v>
      </c>
      <c r="E27" s="1" t="s">
        <v>2706</v>
      </c>
      <c r="F27" s="65" t="n">
        <v>29000</v>
      </c>
      <c r="G27" s="65" t="n">
        <v>521.99</v>
      </c>
      <c r="H27" s="65" t="n">
        <v>1.95</v>
      </c>
    </row>
    <row r="28" customFormat="false" ht="12.75" hidden="false" customHeight="false" outlineLevel="0" collapsed="false">
      <c r="B28" s="1" t="s">
        <v>2579</v>
      </c>
      <c r="C28" s="271" t="s">
        <v>220</v>
      </c>
      <c r="D28" s="1" t="s">
        <v>287</v>
      </c>
      <c r="E28" s="1" t="s">
        <v>2580</v>
      </c>
      <c r="F28" s="65" t="n">
        <v>50000</v>
      </c>
      <c r="G28" s="65" t="n">
        <v>497.3</v>
      </c>
      <c r="H28" s="65" t="n">
        <v>1.86</v>
      </c>
    </row>
    <row r="29" customFormat="false" ht="12.75" hidden="false" customHeight="false" outlineLevel="0" collapsed="false">
      <c r="B29" s="1" t="s">
        <v>2609</v>
      </c>
      <c r="C29" s="271" t="s">
        <v>220</v>
      </c>
      <c r="D29" s="1" t="s">
        <v>295</v>
      </c>
      <c r="E29" s="1" t="s">
        <v>2610</v>
      </c>
      <c r="F29" s="65" t="n">
        <v>224000</v>
      </c>
      <c r="G29" s="65" t="n">
        <v>492.58</v>
      </c>
      <c r="H29" s="65" t="n">
        <v>1.84</v>
      </c>
    </row>
    <row r="30" customFormat="false" ht="12.75" hidden="false" customHeight="false" outlineLevel="0" collapsed="false">
      <c r="B30" s="1" t="s">
        <v>2571</v>
      </c>
      <c r="C30" s="271" t="s">
        <v>220</v>
      </c>
      <c r="D30" s="1" t="s">
        <v>227</v>
      </c>
      <c r="E30" s="1" t="s">
        <v>2572</v>
      </c>
      <c r="F30" s="65" t="n">
        <v>10300</v>
      </c>
      <c r="G30" s="65" t="n">
        <v>490.83</v>
      </c>
      <c r="H30" s="65" t="n">
        <v>1.83</v>
      </c>
    </row>
    <row r="31" customFormat="false" ht="12.75" hidden="false" customHeight="false" outlineLevel="0" collapsed="false">
      <c r="B31" s="1" t="s">
        <v>1951</v>
      </c>
      <c r="C31" s="271" t="s">
        <v>220</v>
      </c>
      <c r="D31" s="1" t="s">
        <v>272</v>
      </c>
      <c r="E31" s="1" t="s">
        <v>1952</v>
      </c>
      <c r="F31" s="65" t="n">
        <v>52000</v>
      </c>
      <c r="G31" s="65" t="n">
        <v>475.67</v>
      </c>
      <c r="H31" s="65" t="n">
        <v>1.78</v>
      </c>
    </row>
    <row r="32" customFormat="false" ht="12.75" hidden="false" customHeight="false" outlineLevel="0" collapsed="false">
      <c r="B32" s="1" t="s">
        <v>2719</v>
      </c>
      <c r="C32" s="271" t="s">
        <v>220</v>
      </c>
      <c r="D32" s="1" t="s">
        <v>409</v>
      </c>
      <c r="E32" s="1" t="s">
        <v>2720</v>
      </c>
      <c r="F32" s="65" t="n">
        <v>720</v>
      </c>
      <c r="G32" s="65" t="n">
        <v>468.16</v>
      </c>
      <c r="H32" s="65" t="n">
        <v>1.75</v>
      </c>
    </row>
    <row r="33" customFormat="false" ht="12.75" hidden="false" customHeight="false" outlineLevel="0" collapsed="false">
      <c r="B33" s="1" t="s">
        <v>2199</v>
      </c>
      <c r="C33" s="271" t="s">
        <v>220</v>
      </c>
      <c r="D33" s="1" t="s">
        <v>379</v>
      </c>
      <c r="E33" s="1" t="s">
        <v>2200</v>
      </c>
      <c r="F33" s="65" t="n">
        <v>24050</v>
      </c>
      <c r="G33" s="65" t="n">
        <v>466.34</v>
      </c>
      <c r="H33" s="65" t="n">
        <v>1.74</v>
      </c>
    </row>
    <row r="34" customFormat="false" ht="12.75" hidden="false" customHeight="false" outlineLevel="0" collapsed="false">
      <c r="B34" s="1" t="s">
        <v>2920</v>
      </c>
      <c r="C34" s="271" t="s">
        <v>220</v>
      </c>
      <c r="D34" s="1" t="s">
        <v>2921</v>
      </c>
      <c r="E34" s="1" t="s">
        <v>2922</v>
      </c>
      <c r="F34" s="65" t="n">
        <v>54000</v>
      </c>
      <c r="G34" s="65" t="n">
        <v>461.48</v>
      </c>
      <c r="H34" s="65" t="n">
        <v>1.72</v>
      </c>
    </row>
    <row r="35" customFormat="false" ht="12.75" hidden="false" customHeight="false" outlineLevel="0" collapsed="false">
      <c r="B35" s="1" t="s">
        <v>245</v>
      </c>
      <c r="C35" s="271" t="s">
        <v>220</v>
      </c>
      <c r="D35" s="1" t="s">
        <v>246</v>
      </c>
      <c r="E35" s="1" t="s">
        <v>247</v>
      </c>
      <c r="F35" s="65" t="n">
        <v>26000</v>
      </c>
      <c r="G35" s="65" t="n">
        <v>459.59</v>
      </c>
      <c r="H35" s="65" t="n">
        <v>1.72</v>
      </c>
    </row>
    <row r="36" customFormat="false" ht="12.75" hidden="false" customHeight="false" outlineLevel="0" collapsed="false">
      <c r="B36" s="1" t="s">
        <v>223</v>
      </c>
      <c r="C36" s="271" t="s">
        <v>220</v>
      </c>
      <c r="D36" s="1" t="s">
        <v>224</v>
      </c>
      <c r="E36" s="1" t="s">
        <v>225</v>
      </c>
      <c r="F36" s="65" t="n">
        <v>22300</v>
      </c>
      <c r="G36" s="65" t="n">
        <v>456.85</v>
      </c>
      <c r="H36" s="65" t="n">
        <v>1.71</v>
      </c>
    </row>
    <row r="37" customFormat="false" ht="12.75" hidden="false" customHeight="false" outlineLevel="0" collapsed="false">
      <c r="B37" s="1" t="s">
        <v>342</v>
      </c>
      <c r="C37" s="271" t="s">
        <v>220</v>
      </c>
      <c r="D37" s="1" t="s">
        <v>343</v>
      </c>
      <c r="E37" s="1" t="s">
        <v>344</v>
      </c>
      <c r="F37" s="65" t="n">
        <v>51000</v>
      </c>
      <c r="G37" s="65" t="n">
        <v>453.06</v>
      </c>
      <c r="H37" s="65" t="n">
        <v>1.69</v>
      </c>
    </row>
    <row r="38" customFormat="false" ht="12.75" hidden="false" customHeight="false" outlineLevel="0" collapsed="false">
      <c r="B38" s="1" t="s">
        <v>306</v>
      </c>
      <c r="C38" s="271" t="s">
        <v>220</v>
      </c>
      <c r="D38" s="1" t="s">
        <v>227</v>
      </c>
      <c r="E38" s="1" t="s">
        <v>307</v>
      </c>
      <c r="F38" s="65" t="n">
        <v>10400</v>
      </c>
      <c r="G38" s="65" t="n">
        <v>447.5</v>
      </c>
      <c r="H38" s="65" t="n">
        <v>1.67</v>
      </c>
    </row>
    <row r="39" customFormat="false" ht="12.75" hidden="false" customHeight="false" outlineLevel="0" collapsed="false">
      <c r="B39" s="1" t="s">
        <v>456</v>
      </c>
      <c r="C39" s="271" t="s">
        <v>220</v>
      </c>
      <c r="D39" s="1" t="s">
        <v>376</v>
      </c>
      <c r="E39" s="1" t="s">
        <v>457</v>
      </c>
      <c r="F39" s="65" t="n">
        <v>19500</v>
      </c>
      <c r="G39" s="65" t="n">
        <v>437.53</v>
      </c>
      <c r="H39" s="65" t="n">
        <v>1.63</v>
      </c>
    </row>
    <row r="40" customFormat="false" ht="12.75" hidden="false" customHeight="false" outlineLevel="0" collapsed="false">
      <c r="B40" s="1" t="s">
        <v>420</v>
      </c>
      <c r="C40" s="271" t="s">
        <v>220</v>
      </c>
      <c r="D40" s="1" t="s">
        <v>227</v>
      </c>
      <c r="E40" s="1" t="s">
        <v>421</v>
      </c>
      <c r="F40" s="65" t="n">
        <v>92000</v>
      </c>
      <c r="G40" s="65" t="n">
        <v>418.55</v>
      </c>
      <c r="H40" s="65" t="n">
        <v>1.56</v>
      </c>
    </row>
    <row r="41" customFormat="false" ht="12.75" hidden="false" customHeight="false" outlineLevel="0" collapsed="false">
      <c r="B41" s="1" t="s">
        <v>1958</v>
      </c>
      <c r="C41" s="271" t="s">
        <v>220</v>
      </c>
      <c r="D41" s="1" t="s">
        <v>272</v>
      </c>
      <c r="E41" s="1" t="s">
        <v>1959</v>
      </c>
      <c r="F41" s="65" t="n">
        <v>9600</v>
      </c>
      <c r="G41" s="65" t="n">
        <v>412.36</v>
      </c>
      <c r="H41" s="65" t="n">
        <v>1.54</v>
      </c>
    </row>
    <row r="42" customFormat="false" ht="12.75" hidden="false" customHeight="false" outlineLevel="0" collapsed="false">
      <c r="B42" s="1" t="s">
        <v>1974</v>
      </c>
      <c r="C42" s="271" t="s">
        <v>220</v>
      </c>
      <c r="D42" s="1" t="s">
        <v>295</v>
      </c>
      <c r="E42" s="1" t="s">
        <v>1975</v>
      </c>
      <c r="F42" s="65" t="n">
        <v>11500</v>
      </c>
      <c r="G42" s="65" t="n">
        <v>405.17</v>
      </c>
      <c r="H42" s="65" t="n">
        <v>1.51</v>
      </c>
    </row>
    <row r="43" customFormat="false" ht="12.75" hidden="false" customHeight="false" outlineLevel="0" collapsed="false">
      <c r="B43" s="1" t="s">
        <v>274</v>
      </c>
      <c r="C43" s="271" t="s">
        <v>220</v>
      </c>
      <c r="D43" s="1" t="s">
        <v>272</v>
      </c>
      <c r="E43" s="1" t="s">
        <v>275</v>
      </c>
      <c r="F43" s="65" t="n">
        <v>9000</v>
      </c>
      <c r="G43" s="65" t="n">
        <v>396.18</v>
      </c>
      <c r="H43" s="65" t="n">
        <v>1.48</v>
      </c>
    </row>
    <row r="44" customFormat="false" ht="12.75" hidden="false" customHeight="false" outlineLevel="0" collapsed="false">
      <c r="B44" s="1" t="s">
        <v>318</v>
      </c>
      <c r="C44" s="271" t="s">
        <v>220</v>
      </c>
      <c r="D44" s="1" t="s">
        <v>302</v>
      </c>
      <c r="E44" s="1" t="s">
        <v>319</v>
      </c>
      <c r="F44" s="65" t="n">
        <v>5900</v>
      </c>
      <c r="G44" s="65" t="n">
        <v>389.54</v>
      </c>
      <c r="H44" s="65" t="n">
        <v>1.45</v>
      </c>
    </row>
    <row r="45" customFormat="false" ht="12.75" hidden="false" customHeight="false" outlineLevel="0" collapsed="false">
      <c r="B45" s="1" t="s">
        <v>276</v>
      </c>
      <c r="C45" s="271" t="s">
        <v>220</v>
      </c>
      <c r="D45" s="1" t="s">
        <v>277</v>
      </c>
      <c r="E45" s="1" t="s">
        <v>278</v>
      </c>
      <c r="F45" s="65" t="n">
        <v>50000</v>
      </c>
      <c r="G45" s="65" t="n">
        <v>388.7</v>
      </c>
      <c r="H45" s="65" t="n">
        <v>1.45</v>
      </c>
    </row>
    <row r="46" customFormat="false" ht="12.75" hidden="false" customHeight="false" outlineLevel="0" collapsed="false">
      <c r="B46" s="1" t="s">
        <v>2529</v>
      </c>
      <c r="C46" s="271" t="s">
        <v>220</v>
      </c>
      <c r="D46" s="1" t="s">
        <v>265</v>
      </c>
      <c r="E46" s="1" t="s">
        <v>2530</v>
      </c>
      <c r="F46" s="65" t="n">
        <v>9700</v>
      </c>
      <c r="G46" s="65" t="n">
        <v>388.32</v>
      </c>
      <c r="H46" s="65" t="n">
        <v>1.45</v>
      </c>
    </row>
    <row r="47" customFormat="false" ht="12.75" hidden="false" customHeight="false" outlineLevel="0" collapsed="false">
      <c r="B47" s="1" t="s">
        <v>2573</v>
      </c>
      <c r="C47" s="271" t="s">
        <v>220</v>
      </c>
      <c r="D47" s="1" t="s">
        <v>272</v>
      </c>
      <c r="E47" s="1" t="s">
        <v>2574</v>
      </c>
      <c r="F47" s="65" t="n">
        <v>10700</v>
      </c>
      <c r="G47" s="65" t="n">
        <v>387.41</v>
      </c>
      <c r="H47" s="65" t="n">
        <v>1.45</v>
      </c>
    </row>
    <row r="48" customFormat="false" ht="12.75" hidden="false" customHeight="false" outlineLevel="0" collapsed="false">
      <c r="B48" s="1" t="s">
        <v>404</v>
      </c>
      <c r="C48" s="271" t="s">
        <v>220</v>
      </c>
      <c r="D48" s="1" t="s">
        <v>302</v>
      </c>
      <c r="E48" s="1" t="s">
        <v>405</v>
      </c>
      <c r="F48" s="65" t="n">
        <v>17000</v>
      </c>
      <c r="G48" s="65" t="n">
        <v>365.73</v>
      </c>
      <c r="H48" s="65" t="n">
        <v>1.37</v>
      </c>
    </row>
    <row r="49" customFormat="false" ht="12.75" hidden="false" customHeight="false" outlineLevel="0" collapsed="false">
      <c r="B49" s="1" t="s">
        <v>364</v>
      </c>
      <c r="C49" s="271" t="s">
        <v>220</v>
      </c>
      <c r="D49" s="1" t="s">
        <v>309</v>
      </c>
      <c r="E49" s="1" t="s">
        <v>365</v>
      </c>
      <c r="F49" s="65" t="n">
        <v>72000</v>
      </c>
      <c r="G49" s="65" t="n">
        <v>362.66</v>
      </c>
      <c r="H49" s="65" t="n">
        <v>1.35</v>
      </c>
    </row>
    <row r="50" customFormat="false" ht="12.75" hidden="false" customHeight="false" outlineLevel="0" collapsed="false">
      <c r="B50" s="1" t="s">
        <v>362</v>
      </c>
      <c r="C50" s="271" t="s">
        <v>220</v>
      </c>
      <c r="D50" s="1" t="s">
        <v>241</v>
      </c>
      <c r="E50" s="1" t="s">
        <v>363</v>
      </c>
      <c r="F50" s="65" t="n">
        <v>27000</v>
      </c>
      <c r="G50" s="65" t="n">
        <v>358.64</v>
      </c>
      <c r="H50" s="65" t="n">
        <v>1.34</v>
      </c>
    </row>
    <row r="51" customFormat="false" ht="12.75" hidden="false" customHeight="false" outlineLevel="0" collapsed="false">
      <c r="B51" s="1" t="s">
        <v>2774</v>
      </c>
      <c r="C51" s="271" t="s">
        <v>220</v>
      </c>
      <c r="D51" s="1" t="s">
        <v>258</v>
      </c>
      <c r="E51" s="1" t="s">
        <v>2775</v>
      </c>
      <c r="F51" s="65" t="n">
        <v>725000</v>
      </c>
      <c r="G51" s="65" t="n">
        <v>335.68</v>
      </c>
      <c r="H51" s="65" t="n">
        <v>1.25</v>
      </c>
    </row>
    <row r="52" customFormat="false" ht="12.75" hidden="false" customHeight="false" outlineLevel="0" collapsed="false">
      <c r="B52" s="1" t="s">
        <v>2589</v>
      </c>
      <c r="C52" s="271" t="s">
        <v>220</v>
      </c>
      <c r="D52" s="1" t="s">
        <v>258</v>
      </c>
      <c r="E52" s="1" t="s">
        <v>2590</v>
      </c>
      <c r="F52" s="65" t="n">
        <v>200000</v>
      </c>
      <c r="G52" s="65" t="n">
        <v>307.8</v>
      </c>
      <c r="H52" s="65" t="n">
        <v>1.15</v>
      </c>
    </row>
    <row r="53" customFormat="false" ht="12.75" hidden="false" customHeight="false" outlineLevel="0" collapsed="false">
      <c r="B53" s="1" t="s">
        <v>2505</v>
      </c>
      <c r="C53" s="271" t="s">
        <v>220</v>
      </c>
      <c r="D53" s="1" t="s">
        <v>272</v>
      </c>
      <c r="E53" s="1" t="s">
        <v>2506</v>
      </c>
      <c r="F53" s="65" t="n">
        <v>4000</v>
      </c>
      <c r="G53" s="65" t="n">
        <v>299.98</v>
      </c>
      <c r="H53" s="65" t="n">
        <v>1.12</v>
      </c>
    </row>
    <row r="54" customFormat="false" ht="12.75" hidden="false" customHeight="false" outlineLevel="0" collapsed="false">
      <c r="B54" s="1" t="s">
        <v>2587</v>
      </c>
      <c r="C54" s="271" t="s">
        <v>220</v>
      </c>
      <c r="D54" s="1" t="s">
        <v>324</v>
      </c>
      <c r="E54" s="1" t="s">
        <v>2588</v>
      </c>
      <c r="F54" s="65" t="n">
        <v>5900</v>
      </c>
      <c r="G54" s="65" t="n">
        <v>293.19</v>
      </c>
      <c r="H54" s="65" t="n">
        <v>1.1</v>
      </c>
    </row>
    <row r="55" customFormat="false" ht="12.75" hidden="false" customHeight="false" outlineLevel="0" collapsed="false">
      <c r="B55" s="1" t="s">
        <v>1976</v>
      </c>
      <c r="C55" s="271" t="s">
        <v>220</v>
      </c>
      <c r="D55" s="1" t="s">
        <v>376</v>
      </c>
      <c r="E55" s="1" t="s">
        <v>1977</v>
      </c>
      <c r="F55" s="65" t="n">
        <v>7500</v>
      </c>
      <c r="G55" s="65" t="n">
        <v>283.87</v>
      </c>
      <c r="H55" s="65" t="n">
        <v>1.06</v>
      </c>
    </row>
    <row r="56" customFormat="false" ht="12.75" hidden="false" customHeight="false" outlineLevel="0" collapsed="false">
      <c r="B56" s="1" t="s">
        <v>2418</v>
      </c>
      <c r="C56" s="271" t="s">
        <v>220</v>
      </c>
      <c r="D56" s="1" t="s">
        <v>235</v>
      </c>
      <c r="E56" s="1" t="s">
        <v>2419</v>
      </c>
      <c r="F56" s="65" t="n">
        <v>340000</v>
      </c>
      <c r="G56" s="65" t="n">
        <v>259.76</v>
      </c>
      <c r="H56" s="65" t="n">
        <v>0.97</v>
      </c>
    </row>
    <row r="57" customFormat="false" ht="12.75" hidden="false" customHeight="false" outlineLevel="0" collapsed="false">
      <c r="B57" s="1" t="s">
        <v>240</v>
      </c>
      <c r="C57" s="271" t="s">
        <v>220</v>
      </c>
      <c r="D57" s="1" t="s">
        <v>241</v>
      </c>
      <c r="E57" s="1" t="s">
        <v>242</v>
      </c>
      <c r="F57" s="65" t="n">
        <v>47000</v>
      </c>
      <c r="G57" s="65" t="n">
        <v>252.95</v>
      </c>
      <c r="H57" s="65" t="n">
        <v>0.94</v>
      </c>
    </row>
    <row r="58" customFormat="false" ht="12.75" hidden="false" customHeight="false" outlineLevel="0" collapsed="false">
      <c r="B58" s="1" t="s">
        <v>2927</v>
      </c>
      <c r="C58" s="271" t="s">
        <v>220</v>
      </c>
      <c r="D58" s="1" t="s">
        <v>369</v>
      </c>
      <c r="E58" s="1" t="s">
        <v>2928</v>
      </c>
      <c r="F58" s="65" t="n">
        <v>34336</v>
      </c>
      <c r="G58" s="65" t="n">
        <v>241.35</v>
      </c>
      <c r="H58" s="65" t="n">
        <v>0.9</v>
      </c>
    </row>
    <row r="59" customFormat="false" ht="12.75" hidden="false" customHeight="false" outlineLevel="0" collapsed="false">
      <c r="B59" s="1" t="s">
        <v>2216</v>
      </c>
      <c r="C59" s="271" t="s">
        <v>220</v>
      </c>
      <c r="D59" s="1" t="s">
        <v>2217</v>
      </c>
      <c r="E59" s="1" t="s">
        <v>2218</v>
      </c>
      <c r="F59" s="65" t="n">
        <v>1200</v>
      </c>
      <c r="G59" s="65" t="n">
        <v>236.37</v>
      </c>
      <c r="H59" s="65" t="n">
        <v>0.88</v>
      </c>
    </row>
    <row r="60" customFormat="false" ht="12.75" hidden="false" customHeight="false" outlineLevel="0" collapsed="false">
      <c r="B60" s="1" t="s">
        <v>2611</v>
      </c>
      <c r="C60" s="271" t="s">
        <v>220</v>
      </c>
      <c r="D60" s="1" t="s">
        <v>258</v>
      </c>
      <c r="E60" s="1" t="s">
        <v>2612</v>
      </c>
      <c r="F60" s="65" t="n">
        <v>336000</v>
      </c>
      <c r="G60" s="65" t="n">
        <v>233.18</v>
      </c>
      <c r="H60" s="65" t="n">
        <v>0.87</v>
      </c>
    </row>
    <row r="61" customFormat="false" ht="12.75" hidden="false" customHeight="false" outlineLevel="0" collapsed="false">
      <c r="B61" s="1" t="s">
        <v>2207</v>
      </c>
      <c r="C61" s="271" t="s">
        <v>220</v>
      </c>
      <c r="D61" s="1" t="s">
        <v>2208</v>
      </c>
      <c r="E61" s="1" t="s">
        <v>2209</v>
      </c>
      <c r="F61" s="65" t="n">
        <v>44121</v>
      </c>
      <c r="G61" s="65" t="n">
        <v>207.55</v>
      </c>
      <c r="H61" s="65" t="n">
        <v>0.78</v>
      </c>
    </row>
    <row r="62" customFormat="false" ht="12.75" hidden="false" customHeight="false" outlineLevel="0" collapsed="false">
      <c r="B62" s="1" t="s">
        <v>395</v>
      </c>
      <c r="C62" s="271" t="s">
        <v>220</v>
      </c>
      <c r="D62" s="1" t="s">
        <v>391</v>
      </c>
      <c r="E62" s="1" t="s">
        <v>396</v>
      </c>
      <c r="F62" s="65" t="n">
        <v>33000</v>
      </c>
      <c r="G62" s="65" t="n">
        <v>123.14</v>
      </c>
      <c r="H62" s="65" t="n">
        <v>0.46</v>
      </c>
    </row>
    <row r="63" customFormat="false" ht="12.75" hidden="false" customHeight="false" outlineLevel="0" collapsed="false">
      <c r="B63" s="3" t="s">
        <v>679</v>
      </c>
      <c r="C63" s="272"/>
      <c r="D63" s="3"/>
      <c r="E63" s="3"/>
      <c r="F63" s="273"/>
      <c r="G63" s="273" t="n">
        <f aca="false">SUM(G12:G62)</f>
        <v>26367.43</v>
      </c>
      <c r="H63" s="273" t="n">
        <f aca="false">SUM(H12:H62)</f>
        <v>98.46</v>
      </c>
    </row>
    <row r="64" customFormat="false" ht="12.75" hidden="false" customHeight="false" outlineLevel="0" collapsed="false">
      <c r="B64" s="3" t="s">
        <v>2539</v>
      </c>
      <c r="C64" s="276"/>
      <c r="D64" s="3"/>
      <c r="E64" s="3"/>
      <c r="F64" s="273"/>
      <c r="G64" s="273" t="n">
        <v>463.11</v>
      </c>
      <c r="H64" s="273" t="n">
        <v>1.73</v>
      </c>
    </row>
    <row r="65" customFormat="false" ht="12.75" hidden="false" customHeight="false" outlineLevel="0" collapsed="false">
      <c r="B65" s="3" t="s">
        <v>756</v>
      </c>
      <c r="C65" s="276"/>
      <c r="D65" s="3"/>
      <c r="E65" s="3"/>
      <c r="F65" s="273"/>
      <c r="G65" s="273" t="n">
        <v>26830.54</v>
      </c>
      <c r="H65" s="273" t="n">
        <v>100.21</v>
      </c>
    </row>
    <row r="66" customFormat="false" ht="12.75" hidden="false" customHeight="false" outlineLevel="0" collapsed="false">
      <c r="B66" s="3" t="s">
        <v>2091</v>
      </c>
      <c r="C66" s="276"/>
      <c r="D66" s="3"/>
      <c r="E66" s="3"/>
      <c r="F66" s="273"/>
      <c r="G66" s="273" t="n">
        <v>-55.509717100001</v>
      </c>
      <c r="H66" s="273" t="n">
        <v>-0.209999999999994</v>
      </c>
    </row>
    <row r="67" customFormat="false" ht="12.75" hidden="false" customHeight="false" outlineLevel="0" collapsed="false">
      <c r="B67" s="3" t="s">
        <v>758</v>
      </c>
      <c r="C67" s="276"/>
      <c r="D67" s="3"/>
      <c r="E67" s="3"/>
      <c r="F67" s="273"/>
      <c r="G67" s="273" t="n">
        <v>26775.0302829</v>
      </c>
      <c r="H67" s="273" t="n">
        <v>100</v>
      </c>
    </row>
    <row r="68" customFormat="false" ht="12.75" hidden="false" customHeight="false" outlineLevel="0" collapsed="false">
      <c r="B68" s="1" t="s">
        <v>759</v>
      </c>
    </row>
    <row r="69" customFormat="false" ht="12.75" hidden="false" customHeight="false" outlineLevel="0" collapsed="false">
      <c r="B69" s="1" t="s">
        <v>760</v>
      </c>
    </row>
    <row r="70" customFormat="false" ht="12.75" hidden="false" customHeight="false" outlineLevel="0" collapsed="false">
      <c r="B70" s="1" t="s">
        <v>761</v>
      </c>
      <c r="C70" s="319" t="n">
        <v>44651</v>
      </c>
    </row>
    <row r="71" customFormat="false" ht="25.5" hidden="false" customHeight="false" outlineLevel="0" collapsed="false">
      <c r="B71" s="277" t="s">
        <v>763</v>
      </c>
      <c r="C71" s="66" t="s">
        <v>764</v>
      </c>
    </row>
    <row r="72" customFormat="false" ht="12.75" hidden="false" customHeight="false" outlineLevel="0" collapsed="false">
      <c r="B72" s="3"/>
    </row>
    <row r="73" customFormat="false" ht="12.75" hidden="false" customHeight="false" outlineLevel="0" collapsed="false">
      <c r="B73" s="3" t="s">
        <v>765</v>
      </c>
    </row>
    <row r="74" customFormat="false" ht="12.75" hidden="false" customHeight="false" outlineLevel="0" collapsed="false">
      <c r="B74" s="3" t="s">
        <v>766</v>
      </c>
    </row>
    <row r="75" customFormat="false" ht="12.75" hidden="false" customHeight="false" outlineLevel="0" collapsed="false">
      <c r="B75" s="3" t="s">
        <v>2475</v>
      </c>
    </row>
    <row r="76" customFormat="false" ht="12.75" hidden="false" customHeight="false" outlineLevel="0" collapsed="false">
      <c r="B76" s="3" t="s">
        <v>3035</v>
      </c>
      <c r="C76" s="276"/>
    </row>
    <row r="77" customFormat="false" ht="12.75" hidden="false" customHeight="false" outlineLevel="0" collapsed="false">
      <c r="B77" s="3" t="s">
        <v>3036</v>
      </c>
      <c r="C77" s="276"/>
    </row>
    <row r="78" customFormat="false" ht="12.75" hidden="false" customHeight="false" outlineLevel="0" collapsed="false">
      <c r="B78" s="3" t="s">
        <v>3037</v>
      </c>
      <c r="C78" s="276"/>
    </row>
    <row r="79" customFormat="false" ht="12.75" hidden="false" customHeight="false" outlineLevel="0" collapsed="false">
      <c r="B79" s="3" t="s">
        <v>3038</v>
      </c>
      <c r="C79" s="276"/>
    </row>
    <row r="80" customFormat="false" ht="12.75" hidden="false" customHeight="false" outlineLevel="0" collapsed="false">
      <c r="B80" s="317" t="s">
        <v>3039</v>
      </c>
      <c r="C80" s="276"/>
    </row>
    <row r="81" customFormat="false" ht="12.75" hidden="false" customHeight="false" outlineLevel="0" collapsed="false">
      <c r="B81" s="317" t="s">
        <v>777</v>
      </c>
    </row>
    <row r="82" customFormat="false" ht="12.75" hidden="false" customHeight="false" outlineLevel="0" collapsed="false">
      <c r="B82" s="317" t="s">
        <v>779</v>
      </c>
    </row>
    <row r="84" s="9" customFormat="true" ht="15" hidden="false" customHeight="false" outlineLevel="0" collapsed="false">
      <c r="A84" s="9" t="s">
        <v>2838</v>
      </c>
      <c r="B84" s="182" t="s">
        <v>789</v>
      </c>
      <c r="C84" s="183" t="n">
        <v>44651</v>
      </c>
      <c r="F84" s="141"/>
      <c r="G84" s="141"/>
      <c r="H84" s="141"/>
    </row>
    <row r="85" s="9" customFormat="true" ht="60" hidden="false" customHeight="false" outlineLevel="0" collapsed="false">
      <c r="B85" s="285" t="s">
        <v>790</v>
      </c>
      <c r="C85" s="285" t="s">
        <v>791</v>
      </c>
      <c r="D85" s="99" t="s">
        <v>792</v>
      </c>
      <c r="E85" s="285" t="s">
        <v>793</v>
      </c>
      <c r="F85" s="286" t="s">
        <v>794</v>
      </c>
      <c r="G85" s="141"/>
      <c r="H85" s="141"/>
    </row>
    <row r="86" s="287" customFormat="true" ht="12.75" hidden="false" customHeight="false" outlineLevel="0" collapsed="false">
      <c r="B86" s="7" t="s">
        <v>764</v>
      </c>
      <c r="C86" s="7" t="s">
        <v>764</v>
      </c>
      <c r="D86" s="7" t="s">
        <v>764</v>
      </c>
      <c r="E86" s="7" t="s">
        <v>764</v>
      </c>
      <c r="F86" s="288"/>
      <c r="G86" s="289"/>
      <c r="H86" s="289"/>
    </row>
    <row r="87" s="9" customFormat="true" ht="12.75" hidden="false" customHeight="false" outlineLevel="0" collapsed="false">
      <c r="C87" s="289"/>
      <c r="F87" s="141"/>
      <c r="G87" s="141"/>
      <c r="H87" s="141"/>
    </row>
    <row r="88" s="290" customFormat="true" ht="12.75" hidden="false" customHeight="false" outlineLevel="0" collapsed="false">
      <c r="B88" s="291" t="s">
        <v>2490</v>
      </c>
      <c r="C88" s="292" t="s">
        <v>764</v>
      </c>
      <c r="F88" s="293"/>
      <c r="G88" s="293"/>
      <c r="H88" s="293"/>
    </row>
    <row r="89" s="290" customFormat="true" ht="12.75" hidden="false" customHeight="false" outlineLevel="0" collapsed="false">
      <c r="B89" s="291"/>
      <c r="C89" s="292"/>
      <c r="F89" s="293"/>
      <c r="G89" s="293"/>
      <c r="H89" s="293"/>
    </row>
    <row r="90" s="290" customFormat="true" ht="15" hidden="false" customHeight="false" outlineLevel="0" collapsed="false">
      <c r="B90" s="294" t="s">
        <v>935</v>
      </c>
      <c r="C90" s="295"/>
      <c r="F90" s="293"/>
      <c r="G90" s="293"/>
      <c r="H90" s="293"/>
    </row>
    <row r="91" s="290" customFormat="true" ht="15.75" hidden="false" customHeight="false" outlineLevel="0" collapsed="false">
      <c r="B91" s="296" t="s">
        <v>936</v>
      </c>
      <c r="C91" s="154" t="s">
        <v>1940</v>
      </c>
      <c r="F91" s="293"/>
      <c r="G91" s="293"/>
      <c r="H91" s="293"/>
    </row>
    <row r="92" s="287" customFormat="true" ht="15" hidden="false" customHeight="false" outlineLevel="0" collapsed="false">
      <c r="B92" s="297" t="s">
        <v>764</v>
      </c>
      <c r="C92" s="298" t="s">
        <v>764</v>
      </c>
      <c r="F92" s="289"/>
      <c r="G92" s="289"/>
      <c r="H92" s="289"/>
    </row>
    <row r="93" s="9" customFormat="true" ht="12.75" hidden="false" customHeight="false" outlineLevel="0" collapsed="false">
      <c r="C93" s="299"/>
      <c r="F93" s="141"/>
      <c r="G93" s="141"/>
      <c r="H93" s="141"/>
    </row>
    <row r="94" s="9" customFormat="true" ht="12.75" hidden="false" customHeight="false" outlineLevel="0" collapsed="false">
      <c r="C94" s="299"/>
      <c r="F94" s="141"/>
      <c r="G94" s="141"/>
      <c r="H94" s="141"/>
    </row>
    <row r="95" s="290" customFormat="true" ht="15.75" hidden="false" customHeight="false" outlineLevel="0" collapsed="false">
      <c r="B95" s="296" t="s">
        <v>2110</v>
      </c>
      <c r="C95" s="154" t="s">
        <v>1940</v>
      </c>
      <c r="F95" s="293"/>
      <c r="G95" s="293"/>
      <c r="H95" s="293"/>
    </row>
    <row r="96" s="9" customFormat="true" ht="15" hidden="false" customHeight="false" outlineLevel="0" collapsed="false">
      <c r="B96" s="297" t="s">
        <v>764</v>
      </c>
      <c r="C96" s="298" t="s">
        <v>764</v>
      </c>
      <c r="F96" s="141"/>
      <c r="G96" s="141"/>
      <c r="H96" s="141"/>
    </row>
    <row r="97" s="9" customFormat="true" ht="12.75" hidden="false" customHeight="false" outlineLevel="0" collapsed="false">
      <c r="C97" s="299"/>
      <c r="F97" s="141"/>
      <c r="G97" s="141"/>
      <c r="H97" s="141"/>
    </row>
    <row r="98" s="9" customFormat="true" ht="12.75" hidden="false" customHeight="false" outlineLevel="0" collapsed="false">
      <c r="C98" s="299"/>
      <c r="F98" s="141"/>
      <c r="G98" s="141"/>
      <c r="H98" s="141"/>
    </row>
    <row r="99" s="290" customFormat="true" ht="15.75" hidden="false" customHeight="false" outlineLevel="0" collapsed="false">
      <c r="B99" s="300" t="s">
        <v>1930</v>
      </c>
      <c r="C99" s="154" t="s">
        <v>1942</v>
      </c>
      <c r="F99" s="293"/>
      <c r="G99" s="293"/>
      <c r="H99" s="293"/>
    </row>
    <row r="100" s="9" customFormat="true" ht="15" hidden="false" customHeight="false" outlineLevel="0" collapsed="false">
      <c r="B100" s="297" t="s">
        <v>764</v>
      </c>
      <c r="C100" s="298" t="s">
        <v>764</v>
      </c>
      <c r="F100" s="141"/>
      <c r="G100" s="141"/>
      <c r="H100" s="141"/>
    </row>
    <row r="101" s="9" customFormat="true" ht="12.75" hidden="false" customHeight="false" outlineLevel="0" collapsed="false">
      <c r="C101" s="299"/>
      <c r="F101" s="141"/>
      <c r="G101" s="141"/>
      <c r="H101" s="141"/>
    </row>
    <row r="102" s="290" customFormat="true" ht="15.75" hidden="false" customHeight="false" outlineLevel="0" collapsed="false">
      <c r="B102" s="300" t="s">
        <v>1932</v>
      </c>
      <c r="C102" s="154" t="s">
        <v>1942</v>
      </c>
      <c r="F102" s="293"/>
      <c r="G102" s="293"/>
      <c r="H102" s="293"/>
    </row>
    <row r="103" s="9" customFormat="true" ht="15" hidden="false" customHeight="false" outlineLevel="0" collapsed="false">
      <c r="B103" s="297" t="s">
        <v>764</v>
      </c>
      <c r="C103" s="298" t="s">
        <v>764</v>
      </c>
      <c r="F103" s="141"/>
      <c r="G103" s="141"/>
      <c r="H103" s="141"/>
    </row>
    <row r="104" s="9" customFormat="true" ht="12.75" hidden="false" customHeight="false" outlineLevel="0" collapsed="false">
      <c r="C104" s="299"/>
      <c r="F104" s="141"/>
      <c r="G104" s="141"/>
      <c r="H104" s="141"/>
    </row>
    <row r="105" s="290" customFormat="true" ht="15" hidden="false" customHeight="false" outlineLevel="0" collapsed="false">
      <c r="B105" s="301" t="s">
        <v>2111</v>
      </c>
      <c r="C105" s="298" t="s">
        <v>764</v>
      </c>
      <c r="F105" s="293"/>
      <c r="G105" s="293"/>
      <c r="H105" s="293"/>
    </row>
    <row r="106" s="9" customFormat="true" ht="12.75" hidden="false" customHeight="false" outlineLevel="0" collapsed="false">
      <c r="C106" s="299"/>
      <c r="F106" s="141"/>
      <c r="G106" s="141"/>
      <c r="H106" s="141"/>
    </row>
    <row r="107" s="9" customFormat="true" ht="12.75" hidden="false" customHeight="false" outlineLevel="0" collapsed="false">
      <c r="C107" s="299"/>
      <c r="F107" s="141"/>
      <c r="G107" s="141"/>
      <c r="H107" s="141"/>
    </row>
    <row r="108" s="9" customFormat="true" ht="15" hidden="false" customHeight="false" outlineLevel="0" collapsed="false">
      <c r="B108" s="184" t="s">
        <v>1935</v>
      </c>
      <c r="C108" s="183" t="n">
        <v>44651</v>
      </c>
      <c r="D108" s="116"/>
      <c r="E108" s="302"/>
      <c r="F108" s="303"/>
      <c r="G108" s="141"/>
      <c r="H108" s="141"/>
    </row>
    <row r="109" s="9" customFormat="true" ht="51" hidden="false" customHeight="false" outlineLevel="0" collapsed="false">
      <c r="B109" s="194" t="s">
        <v>790</v>
      </c>
      <c r="C109" s="194" t="s">
        <v>1936</v>
      </c>
      <c r="D109" s="120" t="s">
        <v>792</v>
      </c>
      <c r="E109" s="195" t="s">
        <v>793</v>
      </c>
      <c r="F109" s="186" t="s">
        <v>794</v>
      </c>
      <c r="G109" s="141"/>
      <c r="H109" s="141"/>
    </row>
    <row r="110" s="287" customFormat="true" ht="12.75" hidden="false" customHeight="false" outlineLevel="0" collapsed="false">
      <c r="B110" s="304" t="s">
        <v>764</v>
      </c>
      <c r="C110" s="305" t="s">
        <v>764</v>
      </c>
      <c r="D110" s="125" t="s">
        <v>764</v>
      </c>
      <c r="E110" s="125" t="s">
        <v>764</v>
      </c>
      <c r="F110" s="125" t="s">
        <v>764</v>
      </c>
      <c r="G110" s="289"/>
      <c r="H110" s="289"/>
    </row>
    <row r="111" s="9" customFormat="true" ht="12.75" hidden="false" customHeight="false" outlineLevel="0" collapsed="false">
      <c r="B111" s="306"/>
      <c r="C111" s="306"/>
      <c r="D111" s="306"/>
      <c r="E111" s="306"/>
      <c r="F111" s="303"/>
      <c r="G111" s="141"/>
      <c r="H111" s="141"/>
    </row>
    <row r="112" s="9" customFormat="true" ht="12.75" hidden="false" customHeight="false" outlineLevel="0" collapsed="false">
      <c r="B112" s="306"/>
      <c r="C112" s="306"/>
      <c r="D112" s="306"/>
      <c r="E112" s="306"/>
      <c r="F112" s="303"/>
      <c r="G112" s="141"/>
      <c r="H112" s="141"/>
    </row>
    <row r="113" s="9" customFormat="true" ht="12.75" hidden="false" customHeight="false" outlineLevel="0" collapsed="false">
      <c r="B113" s="9" t="s">
        <v>1937</v>
      </c>
      <c r="C113" s="305" t="s">
        <v>764</v>
      </c>
      <c r="D113" s="306"/>
      <c r="E113" s="306"/>
      <c r="F113" s="303"/>
      <c r="G113" s="141"/>
      <c r="H113" s="141"/>
    </row>
    <row r="114" s="9" customFormat="true" ht="12.75" hidden="false" customHeight="false" outlineLevel="0" collapsed="false">
      <c r="B114" s="306"/>
      <c r="C114" s="306"/>
      <c r="D114" s="306"/>
      <c r="E114" s="306"/>
      <c r="F114" s="303"/>
      <c r="G114" s="141"/>
      <c r="H114" s="141"/>
    </row>
    <row r="115" s="9" customFormat="true" ht="15" hidden="false" customHeight="false" outlineLevel="0" collapsed="false">
      <c r="B115" s="294" t="s">
        <v>2115</v>
      </c>
      <c r="C115" s="306"/>
      <c r="E115" s="306"/>
      <c r="F115" s="303"/>
      <c r="G115" s="141"/>
      <c r="H115" s="141"/>
    </row>
    <row r="116" s="9" customFormat="true" ht="12.75" hidden="false" customHeight="false" outlineLevel="0" collapsed="false">
      <c r="B116" s="306"/>
      <c r="C116" s="306"/>
      <c r="E116" s="306"/>
      <c r="F116" s="303"/>
      <c r="G116" s="141"/>
      <c r="H116" s="141"/>
    </row>
    <row r="117" s="9" customFormat="true" ht="15" hidden="false" customHeight="false" outlineLevel="0" collapsed="false">
      <c r="B117" s="307" t="s">
        <v>1939</v>
      </c>
      <c r="C117" s="130" t="s">
        <v>1940</v>
      </c>
      <c r="E117" s="306"/>
      <c r="F117" s="303"/>
      <c r="G117" s="141"/>
      <c r="H117" s="141"/>
    </row>
    <row r="118" s="9" customFormat="true" ht="15" hidden="false" customHeight="false" outlineLevel="0" collapsed="false">
      <c r="B118" s="297" t="s">
        <v>764</v>
      </c>
      <c r="C118" s="298" t="s">
        <v>764</v>
      </c>
      <c r="E118" s="306"/>
      <c r="F118" s="303"/>
      <c r="G118" s="141"/>
      <c r="H118" s="141"/>
    </row>
    <row r="119" s="9" customFormat="true" ht="15" hidden="false" customHeight="false" outlineLevel="0" collapsed="false">
      <c r="B119" s="308"/>
      <c r="C119" s="204"/>
      <c r="E119" s="306"/>
      <c r="F119" s="303"/>
      <c r="G119" s="141"/>
      <c r="H119" s="141"/>
    </row>
    <row r="120" s="9" customFormat="true" ht="12.75" hidden="false" customHeight="false" outlineLevel="0" collapsed="false">
      <c r="E120" s="306"/>
      <c r="F120" s="303"/>
      <c r="G120" s="141"/>
      <c r="H120" s="141"/>
    </row>
    <row r="121" s="9" customFormat="true" ht="15" hidden="false" customHeight="false" outlineLevel="0" collapsed="false">
      <c r="B121" s="309" t="s">
        <v>1929</v>
      </c>
      <c r="C121" s="135" t="s">
        <v>1940</v>
      </c>
      <c r="E121" s="306"/>
      <c r="F121" s="303"/>
      <c r="G121" s="141"/>
      <c r="H121" s="141"/>
    </row>
    <row r="122" s="9" customFormat="true" ht="15" hidden="false" customHeight="false" outlineLevel="0" collapsed="false">
      <c r="B122" s="297" t="s">
        <v>764</v>
      </c>
      <c r="C122" s="298" t="s">
        <v>764</v>
      </c>
      <c r="E122" s="306"/>
      <c r="F122" s="303"/>
      <c r="G122" s="141"/>
      <c r="H122" s="141"/>
    </row>
    <row r="123" s="9" customFormat="true" ht="15" hidden="false" customHeight="false" outlineLevel="0" collapsed="false">
      <c r="B123" s="310"/>
      <c r="C123" s="311"/>
      <c r="E123" s="306"/>
      <c r="F123" s="303"/>
      <c r="G123" s="141"/>
      <c r="H123" s="141"/>
    </row>
    <row r="124" s="9" customFormat="true" ht="12.75" hidden="false" customHeight="false" outlineLevel="0" collapsed="false">
      <c r="C124" s="287"/>
      <c r="E124" s="306"/>
      <c r="F124" s="303"/>
      <c r="G124" s="141"/>
      <c r="H124" s="141"/>
    </row>
    <row r="125" s="9" customFormat="true" ht="15" hidden="false" customHeight="false" outlineLevel="0" collapsed="false">
      <c r="B125" s="307" t="s">
        <v>1941</v>
      </c>
      <c r="C125" s="130" t="s">
        <v>1942</v>
      </c>
      <c r="E125" s="306"/>
      <c r="F125" s="303"/>
      <c r="G125" s="141"/>
      <c r="H125" s="141"/>
    </row>
    <row r="126" s="9" customFormat="true" ht="15" hidden="false" customHeight="false" outlineLevel="0" collapsed="false">
      <c r="B126" s="297" t="s">
        <v>764</v>
      </c>
      <c r="C126" s="298" t="s">
        <v>764</v>
      </c>
      <c r="E126" s="306"/>
      <c r="F126" s="303"/>
      <c r="G126" s="141"/>
      <c r="H126" s="141"/>
    </row>
    <row r="127" s="9" customFormat="true" ht="12.75" hidden="false" customHeight="false" outlineLevel="0" collapsed="false">
      <c r="C127" s="287"/>
      <c r="F127" s="141"/>
      <c r="G127" s="141"/>
      <c r="H127" s="141"/>
    </row>
    <row r="128" s="9" customFormat="true" ht="15" hidden="false" customHeight="false" outlineLevel="0" collapsed="false">
      <c r="B128" s="309" t="s">
        <v>1943</v>
      </c>
      <c r="C128" s="136" t="s">
        <v>1942</v>
      </c>
      <c r="F128" s="141"/>
      <c r="G128" s="141"/>
      <c r="H128" s="141"/>
    </row>
    <row r="129" s="9" customFormat="true" ht="15" hidden="false" customHeight="false" outlineLevel="0" collapsed="false">
      <c r="B129" s="297" t="s">
        <v>764</v>
      </c>
      <c r="C129" s="298" t="s">
        <v>764</v>
      </c>
      <c r="F129" s="141"/>
      <c r="G129" s="141"/>
      <c r="H129" s="141"/>
    </row>
    <row r="130" s="9" customFormat="true" ht="12.75" hidden="false" customHeight="false" outlineLevel="0" collapsed="false">
      <c r="C130" s="287"/>
      <c r="F130" s="141"/>
      <c r="G130" s="141"/>
      <c r="H130" s="141"/>
    </row>
    <row r="131" s="9" customFormat="true" ht="15" hidden="false" customHeight="false" outlineLevel="0" collapsed="false">
      <c r="B131" s="312" t="s">
        <v>1944</v>
      </c>
      <c r="C131" s="298" t="s">
        <v>764</v>
      </c>
      <c r="F131" s="141"/>
      <c r="G131" s="141"/>
      <c r="H131" s="141"/>
    </row>
  </sheetData>
  <mergeCells count="3">
    <mergeCell ref="B1:E1"/>
    <mergeCell ref="C3:C6"/>
    <mergeCell ref="D3:D6"/>
  </mergeCells>
  <conditionalFormatting sqref="C119">
    <cfRule type="expression" priority="2" aboveAverage="0" equalAverage="0" bottom="0" percent="0" rank="0" text="" dxfId="872">
      <formula>#ref!="Total"</formula>
    </cfRule>
  </conditionalFormatting>
  <conditionalFormatting sqref="C119">
    <cfRule type="expression" priority="3" aboveAverage="0" equalAverage="0" bottom="0" percent="0" rank="0" text="" dxfId="873">
      <formula>$C119="Total"</formula>
    </cfRule>
  </conditionalFormatting>
  <conditionalFormatting sqref="C119">
    <cfRule type="expression" priority="4" aboveAverage="0" equalAverage="0" bottom="0" percent="0" rank="0" text="" dxfId="874">
      <formula>#ref!="Total"</formula>
    </cfRule>
  </conditionalFormatting>
  <conditionalFormatting sqref="C119">
    <cfRule type="expression" priority="5" aboveAverage="0" equalAverage="0" bottom="0" percent="0" rank="0" text="" dxfId="875">
      <formula>#ref!="Total"</formula>
    </cfRule>
  </conditionalFormatting>
  <conditionalFormatting sqref="C119">
    <cfRule type="expression" priority="6" aboveAverage="0" equalAverage="0" bottom="0" percent="0" rank="0" text="" dxfId="876">
      <formula>#ref!="Total"</formula>
    </cfRule>
  </conditionalFormatting>
  <conditionalFormatting sqref="C119">
    <cfRule type="expression" priority="7" aboveAverage="0" equalAverage="0" bottom="0" percent="0" rank="0" text="" dxfId="877">
      <formula>#ref!="Total"</formula>
    </cfRule>
  </conditionalFormatting>
  <conditionalFormatting sqref="C119">
    <cfRule type="expression" priority="8" aboveAverage="0" equalAverage="0" bottom="0" percent="0" rank="0" text="" dxfId="878">
      <formula>#ref!="Total"</formula>
    </cfRule>
  </conditionalFormatting>
  <conditionalFormatting sqref="C119">
    <cfRule type="expression" priority="9" aboveAverage="0" equalAverage="0" bottom="0" percent="0" rank="0" text="" dxfId="879">
      <formula>#ref!="Total"</formula>
    </cfRule>
  </conditionalFormatting>
  <conditionalFormatting sqref="C119">
    <cfRule type="expression" priority="10" aboveAverage="0" equalAverage="0" bottom="0" percent="0" rank="0" text="" dxfId="880">
      <formula>#ref!="Total"</formula>
    </cfRule>
  </conditionalFormatting>
  <conditionalFormatting sqref="C119">
    <cfRule type="expression" priority="11" aboveAverage="0" equalAverage="0" bottom="0" percent="0" rank="0" text="" dxfId="881">
      <formula>#ref!="Total"</formula>
    </cfRule>
  </conditionalFormatting>
  <conditionalFormatting sqref="C119">
    <cfRule type="expression" priority="12" aboveAverage="0" equalAverage="0" bottom="0" percent="0" rank="0" text="" dxfId="882">
      <formula>#ref!="Total"</formula>
    </cfRule>
  </conditionalFormatting>
  <conditionalFormatting sqref="C119">
    <cfRule type="expression" priority="13" aboveAverage="0" equalAverage="0" bottom="0" percent="0" rank="0" text="" dxfId="883">
      <formula>#ref!="Total"</formula>
    </cfRule>
  </conditionalFormatting>
  <conditionalFormatting sqref="C119">
    <cfRule type="expression" priority="14" aboveAverage="0" equalAverage="0" bottom="0" percent="0" rank="0" text="" dxfId="884">
      <formula>#ref!="Total"</formula>
    </cfRule>
  </conditionalFormatting>
  <conditionalFormatting sqref="C119">
    <cfRule type="expression" priority="15" aboveAverage="0" equalAverage="0" bottom="0" percent="0" rank="0" text="" dxfId="885">
      <formula>$A119="Total"</formula>
    </cfRule>
  </conditionalFormatting>
  <conditionalFormatting sqref="C119">
    <cfRule type="expression" priority="16" aboveAverage="0" equalAverage="0" bottom="0" percent="0" rank="0" text="" dxfId="886">
      <formula>#ref!="Total"</formula>
    </cfRule>
  </conditionalFormatting>
  <conditionalFormatting sqref="C119">
    <cfRule type="expression" priority="17" aboveAverage="0" equalAverage="0" bottom="0" percent="0" rank="0" text="" dxfId="887">
      <formula>#ref!="Total"</formula>
    </cfRule>
  </conditionalFormatting>
  <conditionalFormatting sqref="C119">
    <cfRule type="expression" priority="18" aboveAverage="0" equalAverage="0" bottom="0" percent="0" rank="0" text="" dxfId="888">
      <formula>#ref!="Total"</formula>
    </cfRule>
  </conditionalFormatting>
  <conditionalFormatting sqref="C119">
    <cfRule type="expression" priority="19" aboveAverage="0" equalAverage="0" bottom="0" percent="0" rank="0" text="" dxfId="889">
      <formula>#ref!="Total"</formula>
    </cfRule>
  </conditionalFormatting>
  <conditionalFormatting sqref="C119">
    <cfRule type="expression" priority="20" aboveAverage="0" equalAverage="0" bottom="0" percent="0" rank="0" text="" dxfId="890">
      <formula>#ref!="Total"</formula>
    </cfRule>
  </conditionalFormatting>
  <conditionalFormatting sqref="C119">
    <cfRule type="expression" priority="21" aboveAverage="0" equalAverage="0" bottom="0" percent="0" rank="0" text="" dxfId="891">
      <formula>#ref!="Total"</formula>
    </cfRule>
  </conditionalFormatting>
  <conditionalFormatting sqref="C119">
    <cfRule type="expression" priority="22" aboveAverage="0" equalAverage="0" bottom="0" percent="0" rank="0" text="" dxfId="892">
      <formula>#ref!="Total"</formula>
    </cfRule>
  </conditionalFormatting>
  <conditionalFormatting sqref="C119">
    <cfRule type="expression" priority="23" aboveAverage="0" equalAverage="0" bottom="0" percent="0" rank="0" text="" dxfId="893">
      <formula>#ref!="Total"</formula>
    </cfRule>
  </conditionalFormatting>
  <conditionalFormatting sqref="C119">
    <cfRule type="expression" priority="24" aboveAverage="0" equalAverage="0" bottom="0" percent="0" rank="0" text="" dxfId="894">
      <formula>#ref!="Total"</formula>
    </cfRule>
  </conditionalFormatting>
  <conditionalFormatting sqref="C119">
    <cfRule type="expression" priority="25" aboveAverage="0" equalAverage="0" bottom="0" percent="0" rank="0" text="" dxfId="895">
      <formula>#ref!="Total"</formula>
    </cfRule>
  </conditionalFormatting>
  <conditionalFormatting sqref="C119">
    <cfRule type="expression" priority="26" aboveAverage="0" equalAverage="0" bottom="0" percent="0" rank="0" text="" dxfId="896">
      <formula>#ref!="Total"</formula>
    </cfRule>
  </conditionalFormatting>
  <conditionalFormatting sqref="C119">
    <cfRule type="expression" priority="27" aboveAverage="0" equalAverage="0" bottom="0" percent="0" rank="0" text="" dxfId="897">
      <formula>#ref!="Total"</formula>
    </cfRule>
  </conditionalFormatting>
  <conditionalFormatting sqref="C119">
    <cfRule type="expression" priority="28" aboveAverage="0" equalAverage="0" bottom="0" percent="0" rank="0" text="" dxfId="898">
      <formula>#ref!="Total"</formula>
    </cfRule>
  </conditionalFormatting>
  <conditionalFormatting sqref="C119">
    <cfRule type="expression" priority="29" aboveAverage="0" equalAverage="0" bottom="0" percent="0" rank="0" text="" dxfId="899">
      <formula>#ref!="Total"</formula>
    </cfRule>
  </conditionalFormatting>
  <conditionalFormatting sqref="C119">
    <cfRule type="expression" priority="30" aboveAverage="0" equalAverage="0" bottom="0" percent="0" rank="0" text="" dxfId="900">
      <formula>#ref!="Total"</formula>
    </cfRule>
  </conditionalFormatting>
  <conditionalFormatting sqref="C119">
    <cfRule type="expression" priority="31" aboveAverage="0" equalAverage="0" bottom="0" percent="0" rank="0" text="" dxfId="901">
      <formula>#ref!="Total"</formula>
    </cfRule>
  </conditionalFormatting>
  <conditionalFormatting sqref="C119">
    <cfRule type="expression" priority="32" aboveAverage="0" equalAverage="0" bottom="0" percent="0" rank="0" text="" dxfId="902">
      <formula>#ref!="Total"</formula>
    </cfRule>
  </conditionalFormatting>
  <conditionalFormatting sqref="C119">
    <cfRule type="expression" priority="33" aboveAverage="0" equalAverage="0" bottom="0" percent="0" rank="0" text="" dxfId="903">
      <formula>#ref!="Total"</formula>
    </cfRule>
  </conditionalFormatting>
  <conditionalFormatting sqref="C119">
    <cfRule type="expression" priority="34" aboveAverage="0" equalAverage="0" bottom="0" percent="0" rank="0" text="" dxfId="904">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3.86"/>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15</v>
      </c>
      <c r="C1" s="64"/>
      <c r="D1" s="64"/>
      <c r="E1" s="64"/>
    </row>
    <row r="2" customFormat="false" ht="13.5" hidden="false" customHeight="false" outlineLevel="0" collapsed="false"/>
    <row r="3" s="9" customFormat="true" ht="15" hidden="false" customHeight="false" outlineLevel="0" collapsed="false">
      <c r="B3" s="138" t="s">
        <v>3040</v>
      </c>
      <c r="C3" s="139"/>
      <c r="D3" s="140"/>
      <c r="F3" s="141"/>
      <c r="G3" s="141"/>
      <c r="H3" s="141"/>
    </row>
    <row r="4" s="9" customFormat="true" ht="15" hidden="false" customHeight="false" outlineLevel="0" collapsed="false">
      <c r="B4" s="144" t="s">
        <v>3041</v>
      </c>
      <c r="C4" s="139"/>
      <c r="D4" s="140"/>
      <c r="F4" s="141"/>
      <c r="G4" s="141"/>
      <c r="H4" s="141"/>
    </row>
    <row r="5" s="9" customFormat="true" ht="15" hidden="false" customHeight="false" outlineLevel="0" collapsed="false">
      <c r="B5" s="144" t="s">
        <v>204</v>
      </c>
      <c r="C5" s="139"/>
      <c r="D5" s="140"/>
      <c r="F5" s="141"/>
      <c r="G5" s="141"/>
      <c r="H5" s="141"/>
    </row>
    <row r="6" s="9" customFormat="true" ht="15" hidden="false" customHeight="false" outlineLevel="0" collapsed="false">
      <c r="B6" s="144" t="s">
        <v>2399</v>
      </c>
      <c r="C6" s="139"/>
      <c r="D6" s="140"/>
      <c r="F6" s="141"/>
      <c r="G6" s="141"/>
      <c r="H6" s="141"/>
    </row>
    <row r="7" s="9" customFormat="true" ht="45.75" hidden="false" customHeight="false" outlineLevel="0" collapsed="false">
      <c r="B7" s="175" t="s">
        <v>3042</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1949</v>
      </c>
      <c r="C16" s="271" t="s">
        <v>220</v>
      </c>
      <c r="D16" s="1" t="s">
        <v>258</v>
      </c>
      <c r="E16" s="1" t="s">
        <v>1950</v>
      </c>
      <c r="F16" s="65" t="n">
        <v>875000</v>
      </c>
      <c r="G16" s="65" t="n">
        <v>6390.13</v>
      </c>
      <c r="H16" s="65" t="n">
        <v>6.59</v>
      </c>
    </row>
    <row r="17" customFormat="false" ht="12.75" hidden="false" customHeight="false" outlineLevel="0" collapsed="false">
      <c r="B17" s="1" t="s">
        <v>219</v>
      </c>
      <c r="C17" s="271" t="s">
        <v>220</v>
      </c>
      <c r="D17" s="1" t="s">
        <v>221</v>
      </c>
      <c r="E17" s="1" t="s">
        <v>222</v>
      </c>
      <c r="F17" s="65" t="n">
        <v>194000</v>
      </c>
      <c r="G17" s="65" t="n">
        <v>5111.42</v>
      </c>
      <c r="H17" s="65" t="n">
        <v>5.27</v>
      </c>
    </row>
    <row r="18" customFormat="false" ht="12.75" hidden="false" customHeight="false" outlineLevel="0" collapsed="false">
      <c r="B18" s="1" t="s">
        <v>493</v>
      </c>
      <c r="C18" s="271" t="s">
        <v>220</v>
      </c>
      <c r="D18" s="1" t="s">
        <v>258</v>
      </c>
      <c r="E18" s="1" t="s">
        <v>494</v>
      </c>
      <c r="F18" s="65" t="n">
        <v>782125</v>
      </c>
      <c r="G18" s="65" t="n">
        <v>3860.18</v>
      </c>
      <c r="H18" s="65" t="n">
        <v>3.98</v>
      </c>
    </row>
    <row r="19" customFormat="false" ht="12.75" hidden="false" customHeight="false" outlineLevel="0" collapsed="false">
      <c r="B19" s="1" t="s">
        <v>245</v>
      </c>
      <c r="C19" s="271" t="s">
        <v>220</v>
      </c>
      <c r="D19" s="1" t="s">
        <v>246</v>
      </c>
      <c r="E19" s="1" t="s">
        <v>247</v>
      </c>
      <c r="F19" s="65" t="n">
        <v>217500</v>
      </c>
      <c r="G19" s="65" t="n">
        <v>3844.64</v>
      </c>
      <c r="H19" s="65" t="n">
        <v>3.96</v>
      </c>
    </row>
    <row r="20" customFormat="false" ht="12.75" hidden="false" customHeight="false" outlineLevel="0" collapsed="false">
      <c r="B20" s="1" t="s">
        <v>422</v>
      </c>
      <c r="C20" s="271" t="s">
        <v>220</v>
      </c>
      <c r="D20" s="1" t="s">
        <v>423</v>
      </c>
      <c r="E20" s="1" t="s">
        <v>424</v>
      </c>
      <c r="F20" s="65" t="n">
        <v>453000</v>
      </c>
      <c r="G20" s="65" t="n">
        <v>3173.72</v>
      </c>
      <c r="H20" s="65" t="n">
        <v>3.27</v>
      </c>
    </row>
    <row r="21" customFormat="false" ht="12.75" hidden="false" customHeight="false" outlineLevel="0" collapsed="false">
      <c r="B21" s="1" t="s">
        <v>514</v>
      </c>
      <c r="C21" s="271" t="s">
        <v>220</v>
      </c>
      <c r="D21" s="1" t="s">
        <v>382</v>
      </c>
      <c r="E21" s="1" t="s">
        <v>515</v>
      </c>
      <c r="F21" s="65" t="n">
        <v>415000</v>
      </c>
      <c r="G21" s="65" t="n">
        <v>3133.04</v>
      </c>
      <c r="H21" s="65" t="n">
        <v>3.23</v>
      </c>
    </row>
    <row r="22" customFormat="false" ht="12.75" hidden="false" customHeight="false" outlineLevel="0" collapsed="false">
      <c r="B22" s="1" t="s">
        <v>1951</v>
      </c>
      <c r="C22" s="271" t="s">
        <v>220</v>
      </c>
      <c r="D22" s="1" t="s">
        <v>272</v>
      </c>
      <c r="E22" s="1" t="s">
        <v>1952</v>
      </c>
      <c r="F22" s="65" t="n">
        <v>323977</v>
      </c>
      <c r="G22" s="65" t="n">
        <v>2963.58</v>
      </c>
      <c r="H22" s="65" t="n">
        <v>3.05</v>
      </c>
    </row>
    <row r="23" customFormat="false" ht="12.75" hidden="false" customHeight="false" outlineLevel="0" collapsed="false">
      <c r="B23" s="1" t="s">
        <v>538</v>
      </c>
      <c r="C23" s="271" t="s">
        <v>220</v>
      </c>
      <c r="D23" s="1" t="s">
        <v>258</v>
      </c>
      <c r="E23" s="1" t="s">
        <v>539</v>
      </c>
      <c r="F23" s="65" t="n">
        <v>2485000</v>
      </c>
      <c r="G23" s="65" t="n">
        <v>2773.26</v>
      </c>
      <c r="H23" s="65" t="n">
        <v>2.86</v>
      </c>
    </row>
    <row r="24" customFormat="false" ht="12.75" hidden="false" customHeight="false" outlineLevel="0" collapsed="false">
      <c r="B24" s="1" t="s">
        <v>450</v>
      </c>
      <c r="C24" s="271" t="s">
        <v>220</v>
      </c>
      <c r="D24" s="1" t="s">
        <v>272</v>
      </c>
      <c r="E24" s="1" t="s">
        <v>451</v>
      </c>
      <c r="F24" s="65" t="n">
        <v>268500</v>
      </c>
      <c r="G24" s="65" t="n">
        <v>2733.46</v>
      </c>
      <c r="H24" s="65" t="n">
        <v>2.82</v>
      </c>
    </row>
    <row r="25" customFormat="false" ht="12.75" hidden="false" customHeight="false" outlineLevel="0" collapsed="false">
      <c r="B25" s="1" t="s">
        <v>243</v>
      </c>
      <c r="C25" s="271" t="s">
        <v>220</v>
      </c>
      <c r="D25" s="1" t="s">
        <v>227</v>
      </c>
      <c r="E25" s="1" t="s">
        <v>244</v>
      </c>
      <c r="F25" s="65" t="n">
        <v>70522</v>
      </c>
      <c r="G25" s="65" t="n">
        <v>2637.49</v>
      </c>
      <c r="H25" s="65" t="n">
        <v>2.72</v>
      </c>
    </row>
    <row r="26" customFormat="false" ht="12.75" hidden="false" customHeight="false" outlineLevel="0" collapsed="false">
      <c r="B26" s="1" t="s">
        <v>752</v>
      </c>
      <c r="C26" s="271" t="s">
        <v>220</v>
      </c>
      <c r="D26" s="1" t="s">
        <v>258</v>
      </c>
      <c r="E26" s="1" t="s">
        <v>1953</v>
      </c>
      <c r="F26" s="65" t="n">
        <v>170000</v>
      </c>
      <c r="G26" s="65" t="n">
        <v>2499.6</v>
      </c>
      <c r="H26" s="65" t="n">
        <v>2.58</v>
      </c>
    </row>
    <row r="27" customFormat="false" ht="12.75" hidden="false" customHeight="false" outlineLevel="0" collapsed="false">
      <c r="B27" s="1" t="s">
        <v>499</v>
      </c>
      <c r="C27" s="271" t="s">
        <v>220</v>
      </c>
      <c r="D27" s="1" t="s">
        <v>249</v>
      </c>
      <c r="E27" s="1" t="s">
        <v>500</v>
      </c>
      <c r="F27" s="65" t="n">
        <v>1755000</v>
      </c>
      <c r="G27" s="65" t="n">
        <v>2369.25</v>
      </c>
      <c r="H27" s="65" t="n">
        <v>2.44</v>
      </c>
    </row>
    <row r="28" customFormat="false" ht="12.75" hidden="false" customHeight="false" outlineLevel="0" collapsed="false">
      <c r="B28" s="1" t="s">
        <v>311</v>
      </c>
      <c r="C28" s="271" t="s">
        <v>220</v>
      </c>
      <c r="D28" s="1" t="s">
        <v>258</v>
      </c>
      <c r="E28" s="1" t="s">
        <v>312</v>
      </c>
      <c r="F28" s="65" t="n">
        <v>310000</v>
      </c>
      <c r="G28" s="65" t="n">
        <v>2359.57</v>
      </c>
      <c r="H28" s="65" t="n">
        <v>2.43</v>
      </c>
    </row>
    <row r="29" customFormat="false" ht="12.75" hidden="false" customHeight="false" outlineLevel="0" collapsed="false">
      <c r="B29" s="1" t="s">
        <v>229</v>
      </c>
      <c r="C29" s="271" t="s">
        <v>220</v>
      </c>
      <c r="D29" s="1" t="s">
        <v>227</v>
      </c>
      <c r="E29" s="1" t="s">
        <v>230</v>
      </c>
      <c r="F29" s="65" t="n">
        <v>119570</v>
      </c>
      <c r="G29" s="65" t="n">
        <v>2280.02</v>
      </c>
      <c r="H29" s="65" t="n">
        <v>2.35</v>
      </c>
    </row>
    <row r="30" customFormat="false" ht="12.75" hidden="false" customHeight="false" outlineLevel="0" collapsed="false">
      <c r="B30" s="1" t="s">
        <v>226</v>
      </c>
      <c r="C30" s="271" t="s">
        <v>220</v>
      </c>
      <c r="D30" s="1" t="s">
        <v>227</v>
      </c>
      <c r="E30" s="1" t="s">
        <v>228</v>
      </c>
      <c r="F30" s="65" t="n">
        <v>188000</v>
      </c>
      <c r="G30" s="65" t="n">
        <v>2187.85</v>
      </c>
      <c r="H30" s="65" t="n">
        <v>2.25</v>
      </c>
    </row>
    <row r="31" customFormat="false" ht="12.75" hidden="false" customHeight="false" outlineLevel="0" collapsed="false">
      <c r="B31" s="1" t="s">
        <v>360</v>
      </c>
      <c r="C31" s="271" t="s">
        <v>220</v>
      </c>
      <c r="D31" s="1" t="s">
        <v>227</v>
      </c>
      <c r="E31" s="1" t="s">
        <v>361</v>
      </c>
      <c r="F31" s="65" t="n">
        <v>143004</v>
      </c>
      <c r="G31" s="65" t="n">
        <v>2144.27</v>
      </c>
      <c r="H31" s="65" t="n">
        <v>2.21</v>
      </c>
    </row>
    <row r="32" customFormat="false" ht="12.75" hidden="false" customHeight="false" outlineLevel="0" collapsed="false">
      <c r="B32" s="1" t="s">
        <v>442</v>
      </c>
      <c r="C32" s="271" t="s">
        <v>220</v>
      </c>
      <c r="D32" s="1" t="s">
        <v>354</v>
      </c>
      <c r="E32" s="1" t="s">
        <v>443</v>
      </c>
      <c r="F32" s="65" t="n">
        <v>372000</v>
      </c>
      <c r="G32" s="65" t="n">
        <v>2118.54</v>
      </c>
      <c r="H32" s="65" t="n">
        <v>2.18</v>
      </c>
    </row>
    <row r="33" customFormat="false" ht="12.75" hidden="false" customHeight="false" outlineLevel="0" collapsed="false">
      <c r="B33" s="1" t="s">
        <v>299</v>
      </c>
      <c r="C33" s="271" t="s">
        <v>220</v>
      </c>
      <c r="D33" s="1" t="s">
        <v>284</v>
      </c>
      <c r="E33" s="1" t="s">
        <v>300</v>
      </c>
      <c r="F33" s="65" t="n">
        <v>540000</v>
      </c>
      <c r="G33" s="65" t="n">
        <v>2054.43</v>
      </c>
      <c r="H33" s="65" t="n">
        <v>2.12</v>
      </c>
    </row>
    <row r="34" customFormat="false" ht="12.75" hidden="false" customHeight="false" outlineLevel="0" collapsed="false">
      <c r="B34" s="1" t="s">
        <v>2199</v>
      </c>
      <c r="C34" s="271" t="s">
        <v>220</v>
      </c>
      <c r="D34" s="1" t="s">
        <v>379</v>
      </c>
      <c r="E34" s="1" t="s">
        <v>2200</v>
      </c>
      <c r="F34" s="65" t="n">
        <v>104327</v>
      </c>
      <c r="G34" s="65" t="n">
        <v>2022.95</v>
      </c>
      <c r="H34" s="65" t="n">
        <v>2.08</v>
      </c>
    </row>
    <row r="35" customFormat="false" ht="12.75" hidden="false" customHeight="false" outlineLevel="0" collapsed="false">
      <c r="B35" s="1" t="s">
        <v>2197</v>
      </c>
      <c r="C35" s="271" t="s">
        <v>220</v>
      </c>
      <c r="D35" s="1" t="s">
        <v>284</v>
      </c>
      <c r="E35" s="1" t="s">
        <v>2198</v>
      </c>
      <c r="F35" s="65" t="n">
        <v>378400</v>
      </c>
      <c r="G35" s="65" t="n">
        <v>1955.76</v>
      </c>
      <c r="H35" s="65" t="n">
        <v>2.02</v>
      </c>
    </row>
    <row r="36" customFormat="false" ht="12.75" hidden="false" customHeight="false" outlineLevel="0" collapsed="false">
      <c r="B36" s="1" t="s">
        <v>402</v>
      </c>
      <c r="C36" s="271" t="s">
        <v>220</v>
      </c>
      <c r="D36" s="1" t="s">
        <v>302</v>
      </c>
      <c r="E36" s="1" t="s">
        <v>403</v>
      </c>
      <c r="F36" s="65" t="n">
        <v>116000</v>
      </c>
      <c r="G36" s="65" t="n">
        <v>1930.24</v>
      </c>
      <c r="H36" s="65" t="n">
        <v>1.99</v>
      </c>
    </row>
    <row r="37" customFormat="false" ht="12.75" hidden="false" customHeight="false" outlineLevel="0" collapsed="false">
      <c r="B37" s="1" t="s">
        <v>1954</v>
      </c>
      <c r="C37" s="271" t="s">
        <v>220</v>
      </c>
      <c r="D37" s="1" t="s">
        <v>423</v>
      </c>
      <c r="E37" s="1" t="s">
        <v>1955</v>
      </c>
      <c r="F37" s="65" t="n">
        <v>165000</v>
      </c>
      <c r="G37" s="65" t="n">
        <v>1850.15</v>
      </c>
      <c r="H37" s="65" t="n">
        <v>1.91</v>
      </c>
    </row>
    <row r="38" customFormat="false" ht="12.75" hidden="false" customHeight="false" outlineLevel="0" collapsed="false">
      <c r="B38" s="1" t="s">
        <v>476</v>
      </c>
      <c r="C38" s="271" t="s">
        <v>220</v>
      </c>
      <c r="D38" s="1" t="s">
        <v>477</v>
      </c>
      <c r="E38" s="1" t="s">
        <v>478</v>
      </c>
      <c r="F38" s="65" t="n">
        <v>40268</v>
      </c>
      <c r="G38" s="65" t="n">
        <v>1818.54</v>
      </c>
      <c r="H38" s="65" t="n">
        <v>1.87</v>
      </c>
    </row>
    <row r="39" customFormat="false" ht="12.75" hidden="false" customHeight="false" outlineLevel="0" collapsed="false">
      <c r="B39" s="1" t="s">
        <v>262</v>
      </c>
      <c r="C39" s="271" t="s">
        <v>220</v>
      </c>
      <c r="D39" s="1" t="s">
        <v>249</v>
      </c>
      <c r="E39" s="1" t="s">
        <v>263</v>
      </c>
      <c r="F39" s="65" t="n">
        <v>825000</v>
      </c>
      <c r="G39" s="65" t="n">
        <v>1788.6</v>
      </c>
      <c r="H39" s="65" t="n">
        <v>1.84</v>
      </c>
    </row>
    <row r="40" customFormat="false" ht="12.75" hidden="false" customHeight="false" outlineLevel="0" collapsed="false">
      <c r="B40" s="1" t="s">
        <v>509</v>
      </c>
      <c r="C40" s="271" t="s">
        <v>220</v>
      </c>
      <c r="D40" s="1" t="s">
        <v>510</v>
      </c>
      <c r="E40" s="1" t="s">
        <v>511</v>
      </c>
      <c r="F40" s="65" t="n">
        <v>1480000</v>
      </c>
      <c r="G40" s="65" t="n">
        <v>1735.3</v>
      </c>
      <c r="H40" s="65" t="n">
        <v>1.79</v>
      </c>
    </row>
    <row r="41" customFormat="false" ht="12.75" hidden="false" customHeight="false" outlineLevel="0" collapsed="false">
      <c r="B41" s="1" t="s">
        <v>404</v>
      </c>
      <c r="C41" s="271" t="s">
        <v>220</v>
      </c>
      <c r="D41" s="1" t="s">
        <v>302</v>
      </c>
      <c r="E41" s="1" t="s">
        <v>405</v>
      </c>
      <c r="F41" s="65" t="n">
        <v>75000</v>
      </c>
      <c r="G41" s="65" t="n">
        <v>1613.51</v>
      </c>
      <c r="H41" s="65" t="n">
        <v>1.66</v>
      </c>
    </row>
    <row r="42" customFormat="false" ht="12.75" hidden="false" customHeight="false" outlineLevel="0" collapsed="false">
      <c r="B42" s="1" t="s">
        <v>231</v>
      </c>
      <c r="C42" s="271" t="s">
        <v>220</v>
      </c>
      <c r="D42" s="1" t="s">
        <v>232</v>
      </c>
      <c r="E42" s="1" t="s">
        <v>233</v>
      </c>
      <c r="F42" s="65" t="n">
        <v>65000</v>
      </c>
      <c r="G42" s="65" t="n">
        <v>1553.76</v>
      </c>
      <c r="H42" s="65" t="n">
        <v>1.6</v>
      </c>
    </row>
    <row r="43" customFormat="false" ht="12.75" hidden="false" customHeight="false" outlineLevel="0" collapsed="false">
      <c r="B43" s="1" t="s">
        <v>3043</v>
      </c>
      <c r="C43" s="271" t="s">
        <v>220</v>
      </c>
      <c r="D43" s="1" t="s">
        <v>284</v>
      </c>
      <c r="E43" s="1" t="s">
        <v>3044</v>
      </c>
      <c r="F43" s="65" t="n">
        <v>136470</v>
      </c>
      <c r="G43" s="65" t="n">
        <v>1536.93</v>
      </c>
      <c r="H43" s="65" t="n">
        <v>1.58</v>
      </c>
    </row>
    <row r="44" customFormat="false" ht="12.75" hidden="false" customHeight="false" outlineLevel="0" collapsed="false">
      <c r="B44" s="1" t="s">
        <v>1970</v>
      </c>
      <c r="C44" s="271" t="s">
        <v>220</v>
      </c>
      <c r="D44" s="1" t="s">
        <v>249</v>
      </c>
      <c r="E44" s="1" t="s">
        <v>1971</v>
      </c>
      <c r="F44" s="65" t="n">
        <v>1816880</v>
      </c>
      <c r="G44" s="65" t="n">
        <v>1378.1</v>
      </c>
      <c r="H44" s="65" t="n">
        <v>1.42</v>
      </c>
    </row>
    <row r="45" customFormat="false" ht="12.75" hidden="false" customHeight="false" outlineLevel="0" collapsed="false">
      <c r="B45" s="1" t="s">
        <v>1976</v>
      </c>
      <c r="C45" s="271" t="s">
        <v>220</v>
      </c>
      <c r="D45" s="1" t="s">
        <v>376</v>
      </c>
      <c r="E45" s="1" t="s">
        <v>1977</v>
      </c>
      <c r="F45" s="65" t="n">
        <v>36000</v>
      </c>
      <c r="G45" s="65" t="n">
        <v>1362.56</v>
      </c>
      <c r="H45" s="65" t="n">
        <v>1.4</v>
      </c>
    </row>
    <row r="46" customFormat="false" ht="12.75" hidden="false" customHeight="false" outlineLevel="0" collapsed="false">
      <c r="B46" s="1" t="s">
        <v>1958</v>
      </c>
      <c r="C46" s="271" t="s">
        <v>220</v>
      </c>
      <c r="D46" s="1" t="s">
        <v>272</v>
      </c>
      <c r="E46" s="1" t="s">
        <v>1959</v>
      </c>
      <c r="F46" s="65" t="n">
        <v>31656</v>
      </c>
      <c r="G46" s="65" t="n">
        <v>1359.77</v>
      </c>
      <c r="H46" s="65" t="n">
        <v>1.4</v>
      </c>
    </row>
    <row r="47" customFormat="false" ht="12.75" hidden="false" customHeight="false" outlineLevel="0" collapsed="false">
      <c r="B47" s="1" t="s">
        <v>526</v>
      </c>
      <c r="C47" s="271" t="s">
        <v>220</v>
      </c>
      <c r="D47" s="1" t="s">
        <v>292</v>
      </c>
      <c r="E47" s="1" t="s">
        <v>527</v>
      </c>
      <c r="F47" s="65" t="n">
        <v>255000</v>
      </c>
      <c r="G47" s="65" t="n">
        <v>1358.77</v>
      </c>
      <c r="H47" s="65" t="n">
        <v>1.4</v>
      </c>
    </row>
    <row r="48" customFormat="false" ht="12.75" hidden="false" customHeight="false" outlineLevel="0" collapsed="false">
      <c r="B48" s="1" t="s">
        <v>524</v>
      </c>
      <c r="C48" s="271" t="s">
        <v>220</v>
      </c>
      <c r="D48" s="1" t="s">
        <v>255</v>
      </c>
      <c r="E48" s="1" t="s">
        <v>525</v>
      </c>
      <c r="F48" s="65" t="n">
        <v>310000</v>
      </c>
      <c r="G48" s="65" t="n">
        <v>1344.63</v>
      </c>
      <c r="H48" s="65" t="n">
        <v>1.39</v>
      </c>
    </row>
    <row r="49" customFormat="false" ht="12.75" hidden="false" customHeight="false" outlineLevel="0" collapsed="false">
      <c r="B49" s="1" t="s">
        <v>291</v>
      </c>
      <c r="C49" s="271" t="s">
        <v>220</v>
      </c>
      <c r="D49" s="1" t="s">
        <v>292</v>
      </c>
      <c r="E49" s="1" t="s">
        <v>293</v>
      </c>
      <c r="F49" s="65" t="n">
        <v>98000</v>
      </c>
      <c r="G49" s="65" t="n">
        <v>1281.06</v>
      </c>
      <c r="H49" s="65" t="n">
        <v>1.32</v>
      </c>
    </row>
    <row r="50" customFormat="false" ht="12.75" hidden="false" customHeight="false" outlineLevel="0" collapsed="false">
      <c r="B50" s="1" t="s">
        <v>479</v>
      </c>
      <c r="C50" s="271" t="s">
        <v>220</v>
      </c>
      <c r="D50" s="1" t="s">
        <v>258</v>
      </c>
      <c r="E50" s="1" t="s">
        <v>480</v>
      </c>
      <c r="F50" s="65" t="n">
        <v>1300000</v>
      </c>
      <c r="G50" s="65" t="n">
        <v>1266.2</v>
      </c>
      <c r="H50" s="65" t="n">
        <v>1.3</v>
      </c>
    </row>
    <row r="51" customFormat="false" ht="12.75" hidden="false" customHeight="false" outlineLevel="0" collapsed="false">
      <c r="B51" s="1" t="s">
        <v>522</v>
      </c>
      <c r="C51" s="271" t="s">
        <v>220</v>
      </c>
      <c r="D51" s="1" t="s">
        <v>221</v>
      </c>
      <c r="E51" s="1" t="s">
        <v>523</v>
      </c>
      <c r="F51" s="65" t="n">
        <v>455000</v>
      </c>
      <c r="G51" s="65" t="n">
        <v>1225.54</v>
      </c>
      <c r="H51" s="65" t="n">
        <v>1.26</v>
      </c>
    </row>
    <row r="52" customFormat="false" ht="12.75" hidden="false" customHeight="false" outlineLevel="0" collapsed="false">
      <c r="B52" s="1" t="s">
        <v>378</v>
      </c>
      <c r="C52" s="271" t="s">
        <v>220</v>
      </c>
      <c r="D52" s="1" t="s">
        <v>379</v>
      </c>
      <c r="E52" s="1" t="s">
        <v>380</v>
      </c>
      <c r="F52" s="65" t="n">
        <v>50000</v>
      </c>
      <c r="G52" s="65" t="n">
        <v>1184.1</v>
      </c>
      <c r="H52" s="65" t="n">
        <v>1.22</v>
      </c>
    </row>
    <row r="53" customFormat="false" ht="12.75" hidden="false" customHeight="false" outlineLevel="0" collapsed="false">
      <c r="B53" s="1" t="s">
        <v>254</v>
      </c>
      <c r="C53" s="271" t="s">
        <v>220</v>
      </c>
      <c r="D53" s="1" t="s">
        <v>255</v>
      </c>
      <c r="E53" s="1" t="s">
        <v>256</v>
      </c>
      <c r="F53" s="65" t="n">
        <v>47500</v>
      </c>
      <c r="G53" s="65" t="n">
        <v>1167.15</v>
      </c>
      <c r="H53" s="65" t="n">
        <v>1.2</v>
      </c>
    </row>
    <row r="54" customFormat="false" ht="12.75" hidden="false" customHeight="false" outlineLevel="0" collapsed="false">
      <c r="B54" s="1" t="s">
        <v>1972</v>
      </c>
      <c r="C54" s="271" t="s">
        <v>220</v>
      </c>
      <c r="D54" s="1" t="s">
        <v>379</v>
      </c>
      <c r="E54" s="1" t="s">
        <v>1973</v>
      </c>
      <c r="F54" s="65" t="n">
        <v>305889</v>
      </c>
      <c r="G54" s="65" t="n">
        <v>1159.17</v>
      </c>
      <c r="H54" s="65" t="n">
        <v>1.19</v>
      </c>
    </row>
    <row r="55" customFormat="false" ht="12.75" hidden="false" customHeight="false" outlineLevel="0" collapsed="false">
      <c r="B55" s="1" t="s">
        <v>2552</v>
      </c>
      <c r="C55" s="271" t="s">
        <v>220</v>
      </c>
      <c r="D55" s="1" t="s">
        <v>423</v>
      </c>
      <c r="E55" s="1" t="s">
        <v>2553</v>
      </c>
      <c r="F55" s="65" t="n">
        <v>68100</v>
      </c>
      <c r="G55" s="65" t="n">
        <v>1105.06</v>
      </c>
      <c r="H55" s="65" t="n">
        <v>1.14</v>
      </c>
    </row>
    <row r="56" customFormat="false" ht="12.75" hidden="false" customHeight="false" outlineLevel="0" collapsed="false">
      <c r="B56" s="1" t="s">
        <v>1960</v>
      </c>
      <c r="C56" s="271" t="s">
        <v>220</v>
      </c>
      <c r="D56" s="1" t="s">
        <v>379</v>
      </c>
      <c r="E56" s="1" t="s">
        <v>1961</v>
      </c>
      <c r="F56" s="65" t="n">
        <v>49000</v>
      </c>
      <c r="G56" s="65" t="n">
        <v>1057.4</v>
      </c>
      <c r="H56" s="65" t="n">
        <v>1.09</v>
      </c>
    </row>
    <row r="57" customFormat="false" ht="12.75" hidden="false" customHeight="false" outlineLevel="0" collapsed="false">
      <c r="B57" s="1" t="s">
        <v>3045</v>
      </c>
      <c r="C57" s="271" t="s">
        <v>220</v>
      </c>
      <c r="D57" s="1" t="s">
        <v>428</v>
      </c>
      <c r="E57" s="1" t="s">
        <v>3046</v>
      </c>
      <c r="F57" s="65" t="n">
        <v>811496</v>
      </c>
      <c r="G57" s="65" t="n">
        <v>936.87</v>
      </c>
      <c r="H57" s="65" t="n">
        <v>0.97</v>
      </c>
    </row>
    <row r="58" customFormat="false" ht="12.75" hidden="false" customHeight="false" outlineLevel="0" collapsed="false">
      <c r="B58" s="1" t="s">
        <v>337</v>
      </c>
      <c r="C58" s="271" t="s">
        <v>220</v>
      </c>
      <c r="D58" s="1" t="s">
        <v>258</v>
      </c>
      <c r="E58" s="1" t="s">
        <v>338</v>
      </c>
      <c r="F58" s="65" t="n">
        <v>710000</v>
      </c>
      <c r="G58" s="65" t="n">
        <v>924.42</v>
      </c>
      <c r="H58" s="65" t="n">
        <v>0.95</v>
      </c>
    </row>
    <row r="59" customFormat="false" ht="12.75" hidden="false" customHeight="false" outlineLevel="0" collapsed="false">
      <c r="B59" s="1" t="s">
        <v>1982</v>
      </c>
      <c r="C59" s="271" t="s">
        <v>220</v>
      </c>
      <c r="D59" s="1" t="s">
        <v>382</v>
      </c>
      <c r="E59" s="1" t="s">
        <v>1983</v>
      </c>
      <c r="F59" s="65" t="n">
        <v>202857</v>
      </c>
      <c r="G59" s="65" t="n">
        <v>803.21</v>
      </c>
      <c r="H59" s="65" t="n">
        <v>0.83</v>
      </c>
    </row>
    <row r="60" customFormat="false" ht="12.75" hidden="false" customHeight="false" outlineLevel="0" collapsed="false">
      <c r="B60" s="1" t="s">
        <v>413</v>
      </c>
      <c r="C60" s="271" t="s">
        <v>220</v>
      </c>
      <c r="D60" s="1" t="s">
        <v>414</v>
      </c>
      <c r="E60" s="1" t="s">
        <v>415</v>
      </c>
      <c r="F60" s="65" t="n">
        <v>450000</v>
      </c>
      <c r="G60" s="65" t="n">
        <v>731.48</v>
      </c>
      <c r="H60" s="65" t="n">
        <v>0.75</v>
      </c>
    </row>
    <row r="61" customFormat="false" ht="12.75" hidden="false" customHeight="false" outlineLevel="0" collapsed="false">
      <c r="B61" s="1" t="s">
        <v>2611</v>
      </c>
      <c r="C61" s="271" t="s">
        <v>220</v>
      </c>
      <c r="D61" s="1" t="s">
        <v>258</v>
      </c>
      <c r="E61" s="1" t="s">
        <v>2612</v>
      </c>
      <c r="F61" s="65" t="n">
        <v>950000</v>
      </c>
      <c r="G61" s="65" t="n">
        <v>659.3</v>
      </c>
      <c r="H61" s="65" t="n">
        <v>0.68</v>
      </c>
    </row>
    <row r="62" customFormat="false" ht="12.75" hidden="false" customHeight="false" outlineLevel="0" collapsed="false">
      <c r="B62" s="1" t="s">
        <v>351</v>
      </c>
      <c r="C62" s="271" t="s">
        <v>220</v>
      </c>
      <c r="D62" s="1" t="s">
        <v>232</v>
      </c>
      <c r="E62" s="1" t="s">
        <v>352</v>
      </c>
      <c r="F62" s="65" t="n">
        <v>800000</v>
      </c>
      <c r="G62" s="65" t="n">
        <v>494</v>
      </c>
      <c r="H62" s="65" t="n">
        <v>0.51</v>
      </c>
    </row>
    <row r="63" customFormat="false" ht="12.75" hidden="false" customHeight="false" outlineLevel="0" collapsed="false">
      <c r="B63" s="1" t="s">
        <v>2219</v>
      </c>
      <c r="C63" s="271" t="s">
        <v>220</v>
      </c>
      <c r="D63" s="1" t="s">
        <v>232</v>
      </c>
      <c r="E63" s="1" t="s">
        <v>2220</v>
      </c>
      <c r="F63" s="65" t="n">
        <v>122000</v>
      </c>
      <c r="G63" s="65" t="n">
        <v>459.76</v>
      </c>
      <c r="H63" s="65" t="n">
        <v>0.47</v>
      </c>
    </row>
    <row r="64" customFormat="false" ht="12.75" hidden="false" customHeight="false" outlineLevel="0" collapsed="false">
      <c r="B64" s="1" t="s">
        <v>304</v>
      </c>
      <c r="C64" s="271" t="s">
        <v>220</v>
      </c>
      <c r="D64" s="1" t="s">
        <v>272</v>
      </c>
      <c r="E64" s="1" t="s">
        <v>305</v>
      </c>
      <c r="F64" s="65" t="n">
        <v>60000</v>
      </c>
      <c r="G64" s="65" t="n">
        <v>448.23</v>
      </c>
      <c r="H64" s="65" t="n">
        <v>0.46</v>
      </c>
    </row>
    <row r="65" customFormat="false" ht="12.75" hidden="false" customHeight="false" outlineLevel="0" collapsed="false">
      <c r="B65" s="316" t="s">
        <v>1986</v>
      </c>
      <c r="C65" s="271"/>
      <c r="G65" s="273" t="n">
        <f aca="false">SUM(G16:G64)</f>
        <v>94146.97</v>
      </c>
      <c r="H65" s="273" t="n">
        <f aca="false">SUM(H16:H64)</f>
        <v>97</v>
      </c>
    </row>
    <row r="66" s="9" customFormat="true" ht="12.75" hidden="false" customHeight="false" outlineLevel="0" collapsed="false">
      <c r="B66" s="274" t="s">
        <v>2142</v>
      </c>
      <c r="C66" s="289"/>
      <c r="F66" s="141"/>
      <c r="G66" s="275"/>
      <c r="H66" s="275"/>
    </row>
    <row r="67" s="9" customFormat="true" ht="12.75" hidden="false" customHeight="false" outlineLevel="0" collapsed="false">
      <c r="B67" s="274" t="s">
        <v>2143</v>
      </c>
      <c r="C67" s="289"/>
      <c r="F67" s="141"/>
      <c r="G67" s="275"/>
      <c r="H67" s="275"/>
    </row>
    <row r="68" customFormat="false" ht="12.75" hidden="false" customHeight="false" outlineLevel="0" collapsed="false">
      <c r="B68" s="1" t="s">
        <v>1989</v>
      </c>
      <c r="C68" s="271" t="s">
        <v>220</v>
      </c>
      <c r="D68" s="1" t="s">
        <v>284</v>
      </c>
      <c r="E68" s="1" t="s">
        <v>1990</v>
      </c>
      <c r="F68" s="65" t="n">
        <v>267000</v>
      </c>
      <c r="G68" s="65" t="n">
        <v>836.08</v>
      </c>
      <c r="H68" s="65" t="n">
        <v>0.86</v>
      </c>
    </row>
    <row r="69" s="9" customFormat="true" ht="12.75" hidden="false" customHeight="false" outlineLevel="0" collapsed="false">
      <c r="B69" s="274" t="s">
        <v>1991</v>
      </c>
      <c r="C69" s="289"/>
      <c r="F69" s="141"/>
      <c r="G69" s="275" t="n">
        <f aca="false">SUM(G68)</f>
        <v>836.08</v>
      </c>
      <c r="H69" s="275" t="n">
        <f aca="false">SUM(H68)</f>
        <v>0.86</v>
      </c>
    </row>
    <row r="70" s="9" customFormat="true" ht="12.75" hidden="false" customHeight="false" outlineLevel="0" collapsed="false">
      <c r="B70" s="274" t="s">
        <v>1992</v>
      </c>
      <c r="C70" s="289"/>
      <c r="F70" s="141"/>
      <c r="G70" s="275" t="n">
        <f aca="false">+G69+G65</f>
        <v>94983.05</v>
      </c>
      <c r="H70" s="275" t="n">
        <f aca="false">+H69+H65</f>
        <v>97.86</v>
      </c>
    </row>
    <row r="71" s="9" customFormat="true" ht="12.75" hidden="false" customHeight="false" outlineLevel="0" collapsed="false">
      <c r="B71" s="274" t="s">
        <v>3047</v>
      </c>
      <c r="C71" s="146"/>
      <c r="D71" s="274"/>
      <c r="E71" s="274"/>
      <c r="F71" s="275"/>
      <c r="G71" s="275"/>
      <c r="H71" s="275"/>
    </row>
    <row r="72" customFormat="false" ht="12.75" hidden="false" customHeight="false" outlineLevel="0" collapsed="false">
      <c r="B72" s="1" t="s">
        <v>74</v>
      </c>
      <c r="C72" s="271" t="s">
        <v>220</v>
      </c>
      <c r="D72" s="1" t="s">
        <v>745</v>
      </c>
      <c r="E72" s="1" t="s">
        <v>3048</v>
      </c>
      <c r="F72" s="65" t="n">
        <v>781483.953</v>
      </c>
      <c r="G72" s="65" t="n">
        <v>500</v>
      </c>
      <c r="H72" s="65" t="n">
        <v>0.52</v>
      </c>
    </row>
    <row r="73" s="9" customFormat="true" ht="12.75" hidden="false" customHeight="false" outlineLevel="0" collapsed="false">
      <c r="B73" s="274" t="s">
        <v>750</v>
      </c>
      <c r="C73" s="146"/>
      <c r="D73" s="274"/>
      <c r="E73" s="274"/>
      <c r="F73" s="275"/>
      <c r="G73" s="275" t="n">
        <f aca="false">SUM(G72)</f>
        <v>500</v>
      </c>
      <c r="H73" s="275" t="n">
        <f aca="false">SUM(H72)</f>
        <v>0.52</v>
      </c>
    </row>
    <row r="74" customFormat="false" ht="12.75" hidden="false" customHeight="false" outlineLevel="0" collapsed="false">
      <c r="B74" s="3" t="s">
        <v>2090</v>
      </c>
      <c r="C74" s="276"/>
      <c r="D74" s="3"/>
      <c r="E74" s="3"/>
      <c r="F74" s="273"/>
      <c r="G74" s="273" t="n">
        <v>1906.54</v>
      </c>
      <c r="H74" s="273" t="n">
        <v>1.96</v>
      </c>
    </row>
    <row r="75" customFormat="false" ht="12.75" hidden="false" customHeight="false" outlineLevel="0" collapsed="false">
      <c r="B75" s="3" t="s">
        <v>756</v>
      </c>
      <c r="C75" s="276"/>
      <c r="D75" s="3"/>
      <c r="E75" s="3"/>
      <c r="F75" s="273"/>
      <c r="G75" s="273" t="n">
        <f aca="false">+G70+G73+G74</f>
        <v>97389.59</v>
      </c>
      <c r="H75" s="273" t="n">
        <f aca="false">+H70+H73+H74</f>
        <v>100.34</v>
      </c>
    </row>
    <row r="76" customFormat="false" ht="12.75" hidden="false" customHeight="false" outlineLevel="0" collapsed="false">
      <c r="B76" s="3" t="s">
        <v>2091</v>
      </c>
      <c r="C76" s="276"/>
      <c r="D76" s="3"/>
      <c r="E76" s="3"/>
      <c r="F76" s="273"/>
      <c r="G76" s="273" t="n">
        <f aca="false">+G77-G75</f>
        <v>-356.712381599951</v>
      </c>
      <c r="H76" s="273" t="n">
        <f aca="false">+H77-H75</f>
        <v>-0.340000000000018</v>
      </c>
    </row>
    <row r="77" customFormat="false" ht="12.75" hidden="false" customHeight="false" outlineLevel="0" collapsed="false">
      <c r="B77" s="3" t="s">
        <v>758</v>
      </c>
      <c r="C77" s="276"/>
      <c r="D77" s="3"/>
      <c r="E77" s="3"/>
      <c r="F77" s="273"/>
      <c r="G77" s="273" t="n">
        <v>97032.8776184</v>
      </c>
      <c r="H77" s="273" t="n">
        <v>100</v>
      </c>
    </row>
    <row r="78" customFormat="false" ht="12.75" hidden="false" customHeight="false" outlineLevel="0" collapsed="false">
      <c r="B78" s="1" t="s">
        <v>759</v>
      </c>
    </row>
    <row r="79" customFormat="false" ht="12.75" hidden="false" customHeight="false" outlineLevel="0" collapsed="false">
      <c r="B79" s="1" t="s">
        <v>760</v>
      </c>
    </row>
    <row r="80" customFormat="false" ht="12.75" hidden="false" customHeight="false" outlineLevel="0" collapsed="false">
      <c r="B80" s="1" t="s">
        <v>761</v>
      </c>
      <c r="C80" s="319" t="n">
        <v>44651</v>
      </c>
    </row>
    <row r="81" customFormat="false" ht="25.5" hidden="false" customHeight="false" outlineLevel="0" collapsed="false">
      <c r="B81" s="277" t="s">
        <v>763</v>
      </c>
      <c r="C81" s="66" t="s">
        <v>764</v>
      </c>
    </row>
    <row r="82" customFormat="false" ht="12.75" hidden="false" customHeight="false" outlineLevel="0" collapsed="false">
      <c r="B82" s="3"/>
    </row>
    <row r="83" customFormat="false" ht="12.75" hidden="false" customHeight="false" outlineLevel="0" collapsed="false">
      <c r="B83" s="3" t="s">
        <v>765</v>
      </c>
    </row>
    <row r="84" customFormat="false" ht="12.75" hidden="false" customHeight="false" outlineLevel="0" collapsed="false">
      <c r="B84" s="3" t="s">
        <v>766</v>
      </c>
    </row>
    <row r="85" customFormat="false" ht="12.75" hidden="false" customHeight="false" outlineLevel="0" collapsed="false">
      <c r="B85" s="3" t="s">
        <v>2475</v>
      </c>
    </row>
    <row r="86" customFormat="false" ht="12.75" hidden="false" customHeight="false" outlineLevel="0" collapsed="false">
      <c r="B86" s="3" t="s">
        <v>3049</v>
      </c>
      <c r="C86" s="276"/>
    </row>
    <row r="87" customFormat="false" ht="12.75" hidden="false" customHeight="false" outlineLevel="0" collapsed="false">
      <c r="B87" s="3" t="s">
        <v>3050</v>
      </c>
      <c r="C87" s="276"/>
    </row>
    <row r="88" customFormat="false" ht="12.75" hidden="false" customHeight="false" outlineLevel="0" collapsed="false">
      <c r="B88" s="3" t="s">
        <v>3051</v>
      </c>
      <c r="C88" s="276"/>
    </row>
    <row r="89" customFormat="false" ht="12.75" hidden="false" customHeight="false" outlineLevel="0" collapsed="false">
      <c r="B89" s="3" t="s">
        <v>3052</v>
      </c>
      <c r="C89" s="276"/>
    </row>
    <row r="90" customFormat="false" ht="12.75" hidden="false" customHeight="false" outlineLevel="0" collapsed="false">
      <c r="B90" s="3" t="s">
        <v>3053</v>
      </c>
      <c r="C90" s="276"/>
    </row>
    <row r="91" customFormat="false" ht="12.75" hidden="false" customHeight="false" outlineLevel="0" collapsed="false">
      <c r="B91" s="3" t="s">
        <v>3054</v>
      </c>
      <c r="C91" s="276"/>
    </row>
    <row r="92" customFormat="false" ht="12.75" hidden="false" customHeight="false" outlineLevel="0" collapsed="false">
      <c r="B92" s="3" t="s">
        <v>3055</v>
      </c>
      <c r="C92" s="276"/>
    </row>
    <row r="93" customFormat="false" ht="12.75" hidden="false" customHeight="false" outlineLevel="0" collapsed="false">
      <c r="B93" s="3" t="s">
        <v>3056</v>
      </c>
      <c r="C93" s="276"/>
    </row>
    <row r="94" customFormat="false" ht="12.75" hidden="false" customHeight="false" outlineLevel="0" collapsed="false">
      <c r="B94" s="317" t="s">
        <v>3057</v>
      </c>
      <c r="C94" s="276"/>
    </row>
    <row r="95" customFormat="false" ht="12.75" hidden="false" customHeight="false" outlineLevel="0" collapsed="false">
      <c r="B95" s="317" t="s">
        <v>777</v>
      </c>
    </row>
    <row r="96" customFormat="false" ht="12.75" hidden="false" customHeight="false" outlineLevel="0" collapsed="false">
      <c r="B96" s="317" t="s">
        <v>779</v>
      </c>
    </row>
    <row r="98" s="9" customFormat="true" ht="15" hidden="false" customHeight="false" outlineLevel="0" collapsed="false">
      <c r="A98" s="9" t="s">
        <v>2838</v>
      </c>
      <c r="B98" s="182" t="s">
        <v>789</v>
      </c>
      <c r="C98" s="183" t="n">
        <v>44651</v>
      </c>
      <c r="F98" s="141"/>
      <c r="G98" s="141"/>
      <c r="H98" s="141"/>
    </row>
    <row r="99" s="9" customFormat="true" ht="60" hidden="false" customHeight="false" outlineLevel="0" collapsed="false">
      <c r="B99" s="285" t="s">
        <v>790</v>
      </c>
      <c r="C99" s="285" t="s">
        <v>791</v>
      </c>
      <c r="D99" s="99" t="s">
        <v>792</v>
      </c>
      <c r="E99" s="285" t="s">
        <v>793</v>
      </c>
      <c r="F99" s="286" t="s">
        <v>794</v>
      </c>
      <c r="G99" s="141"/>
      <c r="H99" s="141"/>
    </row>
    <row r="100" s="287" customFormat="true" ht="12.75" hidden="false" customHeight="false" outlineLevel="0" collapsed="false">
      <c r="B100" s="7" t="s">
        <v>764</v>
      </c>
      <c r="C100" s="7" t="s">
        <v>764</v>
      </c>
      <c r="D100" s="7" t="s">
        <v>764</v>
      </c>
      <c r="E100" s="7" t="s">
        <v>764</v>
      </c>
      <c r="F100" s="288"/>
      <c r="G100" s="289"/>
      <c r="H100" s="289"/>
    </row>
    <row r="101" s="9" customFormat="true" ht="12.75" hidden="false" customHeight="false" outlineLevel="0" collapsed="false">
      <c r="C101" s="289"/>
      <c r="F101" s="141"/>
      <c r="G101" s="141"/>
      <c r="H101" s="141"/>
    </row>
    <row r="102" s="290" customFormat="true" ht="12.75" hidden="false" customHeight="false" outlineLevel="0" collapsed="false">
      <c r="B102" s="291" t="s">
        <v>2490</v>
      </c>
      <c r="C102" s="292" t="s">
        <v>764</v>
      </c>
      <c r="F102" s="293"/>
      <c r="G102" s="293"/>
      <c r="H102" s="293"/>
    </row>
    <row r="103" s="290" customFormat="true" ht="12.75" hidden="false" customHeight="false" outlineLevel="0" collapsed="false">
      <c r="B103" s="291"/>
      <c r="C103" s="292"/>
      <c r="F103" s="293"/>
      <c r="G103" s="293"/>
      <c r="H103" s="293"/>
    </row>
    <row r="104" s="290" customFormat="true" ht="15" hidden="false" customHeight="false" outlineLevel="0" collapsed="false">
      <c r="B104" s="294" t="s">
        <v>935</v>
      </c>
      <c r="C104" s="295"/>
      <c r="F104" s="293"/>
      <c r="G104" s="293"/>
      <c r="H104" s="293"/>
    </row>
    <row r="105" s="290" customFormat="true" ht="15.75" hidden="false" customHeight="false" outlineLevel="0" collapsed="false">
      <c r="B105" s="296" t="s">
        <v>936</v>
      </c>
      <c r="C105" s="154" t="s">
        <v>1940</v>
      </c>
      <c r="F105" s="293"/>
      <c r="G105" s="293"/>
      <c r="H105" s="293"/>
    </row>
    <row r="106" s="287" customFormat="true" ht="15" hidden="false" customHeight="false" outlineLevel="0" collapsed="false">
      <c r="B106" s="297" t="s">
        <v>764</v>
      </c>
      <c r="C106" s="298" t="s">
        <v>764</v>
      </c>
      <c r="F106" s="289"/>
      <c r="G106" s="289"/>
      <c r="H106" s="289"/>
    </row>
    <row r="107" s="9" customFormat="true" ht="12.75" hidden="false" customHeight="false" outlineLevel="0" collapsed="false">
      <c r="C107" s="299"/>
      <c r="F107" s="141"/>
      <c r="G107" s="141"/>
      <c r="H107" s="141"/>
    </row>
    <row r="108" s="9" customFormat="true" ht="12.75" hidden="false" customHeight="false" outlineLevel="0" collapsed="false">
      <c r="C108" s="299"/>
      <c r="F108" s="141"/>
      <c r="G108" s="141"/>
      <c r="H108" s="141"/>
    </row>
    <row r="109" s="290" customFormat="true" ht="15.75" hidden="false" customHeight="false" outlineLevel="0" collapsed="false">
      <c r="B109" s="296" t="s">
        <v>2110</v>
      </c>
      <c r="C109" s="154" t="s">
        <v>1940</v>
      </c>
      <c r="F109" s="293"/>
      <c r="G109" s="293"/>
      <c r="H109" s="293"/>
    </row>
    <row r="110" s="9" customFormat="true" ht="15" hidden="false" customHeight="false" outlineLevel="0" collapsed="false">
      <c r="B110" s="297" t="s">
        <v>764</v>
      </c>
      <c r="C110" s="298" t="s">
        <v>764</v>
      </c>
      <c r="F110" s="141"/>
      <c r="G110" s="141"/>
      <c r="H110" s="141"/>
    </row>
    <row r="111" s="9" customFormat="true" ht="12.75" hidden="false" customHeight="false" outlineLevel="0" collapsed="false">
      <c r="C111" s="299"/>
      <c r="F111" s="141"/>
      <c r="G111" s="141"/>
      <c r="H111" s="141"/>
    </row>
    <row r="112" s="9" customFormat="true" ht="12.75" hidden="false" customHeight="false" outlineLevel="0" collapsed="false">
      <c r="C112" s="299"/>
      <c r="F112" s="141"/>
      <c r="G112" s="141"/>
      <c r="H112" s="141"/>
    </row>
    <row r="113" s="290" customFormat="true" ht="15.75" hidden="false" customHeight="false" outlineLevel="0" collapsed="false">
      <c r="B113" s="300" t="s">
        <v>1930</v>
      </c>
      <c r="C113" s="154" t="s">
        <v>1942</v>
      </c>
      <c r="F113" s="293"/>
      <c r="G113" s="293"/>
      <c r="H113" s="293"/>
    </row>
    <row r="114" s="9" customFormat="true" ht="15" hidden="false" customHeight="false" outlineLevel="0" collapsed="false">
      <c r="B114" s="297" t="s">
        <v>764</v>
      </c>
      <c r="C114" s="298" t="s">
        <v>764</v>
      </c>
      <c r="F114" s="141"/>
      <c r="G114" s="141"/>
      <c r="H114" s="141"/>
    </row>
    <row r="115" s="9" customFormat="true" ht="12.75" hidden="false" customHeight="false" outlineLevel="0" collapsed="false">
      <c r="C115" s="299"/>
      <c r="F115" s="141"/>
      <c r="G115" s="141"/>
      <c r="H115" s="141"/>
    </row>
    <row r="116" s="290" customFormat="true" ht="15.75" hidden="false" customHeight="false" outlineLevel="0" collapsed="false">
      <c r="B116" s="300" t="s">
        <v>1932</v>
      </c>
      <c r="C116" s="154" t="s">
        <v>1942</v>
      </c>
      <c r="F116" s="293"/>
      <c r="G116" s="293"/>
      <c r="H116" s="293"/>
    </row>
    <row r="117" s="9" customFormat="true" ht="15" hidden="false" customHeight="false" outlineLevel="0" collapsed="false">
      <c r="B117" s="297" t="s">
        <v>764</v>
      </c>
      <c r="C117" s="298" t="s">
        <v>764</v>
      </c>
      <c r="F117" s="141"/>
      <c r="G117" s="141"/>
      <c r="H117" s="141"/>
    </row>
    <row r="118" s="9" customFormat="true" ht="12.75" hidden="false" customHeight="false" outlineLevel="0" collapsed="false">
      <c r="C118" s="299"/>
      <c r="F118" s="141"/>
      <c r="G118" s="141"/>
      <c r="H118" s="141"/>
    </row>
    <row r="119" s="290" customFormat="true" ht="15" hidden="false" customHeight="false" outlineLevel="0" collapsed="false">
      <c r="B119" s="301" t="s">
        <v>2111</v>
      </c>
      <c r="C119" s="298" t="s">
        <v>764</v>
      </c>
      <c r="F119" s="293"/>
      <c r="G119" s="293"/>
      <c r="H119" s="293"/>
    </row>
    <row r="120" s="9" customFormat="true" ht="12.75" hidden="false" customHeight="false" outlineLevel="0" collapsed="false">
      <c r="C120" s="299"/>
      <c r="F120" s="141"/>
      <c r="G120" s="141"/>
      <c r="H120" s="141"/>
    </row>
    <row r="121" s="9" customFormat="true" ht="12.75" hidden="false" customHeight="false" outlineLevel="0" collapsed="false">
      <c r="C121" s="299"/>
      <c r="F121" s="141"/>
      <c r="G121" s="141"/>
      <c r="H121" s="141"/>
    </row>
    <row r="122" s="9" customFormat="true" ht="15" hidden="false" customHeight="false" outlineLevel="0" collapsed="false">
      <c r="B122" s="184" t="s">
        <v>1935</v>
      </c>
      <c r="C122" s="183" t="n">
        <v>44651</v>
      </c>
      <c r="D122" s="116"/>
      <c r="E122" s="302"/>
      <c r="F122" s="303"/>
      <c r="G122" s="141"/>
      <c r="H122" s="141"/>
    </row>
    <row r="123" s="9" customFormat="true" ht="51" hidden="false" customHeight="false" outlineLevel="0" collapsed="false">
      <c r="B123" s="194" t="s">
        <v>790</v>
      </c>
      <c r="C123" s="194" t="s">
        <v>1936</v>
      </c>
      <c r="D123" s="120" t="s">
        <v>792</v>
      </c>
      <c r="E123" s="195" t="s">
        <v>793</v>
      </c>
      <c r="F123" s="186" t="s">
        <v>794</v>
      </c>
      <c r="G123" s="141"/>
      <c r="H123" s="141"/>
    </row>
    <row r="124" s="287" customFormat="true" ht="12.75" hidden="false" customHeight="false" outlineLevel="0" collapsed="false">
      <c r="B124" s="304" t="s">
        <v>764</v>
      </c>
      <c r="C124" s="305" t="s">
        <v>764</v>
      </c>
      <c r="D124" s="125" t="s">
        <v>764</v>
      </c>
      <c r="E124" s="125" t="s">
        <v>764</v>
      </c>
      <c r="F124" s="125" t="s">
        <v>764</v>
      </c>
      <c r="G124" s="289"/>
      <c r="H124" s="289"/>
    </row>
    <row r="125" s="9" customFormat="true" ht="12.75" hidden="false" customHeight="false" outlineLevel="0" collapsed="false">
      <c r="B125" s="306"/>
      <c r="C125" s="306"/>
      <c r="D125" s="306"/>
      <c r="E125" s="306"/>
      <c r="F125" s="303"/>
      <c r="G125" s="141"/>
      <c r="H125" s="141"/>
    </row>
    <row r="126" s="9" customFormat="true" ht="12.75" hidden="false" customHeight="false" outlineLevel="0" collapsed="false">
      <c r="B126" s="306"/>
      <c r="C126" s="306"/>
      <c r="D126" s="306"/>
      <c r="E126" s="306"/>
      <c r="F126" s="303"/>
      <c r="G126" s="141"/>
      <c r="H126" s="141"/>
    </row>
    <row r="127" s="9" customFormat="true" ht="12.75" hidden="false" customHeight="false" outlineLevel="0" collapsed="false">
      <c r="B127" s="9" t="s">
        <v>1937</v>
      </c>
      <c r="C127" s="305" t="s">
        <v>764</v>
      </c>
      <c r="D127" s="306"/>
      <c r="E127" s="306"/>
      <c r="F127" s="303"/>
      <c r="G127" s="141"/>
      <c r="H127" s="141"/>
    </row>
    <row r="128" s="9" customFormat="true" ht="12.75" hidden="false" customHeight="false" outlineLevel="0" collapsed="false">
      <c r="B128" s="306"/>
      <c r="C128" s="306"/>
      <c r="D128" s="306"/>
      <c r="E128" s="306"/>
      <c r="F128" s="303"/>
      <c r="G128" s="141"/>
      <c r="H128" s="141"/>
    </row>
    <row r="129" s="9" customFormat="true" ht="15" hidden="false" customHeight="false" outlineLevel="0" collapsed="false">
      <c r="B129" s="294" t="s">
        <v>2115</v>
      </c>
      <c r="C129" s="306"/>
      <c r="E129" s="306"/>
      <c r="F129" s="303"/>
      <c r="G129" s="141"/>
      <c r="H129" s="141"/>
    </row>
    <row r="130" s="9" customFormat="true" ht="12.75" hidden="false" customHeight="false" outlineLevel="0" collapsed="false">
      <c r="B130" s="306"/>
      <c r="C130" s="306"/>
      <c r="E130" s="306"/>
      <c r="F130" s="303"/>
      <c r="G130" s="141"/>
      <c r="H130" s="141"/>
    </row>
    <row r="131" s="9" customFormat="true" ht="15" hidden="false" customHeight="false" outlineLevel="0" collapsed="false">
      <c r="B131" s="307" t="s">
        <v>1939</v>
      </c>
      <c r="C131" s="130" t="s">
        <v>1940</v>
      </c>
      <c r="E131" s="306"/>
      <c r="F131" s="303"/>
      <c r="G131" s="141"/>
      <c r="H131" s="141"/>
    </row>
    <row r="132" s="9" customFormat="true" ht="15" hidden="false" customHeight="false" outlineLevel="0" collapsed="false">
      <c r="B132" s="297" t="s">
        <v>764</v>
      </c>
      <c r="C132" s="298" t="s">
        <v>764</v>
      </c>
      <c r="E132" s="306"/>
      <c r="F132" s="303"/>
      <c r="G132" s="141"/>
      <c r="H132" s="141"/>
    </row>
    <row r="133" s="9" customFormat="true" ht="15" hidden="false" customHeight="false" outlineLevel="0" collapsed="false">
      <c r="B133" s="308"/>
      <c r="C133" s="204"/>
      <c r="E133" s="306"/>
      <c r="F133" s="303"/>
      <c r="G133" s="141"/>
      <c r="H133" s="141"/>
    </row>
    <row r="134" s="9" customFormat="true" ht="12.75" hidden="false" customHeight="false" outlineLevel="0" collapsed="false">
      <c r="E134" s="306"/>
      <c r="F134" s="303"/>
      <c r="G134" s="141"/>
      <c r="H134" s="141"/>
    </row>
    <row r="135" s="9" customFormat="true" ht="15" hidden="false" customHeight="false" outlineLevel="0" collapsed="false">
      <c r="B135" s="309" t="s">
        <v>1929</v>
      </c>
      <c r="C135" s="135" t="s">
        <v>1940</v>
      </c>
      <c r="E135" s="306"/>
      <c r="F135" s="303"/>
      <c r="G135" s="141"/>
      <c r="H135" s="141"/>
    </row>
    <row r="136" s="9" customFormat="true" ht="15" hidden="false" customHeight="false" outlineLevel="0" collapsed="false">
      <c r="B136" s="297" t="s">
        <v>764</v>
      </c>
      <c r="C136" s="298" t="s">
        <v>764</v>
      </c>
      <c r="E136" s="306"/>
      <c r="F136" s="303"/>
      <c r="G136" s="141"/>
      <c r="H136" s="141"/>
    </row>
    <row r="137" s="9" customFormat="true" ht="15" hidden="false" customHeight="false" outlineLevel="0" collapsed="false">
      <c r="B137" s="310"/>
      <c r="C137" s="311"/>
      <c r="E137" s="306"/>
      <c r="F137" s="303"/>
      <c r="G137" s="141"/>
      <c r="H137" s="141"/>
    </row>
    <row r="138" s="9" customFormat="true" ht="12.75" hidden="false" customHeight="false" outlineLevel="0" collapsed="false">
      <c r="C138" s="287"/>
      <c r="E138" s="306"/>
      <c r="F138" s="303"/>
      <c r="G138" s="141"/>
      <c r="H138" s="141"/>
    </row>
    <row r="139" s="9" customFormat="true" ht="15" hidden="false" customHeight="false" outlineLevel="0" collapsed="false">
      <c r="B139" s="307" t="s">
        <v>1941</v>
      </c>
      <c r="C139" s="130" t="s">
        <v>1942</v>
      </c>
      <c r="E139" s="306"/>
      <c r="F139" s="303"/>
      <c r="G139" s="141"/>
      <c r="H139" s="141"/>
    </row>
    <row r="140" s="9" customFormat="true" ht="15" hidden="false" customHeight="false" outlineLevel="0" collapsed="false">
      <c r="B140" s="297" t="s">
        <v>764</v>
      </c>
      <c r="C140" s="298" t="s">
        <v>764</v>
      </c>
      <c r="E140" s="306"/>
      <c r="F140" s="303"/>
      <c r="G140" s="141"/>
      <c r="H140" s="141"/>
    </row>
    <row r="141" s="9" customFormat="true" ht="12.75" hidden="false" customHeight="false" outlineLevel="0" collapsed="false">
      <c r="C141" s="287"/>
      <c r="F141" s="141"/>
      <c r="G141" s="141"/>
      <c r="H141" s="141"/>
    </row>
    <row r="142" s="9" customFormat="true" ht="15" hidden="false" customHeight="false" outlineLevel="0" collapsed="false">
      <c r="B142" s="309" t="s">
        <v>1943</v>
      </c>
      <c r="C142" s="136" t="s">
        <v>1942</v>
      </c>
      <c r="F142" s="141"/>
      <c r="G142" s="141"/>
      <c r="H142" s="141"/>
    </row>
    <row r="143" s="9" customFormat="true" ht="15" hidden="false" customHeight="false" outlineLevel="0" collapsed="false">
      <c r="B143" s="297" t="s">
        <v>764</v>
      </c>
      <c r="C143" s="298" t="s">
        <v>764</v>
      </c>
      <c r="F143" s="141"/>
      <c r="G143" s="141"/>
      <c r="H143" s="141"/>
    </row>
    <row r="144" s="9" customFormat="true" ht="12.75" hidden="false" customHeight="false" outlineLevel="0" collapsed="false">
      <c r="C144" s="287"/>
      <c r="F144" s="141"/>
      <c r="G144" s="141"/>
      <c r="H144" s="141"/>
    </row>
    <row r="145" s="9" customFormat="true" ht="15" hidden="false" customHeight="false" outlineLevel="0" collapsed="false">
      <c r="B145" s="312" t="s">
        <v>1944</v>
      </c>
      <c r="C145" s="298" t="s">
        <v>764</v>
      </c>
      <c r="F145" s="141"/>
      <c r="G145" s="141"/>
      <c r="H145" s="141"/>
    </row>
  </sheetData>
  <mergeCells count="3">
    <mergeCell ref="B1:E1"/>
    <mergeCell ref="C3:C7"/>
    <mergeCell ref="D3:D7"/>
  </mergeCells>
  <conditionalFormatting sqref="C133">
    <cfRule type="expression" priority="2" aboveAverage="0" equalAverage="0" bottom="0" percent="0" rank="0" text="" dxfId="905">
      <formula>#ref!="Total"</formula>
    </cfRule>
  </conditionalFormatting>
  <conditionalFormatting sqref="C133">
    <cfRule type="expression" priority="3" aboveAverage="0" equalAverage="0" bottom="0" percent="0" rank="0" text="" dxfId="906">
      <formula>$C133="Total"</formula>
    </cfRule>
  </conditionalFormatting>
  <conditionalFormatting sqref="C133">
    <cfRule type="expression" priority="4" aboveAverage="0" equalAverage="0" bottom="0" percent="0" rank="0" text="" dxfId="907">
      <formula>#ref!="Total"</formula>
    </cfRule>
  </conditionalFormatting>
  <conditionalFormatting sqref="C133">
    <cfRule type="expression" priority="5" aboveAverage="0" equalAverage="0" bottom="0" percent="0" rank="0" text="" dxfId="908">
      <formula>#ref!="Total"</formula>
    </cfRule>
  </conditionalFormatting>
  <conditionalFormatting sqref="C133">
    <cfRule type="expression" priority="6" aboveAverage="0" equalAverage="0" bottom="0" percent="0" rank="0" text="" dxfId="909">
      <formula>#ref!="Total"</formula>
    </cfRule>
  </conditionalFormatting>
  <conditionalFormatting sqref="C133">
    <cfRule type="expression" priority="7" aboveAverage="0" equalAverage="0" bottom="0" percent="0" rank="0" text="" dxfId="910">
      <formula>#ref!="Total"</formula>
    </cfRule>
  </conditionalFormatting>
  <conditionalFormatting sqref="C133">
    <cfRule type="expression" priority="8" aboveAverage="0" equalAverage="0" bottom="0" percent="0" rank="0" text="" dxfId="911">
      <formula>#ref!="Total"</formula>
    </cfRule>
  </conditionalFormatting>
  <conditionalFormatting sqref="C133">
    <cfRule type="expression" priority="9" aboveAverage="0" equalAverage="0" bottom="0" percent="0" rank="0" text="" dxfId="912">
      <formula>#ref!="Total"</formula>
    </cfRule>
  </conditionalFormatting>
  <conditionalFormatting sqref="C133">
    <cfRule type="expression" priority="10" aboveAverage="0" equalAverage="0" bottom="0" percent="0" rank="0" text="" dxfId="913">
      <formula>#ref!="Total"</formula>
    </cfRule>
  </conditionalFormatting>
  <conditionalFormatting sqref="C133">
    <cfRule type="expression" priority="11" aboveAverage="0" equalAverage="0" bottom="0" percent="0" rank="0" text="" dxfId="914">
      <formula>#ref!="Total"</formula>
    </cfRule>
  </conditionalFormatting>
  <conditionalFormatting sqref="C133">
    <cfRule type="expression" priority="12" aboveAverage="0" equalAverage="0" bottom="0" percent="0" rank="0" text="" dxfId="915">
      <formula>#ref!="Total"</formula>
    </cfRule>
  </conditionalFormatting>
  <conditionalFormatting sqref="C133">
    <cfRule type="expression" priority="13" aboveAverage="0" equalAverage="0" bottom="0" percent="0" rank="0" text="" dxfId="916">
      <formula>#ref!="Total"</formula>
    </cfRule>
  </conditionalFormatting>
  <conditionalFormatting sqref="C133">
    <cfRule type="expression" priority="14" aboveAverage="0" equalAverage="0" bottom="0" percent="0" rank="0" text="" dxfId="917">
      <formula>#ref!="Total"</formula>
    </cfRule>
  </conditionalFormatting>
  <conditionalFormatting sqref="C133">
    <cfRule type="expression" priority="15" aboveAverage="0" equalAverage="0" bottom="0" percent="0" rank="0" text="" dxfId="918">
      <formula>$A133="Total"</formula>
    </cfRule>
  </conditionalFormatting>
  <conditionalFormatting sqref="C133">
    <cfRule type="expression" priority="16" aboveAverage="0" equalAverage="0" bottom="0" percent="0" rank="0" text="" dxfId="919">
      <formula>#ref!="Total"</formula>
    </cfRule>
  </conditionalFormatting>
  <conditionalFormatting sqref="C133">
    <cfRule type="expression" priority="17" aboveAverage="0" equalAverage="0" bottom="0" percent="0" rank="0" text="" dxfId="920">
      <formula>#ref!="Total"</formula>
    </cfRule>
  </conditionalFormatting>
  <conditionalFormatting sqref="C133">
    <cfRule type="expression" priority="18" aboveAverage="0" equalAverage="0" bottom="0" percent="0" rank="0" text="" dxfId="921">
      <formula>#ref!="Total"</formula>
    </cfRule>
  </conditionalFormatting>
  <conditionalFormatting sqref="C133">
    <cfRule type="expression" priority="19" aboveAverage="0" equalAverage="0" bottom="0" percent="0" rank="0" text="" dxfId="922">
      <formula>#ref!="Total"</formula>
    </cfRule>
  </conditionalFormatting>
  <conditionalFormatting sqref="C133">
    <cfRule type="expression" priority="20" aboveAverage="0" equalAverage="0" bottom="0" percent="0" rank="0" text="" dxfId="923">
      <formula>#ref!="Total"</formula>
    </cfRule>
  </conditionalFormatting>
  <conditionalFormatting sqref="C133">
    <cfRule type="expression" priority="21" aboveAverage="0" equalAverage="0" bottom="0" percent="0" rank="0" text="" dxfId="924">
      <formula>#ref!="Total"</formula>
    </cfRule>
  </conditionalFormatting>
  <conditionalFormatting sqref="C133">
    <cfRule type="expression" priority="22" aboveAverage="0" equalAverage="0" bottom="0" percent="0" rank="0" text="" dxfId="925">
      <formula>#ref!="Total"</formula>
    </cfRule>
  </conditionalFormatting>
  <conditionalFormatting sqref="C133">
    <cfRule type="expression" priority="23" aboveAverage="0" equalAverage="0" bottom="0" percent="0" rank="0" text="" dxfId="926">
      <formula>#ref!="Total"</formula>
    </cfRule>
  </conditionalFormatting>
  <conditionalFormatting sqref="C133">
    <cfRule type="expression" priority="24" aboveAverage="0" equalAverage="0" bottom="0" percent="0" rank="0" text="" dxfId="927">
      <formula>#ref!="Total"</formula>
    </cfRule>
  </conditionalFormatting>
  <conditionalFormatting sqref="C133">
    <cfRule type="expression" priority="25" aboveAverage="0" equalAverage="0" bottom="0" percent="0" rank="0" text="" dxfId="928">
      <formula>#ref!="Total"</formula>
    </cfRule>
  </conditionalFormatting>
  <conditionalFormatting sqref="C133">
    <cfRule type="expression" priority="26" aboveAverage="0" equalAverage="0" bottom="0" percent="0" rank="0" text="" dxfId="929">
      <formula>#ref!="Total"</formula>
    </cfRule>
  </conditionalFormatting>
  <conditionalFormatting sqref="C133">
    <cfRule type="expression" priority="27" aboveAverage="0" equalAverage="0" bottom="0" percent="0" rank="0" text="" dxfId="930">
      <formula>#ref!="Total"</formula>
    </cfRule>
  </conditionalFormatting>
  <conditionalFormatting sqref="C133">
    <cfRule type="expression" priority="28" aboveAverage="0" equalAverage="0" bottom="0" percent="0" rank="0" text="" dxfId="931">
      <formula>#ref!="Total"</formula>
    </cfRule>
  </conditionalFormatting>
  <conditionalFormatting sqref="C133">
    <cfRule type="expression" priority="29" aboveAverage="0" equalAverage="0" bottom="0" percent="0" rank="0" text="" dxfId="932">
      <formula>#ref!="Total"</formula>
    </cfRule>
  </conditionalFormatting>
  <conditionalFormatting sqref="C133">
    <cfRule type="expression" priority="30" aboveAverage="0" equalAverage="0" bottom="0" percent="0" rank="0" text="" dxfId="933">
      <formula>#ref!="Total"</formula>
    </cfRule>
  </conditionalFormatting>
  <conditionalFormatting sqref="C133">
    <cfRule type="expression" priority="31" aboveAverage="0" equalAverage="0" bottom="0" percent="0" rank="0" text="" dxfId="934">
      <formula>#ref!="Total"</formula>
    </cfRule>
  </conditionalFormatting>
  <conditionalFormatting sqref="C133">
    <cfRule type="expression" priority="32" aboveAverage="0" equalAverage="0" bottom="0" percent="0" rank="0" text="" dxfId="935">
      <formula>#ref!="Total"</formula>
    </cfRule>
  </conditionalFormatting>
  <conditionalFormatting sqref="C133">
    <cfRule type="expression" priority="33" aboveAverage="0" equalAverage="0" bottom="0" percent="0" rank="0" text="" dxfId="936">
      <formula>#ref!="Total"</formula>
    </cfRule>
  </conditionalFormatting>
  <conditionalFormatting sqref="C133">
    <cfRule type="expression" priority="34" aboveAverage="0" equalAverage="0" bottom="0" percent="0" rank="0" text="" dxfId="937">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3.71"/>
    <col collapsed="false" customWidth="true" hidden="false" outlineLevel="0" max="6" min="6" style="65" width="10.29"/>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82</v>
      </c>
      <c r="C1" s="64"/>
      <c r="D1" s="64"/>
      <c r="E1" s="64"/>
    </row>
    <row r="2" customFormat="false" ht="13.5" hidden="false" customHeight="false" outlineLevel="0" collapsed="false"/>
    <row r="3" s="9" customFormat="true" ht="15" hidden="false" customHeight="true" outlineLevel="0" collapsed="false">
      <c r="B3" s="138" t="s">
        <v>3058</v>
      </c>
      <c r="C3" s="139"/>
      <c r="D3" s="140"/>
      <c r="F3" s="141"/>
      <c r="G3" s="141"/>
      <c r="H3" s="141"/>
    </row>
    <row r="4" s="9" customFormat="true" ht="15" hidden="false" customHeight="true" outlineLevel="0" collapsed="false">
      <c r="B4" s="144" t="s">
        <v>3059</v>
      </c>
      <c r="C4" s="139"/>
      <c r="D4" s="140"/>
      <c r="F4" s="141"/>
      <c r="G4" s="141"/>
      <c r="H4" s="141"/>
    </row>
    <row r="5" s="9" customFormat="true" ht="15" hidden="false" customHeight="true" outlineLevel="0" collapsed="false">
      <c r="B5" s="144" t="s">
        <v>204</v>
      </c>
      <c r="C5" s="139"/>
      <c r="D5" s="140"/>
      <c r="F5" s="141"/>
      <c r="G5" s="141"/>
      <c r="H5" s="141"/>
    </row>
    <row r="6" s="9" customFormat="true" ht="15" hidden="false" customHeight="true" outlineLevel="0" collapsed="false">
      <c r="B6" s="144" t="s">
        <v>3060</v>
      </c>
      <c r="C6" s="139"/>
      <c r="D6" s="140"/>
      <c r="F6" s="141"/>
      <c r="G6" s="141"/>
      <c r="H6" s="141"/>
    </row>
    <row r="7" s="9" customFormat="true" ht="15" hidden="false" customHeight="true" outlineLevel="0" collapsed="false">
      <c r="B7" s="175" t="s">
        <v>3061</v>
      </c>
      <c r="C7" s="139"/>
      <c r="D7" s="140"/>
      <c r="F7" s="141"/>
      <c r="G7" s="141"/>
      <c r="H7" s="141"/>
    </row>
    <row r="8" s="9" customFormat="true" ht="12.75" hidden="false" customHeight="false" outlineLevel="0" collapsed="false">
      <c r="C8" s="146" t="s">
        <v>207</v>
      </c>
      <c r="D8" s="146" t="s">
        <v>208</v>
      </c>
      <c r="F8" s="141"/>
      <c r="G8" s="141"/>
      <c r="H8" s="141"/>
    </row>
    <row r="11" customFormat="false" ht="12.75" hidden="false" customHeight="false" outlineLevel="0" collapsed="false">
      <c r="B11" s="1" t="s">
        <v>209</v>
      </c>
    </row>
    <row r="13" customFormat="false" ht="12.75" hidden="false" customHeight="false" outlineLevel="0" collapsed="false">
      <c r="B13" s="268" t="s">
        <v>210</v>
      </c>
      <c r="C13" s="269" t="s">
        <v>211</v>
      </c>
      <c r="D13" s="268" t="s">
        <v>212</v>
      </c>
      <c r="E13" s="268" t="s">
        <v>213</v>
      </c>
      <c r="F13" s="270" t="s">
        <v>214</v>
      </c>
      <c r="G13" s="270" t="s">
        <v>215</v>
      </c>
      <c r="H13" s="270" t="s">
        <v>216</v>
      </c>
      <c r="I13" s="3"/>
    </row>
    <row r="14" customFormat="false" ht="12.75" hidden="false" customHeight="false" outlineLevel="0" collapsed="false">
      <c r="B14" s="3" t="s">
        <v>217</v>
      </c>
      <c r="C14" s="271"/>
    </row>
    <row r="15" customFormat="false" ht="12.75" hidden="false" customHeight="false" outlineLevel="0" collapsed="false">
      <c r="B15" s="3" t="s">
        <v>218</v>
      </c>
      <c r="C15" s="271"/>
    </row>
    <row r="16" customFormat="false" ht="12.75" hidden="false" customHeight="false" outlineLevel="0" collapsed="false">
      <c r="B16" s="1" t="s">
        <v>229</v>
      </c>
      <c r="C16" s="271" t="s">
        <v>220</v>
      </c>
      <c r="D16" s="1" t="s">
        <v>227</v>
      </c>
      <c r="E16" s="1" t="s">
        <v>230</v>
      </c>
      <c r="F16" s="65" t="n">
        <v>22500</v>
      </c>
      <c r="G16" s="65" t="n">
        <v>429.04</v>
      </c>
      <c r="H16" s="65" t="n">
        <v>9.2</v>
      </c>
    </row>
    <row r="17" customFormat="false" ht="12.75" hidden="false" customHeight="false" outlineLevel="0" collapsed="false">
      <c r="B17" s="1" t="s">
        <v>752</v>
      </c>
      <c r="C17" s="271" t="s">
        <v>220</v>
      </c>
      <c r="D17" s="1" t="s">
        <v>258</v>
      </c>
      <c r="E17" s="1" t="s">
        <v>1953</v>
      </c>
      <c r="F17" s="65" t="n">
        <v>27688</v>
      </c>
      <c r="G17" s="65" t="n">
        <v>407.11</v>
      </c>
      <c r="H17" s="65" t="n">
        <v>8.73</v>
      </c>
    </row>
    <row r="18" customFormat="false" ht="12.75" hidden="false" customHeight="false" outlineLevel="0" collapsed="false">
      <c r="B18" s="1" t="s">
        <v>269</v>
      </c>
      <c r="C18" s="271" t="s">
        <v>220</v>
      </c>
      <c r="D18" s="1" t="s">
        <v>258</v>
      </c>
      <c r="E18" s="1" t="s">
        <v>270</v>
      </c>
      <c r="F18" s="65" t="n">
        <v>21962</v>
      </c>
      <c r="G18" s="65" t="n">
        <v>385.18</v>
      </c>
      <c r="H18" s="65" t="n">
        <v>8.26</v>
      </c>
    </row>
    <row r="19" customFormat="false" ht="12.75" hidden="false" customHeight="false" outlineLevel="0" collapsed="false">
      <c r="B19" s="1" t="s">
        <v>1949</v>
      </c>
      <c r="C19" s="271" t="s">
        <v>220</v>
      </c>
      <c r="D19" s="1" t="s">
        <v>258</v>
      </c>
      <c r="E19" s="1" t="s">
        <v>1950</v>
      </c>
      <c r="F19" s="65" t="n">
        <v>51522</v>
      </c>
      <c r="G19" s="65" t="n">
        <v>376.27</v>
      </c>
      <c r="H19" s="65" t="n">
        <v>8.07</v>
      </c>
    </row>
    <row r="20" customFormat="false" ht="12.75" hidden="false" customHeight="false" outlineLevel="0" collapsed="false">
      <c r="B20" s="1" t="s">
        <v>219</v>
      </c>
      <c r="C20" s="271" t="s">
        <v>220</v>
      </c>
      <c r="D20" s="1" t="s">
        <v>221</v>
      </c>
      <c r="E20" s="1" t="s">
        <v>222</v>
      </c>
      <c r="F20" s="65" t="n">
        <v>9682</v>
      </c>
      <c r="G20" s="65" t="n">
        <v>255.1</v>
      </c>
      <c r="H20" s="65" t="n">
        <v>5.47</v>
      </c>
    </row>
    <row r="21" customFormat="false" ht="12.75" hidden="false" customHeight="false" outlineLevel="0" collapsed="false">
      <c r="B21" s="1" t="s">
        <v>366</v>
      </c>
      <c r="C21" s="271" t="s">
        <v>220</v>
      </c>
      <c r="D21" s="1" t="s">
        <v>255</v>
      </c>
      <c r="E21" s="1" t="s">
        <v>367</v>
      </c>
      <c r="F21" s="65" t="n">
        <v>10850</v>
      </c>
      <c r="G21" s="65" t="n">
        <v>248.92</v>
      </c>
      <c r="H21" s="65" t="n">
        <v>5.34</v>
      </c>
    </row>
    <row r="22" customFormat="false" ht="12.75" hidden="false" customHeight="false" outlineLevel="0" collapsed="false">
      <c r="B22" s="1" t="s">
        <v>245</v>
      </c>
      <c r="C22" s="271" t="s">
        <v>220</v>
      </c>
      <c r="D22" s="1" t="s">
        <v>246</v>
      </c>
      <c r="E22" s="1" t="s">
        <v>247</v>
      </c>
      <c r="F22" s="65" t="n">
        <v>13214</v>
      </c>
      <c r="G22" s="65" t="n">
        <v>233.58</v>
      </c>
      <c r="H22" s="65" t="n">
        <v>5.01</v>
      </c>
    </row>
    <row r="23" customFormat="false" ht="12.75" hidden="false" customHeight="false" outlineLevel="0" collapsed="false">
      <c r="B23" s="1" t="s">
        <v>402</v>
      </c>
      <c r="C23" s="271" t="s">
        <v>220</v>
      </c>
      <c r="D23" s="1" t="s">
        <v>302</v>
      </c>
      <c r="E23" s="1" t="s">
        <v>403</v>
      </c>
      <c r="F23" s="65" t="n">
        <v>13567</v>
      </c>
      <c r="G23" s="65" t="n">
        <v>225.75</v>
      </c>
      <c r="H23" s="65" t="n">
        <v>4.84</v>
      </c>
    </row>
    <row r="24" customFormat="false" ht="12.75" hidden="false" customHeight="false" outlineLevel="0" collapsed="false">
      <c r="B24" s="1" t="s">
        <v>362</v>
      </c>
      <c r="C24" s="271" t="s">
        <v>220</v>
      </c>
      <c r="D24" s="1" t="s">
        <v>241</v>
      </c>
      <c r="E24" s="1" t="s">
        <v>363</v>
      </c>
      <c r="F24" s="65" t="n">
        <v>16995</v>
      </c>
      <c r="G24" s="65" t="n">
        <v>225.74</v>
      </c>
      <c r="H24" s="65" t="n">
        <v>4.84</v>
      </c>
    </row>
    <row r="25" customFormat="false" ht="12.75" hidden="false" customHeight="false" outlineLevel="0" collapsed="false">
      <c r="B25" s="1" t="s">
        <v>416</v>
      </c>
      <c r="C25" s="271" t="s">
        <v>220</v>
      </c>
      <c r="D25" s="1" t="s">
        <v>232</v>
      </c>
      <c r="E25" s="1" t="s">
        <v>417</v>
      </c>
      <c r="F25" s="65" t="n">
        <v>192569</v>
      </c>
      <c r="G25" s="65" t="n">
        <v>216.83</v>
      </c>
      <c r="H25" s="65" t="n">
        <v>4.65</v>
      </c>
    </row>
    <row r="26" customFormat="false" ht="12.75" hidden="false" customHeight="false" outlineLevel="0" collapsed="false">
      <c r="B26" s="1" t="s">
        <v>306</v>
      </c>
      <c r="C26" s="271" t="s">
        <v>220</v>
      </c>
      <c r="D26" s="1" t="s">
        <v>227</v>
      </c>
      <c r="E26" s="1" t="s">
        <v>307</v>
      </c>
      <c r="F26" s="65" t="n">
        <v>4256</v>
      </c>
      <c r="G26" s="65" t="n">
        <v>183.13</v>
      </c>
      <c r="H26" s="65" t="n">
        <v>3.93</v>
      </c>
    </row>
    <row r="27" customFormat="false" ht="12.75" hidden="false" customHeight="false" outlineLevel="0" collapsed="false">
      <c r="B27" s="1" t="s">
        <v>444</v>
      </c>
      <c r="C27" s="271" t="s">
        <v>220</v>
      </c>
      <c r="D27" s="1" t="s">
        <v>295</v>
      </c>
      <c r="E27" s="1" t="s">
        <v>445</v>
      </c>
      <c r="F27" s="65" t="n">
        <v>5928</v>
      </c>
      <c r="G27" s="65" t="n">
        <v>182.58</v>
      </c>
      <c r="H27" s="65" t="n">
        <v>3.92</v>
      </c>
    </row>
    <row r="28" customFormat="false" ht="12.75" hidden="false" customHeight="false" outlineLevel="0" collapsed="false">
      <c r="B28" s="1" t="s">
        <v>254</v>
      </c>
      <c r="C28" s="271" t="s">
        <v>220</v>
      </c>
      <c r="D28" s="1" t="s">
        <v>255</v>
      </c>
      <c r="E28" s="1" t="s">
        <v>256</v>
      </c>
      <c r="F28" s="65" t="n">
        <v>6082</v>
      </c>
      <c r="G28" s="65" t="n">
        <v>149.44</v>
      </c>
      <c r="H28" s="65" t="n">
        <v>3.21</v>
      </c>
    </row>
    <row r="29" customFormat="false" ht="12.75" hidden="false" customHeight="false" outlineLevel="0" collapsed="false">
      <c r="B29" s="1" t="s">
        <v>223</v>
      </c>
      <c r="C29" s="271" t="s">
        <v>220</v>
      </c>
      <c r="D29" s="1" t="s">
        <v>224</v>
      </c>
      <c r="E29" s="1" t="s">
        <v>225</v>
      </c>
      <c r="F29" s="65" t="n">
        <v>5942</v>
      </c>
      <c r="G29" s="65" t="n">
        <v>121.73</v>
      </c>
      <c r="H29" s="65" t="n">
        <v>2.61</v>
      </c>
    </row>
    <row r="30" customFormat="false" ht="12.75" hidden="false" customHeight="false" outlineLevel="0" collapsed="false">
      <c r="B30" s="1" t="s">
        <v>360</v>
      </c>
      <c r="C30" s="271" t="s">
        <v>220</v>
      </c>
      <c r="D30" s="1" t="s">
        <v>227</v>
      </c>
      <c r="E30" s="1" t="s">
        <v>361</v>
      </c>
      <c r="F30" s="65" t="n">
        <v>7439</v>
      </c>
      <c r="G30" s="65" t="n">
        <v>111.54</v>
      </c>
      <c r="H30" s="65" t="n">
        <v>2.39</v>
      </c>
    </row>
    <row r="31" customFormat="false" ht="12.75" hidden="false" customHeight="false" outlineLevel="0" collapsed="false">
      <c r="B31" s="1" t="s">
        <v>276</v>
      </c>
      <c r="C31" s="271" t="s">
        <v>220</v>
      </c>
      <c r="D31" s="1" t="s">
        <v>277</v>
      </c>
      <c r="E31" s="1" t="s">
        <v>278</v>
      </c>
      <c r="F31" s="65" t="n">
        <v>13302</v>
      </c>
      <c r="G31" s="65" t="n">
        <v>103.41</v>
      </c>
      <c r="H31" s="65" t="n">
        <v>2.22</v>
      </c>
    </row>
    <row r="32" customFormat="false" ht="12.75" hidden="false" customHeight="false" outlineLevel="0" collapsed="false">
      <c r="B32" s="1" t="s">
        <v>1966</v>
      </c>
      <c r="C32" s="271" t="s">
        <v>220</v>
      </c>
      <c r="D32" s="1" t="s">
        <v>343</v>
      </c>
      <c r="E32" s="1" t="s">
        <v>1967</v>
      </c>
      <c r="F32" s="65" t="n">
        <v>10898</v>
      </c>
      <c r="G32" s="65" t="n">
        <v>102.58</v>
      </c>
      <c r="H32" s="65" t="n">
        <v>2.2</v>
      </c>
    </row>
    <row r="33" customFormat="false" ht="12.75" hidden="false" customHeight="false" outlineLevel="0" collapsed="false">
      <c r="B33" s="1" t="s">
        <v>323</v>
      </c>
      <c r="C33" s="271" t="s">
        <v>220</v>
      </c>
      <c r="D33" s="1" t="s">
        <v>324</v>
      </c>
      <c r="E33" s="1" t="s">
        <v>325</v>
      </c>
      <c r="F33" s="65" t="n">
        <v>11883</v>
      </c>
      <c r="G33" s="65" t="n">
        <v>91.45</v>
      </c>
      <c r="H33" s="65" t="n">
        <v>1.96</v>
      </c>
    </row>
    <row r="34" customFormat="false" ht="12.75" hidden="false" customHeight="false" outlineLevel="0" collapsed="false">
      <c r="B34" s="1" t="s">
        <v>3062</v>
      </c>
      <c r="C34" s="271" t="s">
        <v>220</v>
      </c>
      <c r="D34" s="1" t="s">
        <v>376</v>
      </c>
      <c r="E34" s="1" t="s">
        <v>3063</v>
      </c>
      <c r="F34" s="65" t="n">
        <v>3072</v>
      </c>
      <c r="G34" s="65" t="n">
        <v>75.4</v>
      </c>
      <c r="H34" s="65" t="n">
        <v>1.62</v>
      </c>
    </row>
    <row r="35" customFormat="false" ht="12.75" hidden="false" customHeight="false" outlineLevel="0" collapsed="false">
      <c r="B35" s="1" t="s">
        <v>301</v>
      </c>
      <c r="C35" s="271" t="s">
        <v>220</v>
      </c>
      <c r="D35" s="1" t="s">
        <v>302</v>
      </c>
      <c r="E35" s="1" t="s">
        <v>303</v>
      </c>
      <c r="F35" s="65" t="n">
        <v>25078</v>
      </c>
      <c r="G35" s="65" t="n">
        <v>75.05</v>
      </c>
      <c r="H35" s="65" t="n">
        <v>1.61</v>
      </c>
    </row>
    <row r="36" customFormat="false" ht="12.75" hidden="false" customHeight="false" outlineLevel="0" collapsed="false">
      <c r="B36" s="1" t="s">
        <v>248</v>
      </c>
      <c r="C36" s="271" t="s">
        <v>220</v>
      </c>
      <c r="D36" s="1" t="s">
        <v>249</v>
      </c>
      <c r="E36" s="1" t="s">
        <v>250</v>
      </c>
      <c r="F36" s="65" t="n">
        <v>28453</v>
      </c>
      <c r="G36" s="65" t="n">
        <v>67.9</v>
      </c>
      <c r="H36" s="65" t="n">
        <v>1.46</v>
      </c>
    </row>
    <row r="37" customFormat="false" ht="12.75" hidden="false" customHeight="false" outlineLevel="0" collapsed="false">
      <c r="B37" s="1" t="s">
        <v>375</v>
      </c>
      <c r="C37" s="271" t="s">
        <v>220</v>
      </c>
      <c r="D37" s="1" t="s">
        <v>376</v>
      </c>
      <c r="E37" s="1" t="s">
        <v>377</v>
      </c>
      <c r="F37" s="65" t="n">
        <v>1873</v>
      </c>
      <c r="G37" s="65" t="n">
        <v>50.18</v>
      </c>
      <c r="H37" s="65" t="n">
        <v>1.08</v>
      </c>
    </row>
    <row r="38" customFormat="false" ht="12.75" hidden="false" customHeight="false" outlineLevel="0" collapsed="false">
      <c r="B38" s="1" t="s">
        <v>274</v>
      </c>
      <c r="C38" s="271" t="s">
        <v>220</v>
      </c>
      <c r="D38" s="1" t="s">
        <v>272</v>
      </c>
      <c r="E38" s="1" t="s">
        <v>275</v>
      </c>
      <c r="F38" s="65" t="n">
        <v>848</v>
      </c>
      <c r="G38" s="65" t="n">
        <v>37.33</v>
      </c>
      <c r="H38" s="65" t="n">
        <v>0.8</v>
      </c>
    </row>
    <row r="39" customFormat="false" ht="12.75" hidden="false" customHeight="false" outlineLevel="0" collapsed="false">
      <c r="B39" s="1" t="s">
        <v>487</v>
      </c>
      <c r="C39" s="271" t="s">
        <v>220</v>
      </c>
      <c r="D39" s="1" t="s">
        <v>255</v>
      </c>
      <c r="E39" s="1" t="s">
        <v>488</v>
      </c>
      <c r="F39" s="65" t="n">
        <v>405</v>
      </c>
      <c r="G39" s="65" t="n">
        <v>30.62</v>
      </c>
      <c r="H39" s="65" t="n">
        <v>0.66</v>
      </c>
    </row>
    <row r="40" customFormat="false" ht="12.75" hidden="false" customHeight="false" outlineLevel="0" collapsed="false">
      <c r="B40" s="1" t="s">
        <v>308</v>
      </c>
      <c r="C40" s="271" t="s">
        <v>220</v>
      </c>
      <c r="D40" s="1" t="s">
        <v>309</v>
      </c>
      <c r="E40" s="1" t="s">
        <v>310</v>
      </c>
      <c r="F40" s="65" t="n">
        <v>3881</v>
      </c>
      <c r="G40" s="65" t="n">
        <v>29</v>
      </c>
      <c r="H40" s="65" t="n">
        <v>0.62</v>
      </c>
    </row>
    <row r="41" customFormat="false" ht="12.75" hidden="false" customHeight="false" outlineLevel="0" collapsed="false">
      <c r="B41" s="1" t="s">
        <v>442</v>
      </c>
      <c r="C41" s="271" t="s">
        <v>220</v>
      </c>
      <c r="D41" s="1" t="s">
        <v>354</v>
      </c>
      <c r="E41" s="1" t="s">
        <v>443</v>
      </c>
      <c r="F41" s="65" t="n">
        <v>4357</v>
      </c>
      <c r="G41" s="65" t="n">
        <v>24.81</v>
      </c>
      <c r="H41" s="65" t="n">
        <v>0.53</v>
      </c>
    </row>
    <row r="42" customFormat="false" ht="12.75" hidden="false" customHeight="false" outlineLevel="0" collapsed="false">
      <c r="B42" s="1" t="s">
        <v>240</v>
      </c>
      <c r="C42" s="271" t="s">
        <v>220</v>
      </c>
      <c r="D42" s="1" t="s">
        <v>241</v>
      </c>
      <c r="E42" s="1" t="s">
        <v>242</v>
      </c>
      <c r="F42" s="65" t="n">
        <v>3652</v>
      </c>
      <c r="G42" s="65" t="n">
        <v>19.66</v>
      </c>
      <c r="H42" s="65" t="n">
        <v>0.42</v>
      </c>
    </row>
    <row r="43" customFormat="false" ht="12.75" hidden="false" customHeight="false" outlineLevel="0" collapsed="false">
      <c r="B43" s="1" t="s">
        <v>460</v>
      </c>
      <c r="C43" s="271" t="s">
        <v>220</v>
      </c>
      <c r="D43" s="1" t="s">
        <v>302</v>
      </c>
      <c r="E43" s="1" t="s">
        <v>461</v>
      </c>
      <c r="F43" s="65" t="n">
        <v>58</v>
      </c>
      <c r="G43" s="65" t="n">
        <v>13.94</v>
      </c>
      <c r="H43" s="65" t="n">
        <v>0.3</v>
      </c>
    </row>
    <row r="44" customFormat="false" ht="12.75" hidden="false" customHeight="false" outlineLevel="0" collapsed="false">
      <c r="B44" s="1" t="s">
        <v>2201</v>
      </c>
      <c r="C44" s="271" t="s">
        <v>220</v>
      </c>
      <c r="D44" s="1" t="s">
        <v>292</v>
      </c>
      <c r="E44" s="1" t="s">
        <v>2202</v>
      </c>
      <c r="F44" s="65" t="n">
        <v>1352</v>
      </c>
      <c r="G44" s="65" t="n">
        <v>9.91</v>
      </c>
      <c r="H44" s="65" t="n">
        <v>0.21</v>
      </c>
    </row>
    <row r="45" customFormat="false" ht="12.75" hidden="false" customHeight="false" outlineLevel="0" collapsed="false">
      <c r="B45" s="1" t="s">
        <v>393</v>
      </c>
      <c r="C45" s="271" t="s">
        <v>220</v>
      </c>
      <c r="D45" s="1" t="s">
        <v>224</v>
      </c>
      <c r="E45" s="1" t="s">
        <v>394</v>
      </c>
      <c r="F45" s="65" t="n">
        <v>1417</v>
      </c>
      <c r="G45" s="65" t="n">
        <v>3.55</v>
      </c>
      <c r="H45" s="65" t="n">
        <v>0.08</v>
      </c>
    </row>
    <row r="46" customFormat="false" ht="12.75" hidden="false" customHeight="false" outlineLevel="0" collapsed="false">
      <c r="B46" s="3" t="s">
        <v>679</v>
      </c>
      <c r="C46" s="272"/>
      <c r="D46" s="3"/>
      <c r="E46" s="3"/>
      <c r="F46" s="273"/>
      <c r="G46" s="273" t="n">
        <f aca="false">SUM(G13:G45)</f>
        <v>4486.73</v>
      </c>
      <c r="H46" s="273" t="n">
        <f aca="false">SUM(H13:H45)</f>
        <v>96.24</v>
      </c>
    </row>
    <row r="47" customFormat="false" ht="12.75" hidden="false" customHeight="false" outlineLevel="0" collapsed="false">
      <c r="B47" s="268" t="s">
        <v>210</v>
      </c>
      <c r="C47" s="269" t="s">
        <v>211</v>
      </c>
      <c r="D47" s="268" t="s">
        <v>680</v>
      </c>
      <c r="E47" s="268" t="s">
        <v>213</v>
      </c>
      <c r="F47" s="270" t="s">
        <v>214</v>
      </c>
      <c r="G47" s="270" t="s">
        <v>215</v>
      </c>
      <c r="H47" s="270" t="s">
        <v>216</v>
      </c>
    </row>
    <row r="48" customFormat="false" ht="12.75" hidden="false" customHeight="false" outlineLevel="0" collapsed="false">
      <c r="B48" s="3" t="s">
        <v>681</v>
      </c>
    </row>
    <row r="49" customFormat="false" ht="12.75" hidden="false" customHeight="false" outlineLevel="0" collapsed="false">
      <c r="B49" s="3" t="s">
        <v>218</v>
      </c>
    </row>
    <row r="50" customFormat="false" ht="12.75" hidden="false" customHeight="false" outlineLevel="0" collapsed="false">
      <c r="B50" s="3" t="s">
        <v>2856</v>
      </c>
    </row>
    <row r="51" customFormat="false" ht="12.75" hidden="false" customHeight="false" outlineLevel="0" collapsed="false">
      <c r="B51" s="1" t="s">
        <v>2511</v>
      </c>
      <c r="C51" s="66" t="n">
        <v>5.65</v>
      </c>
      <c r="D51" s="1" t="s">
        <v>717</v>
      </c>
      <c r="E51" s="1" t="s">
        <v>2512</v>
      </c>
      <c r="F51" s="65" t="n">
        <v>8627</v>
      </c>
      <c r="G51" s="65" t="n">
        <v>2.49</v>
      </c>
      <c r="H51" s="65" t="n">
        <v>0.05</v>
      </c>
    </row>
    <row r="52" customFormat="false" ht="12.75" hidden="false" customHeight="false" outlineLevel="0" collapsed="false">
      <c r="B52" s="3" t="s">
        <v>738</v>
      </c>
      <c r="C52" s="276"/>
      <c r="D52" s="3"/>
      <c r="E52" s="3"/>
      <c r="F52" s="273"/>
      <c r="G52" s="273" t="n">
        <f aca="false">SUM(G47:G51)</f>
        <v>2.49</v>
      </c>
      <c r="H52" s="273" t="n">
        <f aca="false">SUM(H47:H51)</f>
        <v>0.05</v>
      </c>
    </row>
    <row r="53" customFormat="false" ht="12.75" hidden="false" customHeight="false" outlineLevel="0" collapsed="false">
      <c r="B53" s="3" t="s">
        <v>2160</v>
      </c>
      <c r="C53" s="276"/>
      <c r="D53" s="3"/>
      <c r="E53" s="3"/>
      <c r="F53" s="273"/>
      <c r="G53" s="273" t="n">
        <v>155.45</v>
      </c>
      <c r="H53" s="273" t="n">
        <v>3.33</v>
      </c>
    </row>
    <row r="54" customFormat="false" ht="12.75" hidden="false" customHeight="false" outlineLevel="0" collapsed="false">
      <c r="B54" s="3" t="s">
        <v>756</v>
      </c>
      <c r="C54" s="276"/>
      <c r="D54" s="3"/>
      <c r="E54" s="3"/>
      <c r="F54" s="273"/>
      <c r="G54" s="273" t="n">
        <v>4644.67</v>
      </c>
      <c r="H54" s="273" t="n">
        <v>99.62</v>
      </c>
    </row>
    <row r="55" customFormat="false" ht="12.75" hidden="false" customHeight="false" outlineLevel="0" collapsed="false">
      <c r="B55" s="3" t="s">
        <v>757</v>
      </c>
      <c r="C55" s="276"/>
      <c r="D55" s="3"/>
      <c r="E55" s="3"/>
      <c r="F55" s="273"/>
      <c r="G55" s="273" t="n">
        <v>17.38476539</v>
      </c>
      <c r="H55" s="273" t="n">
        <v>0.379999999999995</v>
      </c>
    </row>
    <row r="56" customFormat="false" ht="12.75" hidden="false" customHeight="false" outlineLevel="0" collapsed="false">
      <c r="B56" s="3" t="s">
        <v>758</v>
      </c>
      <c r="C56" s="276"/>
      <c r="D56" s="3"/>
      <c r="E56" s="3"/>
      <c r="F56" s="273"/>
      <c r="G56" s="273" t="n">
        <v>4662.05476539</v>
      </c>
      <c r="H56" s="273" t="n">
        <v>100</v>
      </c>
    </row>
    <row r="57" customFormat="false" ht="12.75" hidden="false" customHeight="false" outlineLevel="0" collapsed="false">
      <c r="B57" s="1" t="s">
        <v>759</v>
      </c>
    </row>
    <row r="58" customFormat="false" ht="12.75" hidden="false" customHeight="false" outlineLevel="0" collapsed="false">
      <c r="B58" s="1" t="s">
        <v>760</v>
      </c>
    </row>
    <row r="59" customFormat="false" ht="12.75" hidden="false" customHeight="false" outlineLevel="0" collapsed="false">
      <c r="B59" s="1" t="s">
        <v>761</v>
      </c>
      <c r="C59" s="319" t="n">
        <v>44651</v>
      </c>
    </row>
    <row r="60" customFormat="false" ht="25.5" hidden="false" customHeight="false" outlineLevel="0" collapsed="false">
      <c r="B60" s="277" t="s">
        <v>763</v>
      </c>
      <c r="C60" s="66" t="s">
        <v>764</v>
      </c>
    </row>
    <row r="61" customFormat="false" ht="12.75" hidden="false" customHeight="false" outlineLevel="0" collapsed="false">
      <c r="B61" s="3"/>
    </row>
    <row r="62" customFormat="false" ht="12.75" hidden="false" customHeight="false" outlineLevel="0" collapsed="false">
      <c r="B62" s="3" t="s">
        <v>765</v>
      </c>
    </row>
    <row r="63" customFormat="false" ht="12.75" hidden="false" customHeight="false" outlineLevel="0" collapsed="false">
      <c r="B63" s="3" t="s">
        <v>766</v>
      </c>
    </row>
    <row r="64" customFormat="false" ht="12.75" hidden="false" customHeight="false" outlineLevel="0" collapsed="false">
      <c r="B64" s="3" t="s">
        <v>2475</v>
      </c>
    </row>
    <row r="65" customFormat="false" ht="12.75" hidden="false" customHeight="false" outlineLevel="0" collapsed="false">
      <c r="B65" s="3" t="s">
        <v>3064</v>
      </c>
      <c r="C65" s="276"/>
    </row>
    <row r="66" customFormat="false" ht="12.75" hidden="false" customHeight="false" outlineLevel="0" collapsed="false">
      <c r="B66" s="3" t="s">
        <v>3065</v>
      </c>
      <c r="C66" s="276"/>
    </row>
    <row r="67" customFormat="false" ht="12.75" hidden="false" customHeight="false" outlineLevel="0" collapsed="false">
      <c r="B67" s="3" t="s">
        <v>3066</v>
      </c>
      <c r="C67" s="276"/>
    </row>
    <row r="68" customFormat="false" ht="12.75" hidden="false" customHeight="false" outlineLevel="0" collapsed="false">
      <c r="B68" s="3" t="s">
        <v>3067</v>
      </c>
      <c r="C68" s="276"/>
    </row>
    <row r="69" customFormat="false" ht="12.75" hidden="false" customHeight="false" outlineLevel="0" collapsed="false">
      <c r="B69" s="3" t="s">
        <v>3068</v>
      </c>
      <c r="C69" s="276"/>
    </row>
    <row r="70" customFormat="false" ht="12.75" hidden="false" customHeight="false" outlineLevel="0" collapsed="false">
      <c r="B70" s="3" t="s">
        <v>3069</v>
      </c>
      <c r="C70" s="276"/>
    </row>
    <row r="71" customFormat="false" ht="12.75" hidden="false" customHeight="false" outlineLevel="0" collapsed="false">
      <c r="B71" s="3" t="s">
        <v>3070</v>
      </c>
      <c r="C71" s="276"/>
    </row>
    <row r="72" customFormat="false" ht="12.75" hidden="false" customHeight="false" outlineLevel="0" collapsed="false">
      <c r="B72" s="3" t="s">
        <v>3071</v>
      </c>
      <c r="C72" s="276"/>
    </row>
    <row r="73" customFormat="false" ht="12.75" hidden="false" customHeight="false" outlineLevel="0" collapsed="false">
      <c r="B73" s="317" t="s">
        <v>3072</v>
      </c>
      <c r="C73" s="276"/>
    </row>
    <row r="74" customFormat="false" ht="12.75" hidden="false" customHeight="false" outlineLevel="0" collapsed="false">
      <c r="B74" s="317" t="s">
        <v>777</v>
      </c>
    </row>
    <row r="75" customFormat="false" ht="12.75" hidden="false" customHeight="false" outlineLevel="0" collapsed="false">
      <c r="B75" s="317" t="s">
        <v>779</v>
      </c>
    </row>
    <row r="77" s="9" customFormat="true" ht="15" hidden="false" customHeight="false" outlineLevel="0" collapsed="false">
      <c r="A77" s="9" t="s">
        <v>2838</v>
      </c>
      <c r="B77" s="182" t="s">
        <v>789</v>
      </c>
      <c r="C77" s="183" t="n">
        <v>44651</v>
      </c>
      <c r="F77" s="141"/>
      <c r="G77" s="141"/>
      <c r="H77" s="141"/>
    </row>
    <row r="78" s="9" customFormat="true" ht="60" hidden="false" customHeight="false" outlineLevel="0" collapsed="false">
      <c r="B78" s="285" t="s">
        <v>790</v>
      </c>
      <c r="C78" s="285" t="s">
        <v>791</v>
      </c>
      <c r="D78" s="99" t="s">
        <v>792</v>
      </c>
      <c r="E78" s="285" t="s">
        <v>793</v>
      </c>
      <c r="F78" s="286" t="s">
        <v>794</v>
      </c>
      <c r="G78" s="141"/>
      <c r="H78" s="141"/>
    </row>
    <row r="79" s="287" customFormat="true" ht="12.75" hidden="false" customHeight="false" outlineLevel="0" collapsed="false">
      <c r="B79" s="7" t="s">
        <v>764</v>
      </c>
      <c r="C79" s="7" t="s">
        <v>764</v>
      </c>
      <c r="D79" s="7" t="s">
        <v>764</v>
      </c>
      <c r="E79" s="7" t="s">
        <v>764</v>
      </c>
      <c r="F79" s="288"/>
      <c r="G79" s="289"/>
      <c r="H79" s="289"/>
    </row>
    <row r="80" s="9" customFormat="true" ht="12.75" hidden="false" customHeight="false" outlineLevel="0" collapsed="false">
      <c r="C80" s="289"/>
      <c r="F80" s="141"/>
      <c r="G80" s="141"/>
      <c r="H80" s="141"/>
    </row>
    <row r="81" s="290" customFormat="true" ht="12.75" hidden="false" customHeight="false" outlineLevel="0" collapsed="false">
      <c r="B81" s="291" t="s">
        <v>2490</v>
      </c>
      <c r="C81" s="292" t="s">
        <v>764</v>
      </c>
      <c r="F81" s="293"/>
      <c r="G81" s="293"/>
      <c r="H81" s="293"/>
    </row>
    <row r="82" s="290" customFormat="true" ht="12.75" hidden="false" customHeight="false" outlineLevel="0" collapsed="false">
      <c r="B82" s="291"/>
      <c r="C82" s="292"/>
      <c r="F82" s="293"/>
      <c r="G82" s="293"/>
      <c r="H82" s="293"/>
    </row>
    <row r="83" s="290" customFormat="true" ht="15" hidden="false" customHeight="false" outlineLevel="0" collapsed="false">
      <c r="B83" s="294" t="s">
        <v>935</v>
      </c>
      <c r="C83" s="295"/>
      <c r="F83" s="293"/>
      <c r="G83" s="293"/>
      <c r="H83" s="293"/>
    </row>
    <row r="84" s="290" customFormat="true" ht="15.75" hidden="false" customHeight="false" outlineLevel="0" collapsed="false">
      <c r="B84" s="296" t="s">
        <v>936</v>
      </c>
      <c r="C84" s="154" t="s">
        <v>1940</v>
      </c>
      <c r="F84" s="293"/>
      <c r="G84" s="293"/>
      <c r="H84" s="293"/>
    </row>
    <row r="85" s="287" customFormat="true" ht="15" hidden="false" customHeight="false" outlineLevel="0" collapsed="false">
      <c r="B85" s="297" t="s">
        <v>764</v>
      </c>
      <c r="C85" s="298" t="s">
        <v>764</v>
      </c>
      <c r="F85" s="289"/>
      <c r="G85" s="289"/>
      <c r="H85" s="289"/>
    </row>
    <row r="86" s="9" customFormat="true" ht="12.75" hidden="false" customHeight="false" outlineLevel="0" collapsed="false">
      <c r="C86" s="299"/>
      <c r="F86" s="141"/>
      <c r="G86" s="141"/>
      <c r="H86" s="141"/>
    </row>
    <row r="87" s="9" customFormat="true" ht="12.75" hidden="false" customHeight="false" outlineLevel="0" collapsed="false">
      <c r="C87" s="299"/>
      <c r="F87" s="141"/>
      <c r="G87" s="141"/>
      <c r="H87" s="141"/>
    </row>
    <row r="88" s="290" customFormat="true" ht="15.75" hidden="false" customHeight="false" outlineLevel="0" collapsed="false">
      <c r="B88" s="296" t="s">
        <v>2110</v>
      </c>
      <c r="C88" s="154" t="s">
        <v>1940</v>
      </c>
      <c r="F88" s="293"/>
      <c r="G88" s="293"/>
      <c r="H88" s="293"/>
    </row>
    <row r="89" s="9" customFormat="true" ht="15" hidden="false" customHeight="false" outlineLevel="0" collapsed="false">
      <c r="B89" s="297" t="s">
        <v>764</v>
      </c>
      <c r="C89" s="298" t="s">
        <v>764</v>
      </c>
      <c r="F89" s="141"/>
      <c r="G89" s="141"/>
      <c r="H89" s="141"/>
    </row>
    <row r="90" s="9" customFormat="true" ht="12.75" hidden="false" customHeight="false" outlineLevel="0" collapsed="false">
      <c r="C90" s="299"/>
      <c r="F90" s="141"/>
      <c r="G90" s="141"/>
      <c r="H90" s="141"/>
    </row>
    <row r="91" s="9" customFormat="true" ht="12.75" hidden="false" customHeight="false" outlineLevel="0" collapsed="false">
      <c r="C91" s="299"/>
      <c r="F91" s="141"/>
      <c r="G91" s="141"/>
      <c r="H91" s="141"/>
    </row>
    <row r="92" s="290" customFormat="true" ht="15.75" hidden="false" customHeight="false" outlineLevel="0" collapsed="false">
      <c r="B92" s="300" t="s">
        <v>1930</v>
      </c>
      <c r="C92" s="154" t="s">
        <v>1942</v>
      </c>
      <c r="F92" s="293"/>
      <c r="G92" s="293"/>
      <c r="H92" s="293"/>
    </row>
    <row r="93" s="9" customFormat="true" ht="15" hidden="false" customHeight="false" outlineLevel="0" collapsed="false">
      <c r="B93" s="297" t="s">
        <v>764</v>
      </c>
      <c r="C93" s="298" t="s">
        <v>764</v>
      </c>
      <c r="F93" s="141"/>
      <c r="G93" s="141"/>
      <c r="H93" s="141"/>
    </row>
    <row r="94" s="9" customFormat="true" ht="12.75" hidden="false" customHeight="false" outlineLevel="0" collapsed="false">
      <c r="C94" s="299"/>
      <c r="F94" s="141"/>
      <c r="G94" s="141"/>
      <c r="H94" s="141"/>
    </row>
    <row r="95" s="290" customFormat="true" ht="15.75" hidden="false" customHeight="false" outlineLevel="0" collapsed="false">
      <c r="B95" s="300" t="s">
        <v>1932</v>
      </c>
      <c r="C95" s="154" t="s">
        <v>1942</v>
      </c>
      <c r="F95" s="293"/>
      <c r="G95" s="293"/>
      <c r="H95" s="293"/>
    </row>
    <row r="96" s="9" customFormat="true" ht="15" hidden="false" customHeight="false" outlineLevel="0" collapsed="false">
      <c r="B96" s="297" t="s">
        <v>764</v>
      </c>
      <c r="C96" s="298" t="s">
        <v>764</v>
      </c>
      <c r="F96" s="141"/>
      <c r="G96" s="141"/>
      <c r="H96" s="141"/>
    </row>
    <row r="97" s="9" customFormat="true" ht="12.75" hidden="false" customHeight="false" outlineLevel="0" collapsed="false">
      <c r="C97" s="299"/>
      <c r="F97" s="141"/>
      <c r="G97" s="141"/>
      <c r="H97" s="141"/>
    </row>
    <row r="98" s="290" customFormat="true" ht="15" hidden="false" customHeight="false" outlineLevel="0" collapsed="false">
      <c r="B98" s="301" t="s">
        <v>2111</v>
      </c>
      <c r="C98" s="298" t="s">
        <v>764</v>
      </c>
      <c r="F98" s="293"/>
      <c r="G98" s="293"/>
      <c r="H98" s="293"/>
    </row>
    <row r="99" s="9" customFormat="true" ht="12.75" hidden="false" customHeight="false" outlineLevel="0" collapsed="false">
      <c r="C99" s="299"/>
      <c r="F99" s="141"/>
      <c r="G99" s="141"/>
      <c r="H99" s="141"/>
    </row>
    <row r="100" s="9" customFormat="true" ht="12.75" hidden="false" customHeight="false" outlineLevel="0" collapsed="false">
      <c r="C100" s="299"/>
      <c r="F100" s="141"/>
      <c r="G100" s="141"/>
      <c r="H100" s="141"/>
    </row>
    <row r="101" s="9" customFormat="true" ht="15" hidden="false" customHeight="false" outlineLevel="0" collapsed="false">
      <c r="B101" s="184" t="s">
        <v>1935</v>
      </c>
      <c r="C101" s="183" t="n">
        <v>44651</v>
      </c>
      <c r="D101" s="116"/>
      <c r="E101" s="302"/>
      <c r="F101" s="303"/>
      <c r="G101" s="141"/>
      <c r="H101" s="141"/>
    </row>
    <row r="102" s="9" customFormat="true" ht="51" hidden="false" customHeight="false" outlineLevel="0" collapsed="false">
      <c r="B102" s="194" t="s">
        <v>790</v>
      </c>
      <c r="C102" s="194" t="s">
        <v>1936</v>
      </c>
      <c r="D102" s="120" t="s">
        <v>792</v>
      </c>
      <c r="E102" s="195" t="s">
        <v>793</v>
      </c>
      <c r="F102" s="186" t="s">
        <v>794</v>
      </c>
      <c r="G102" s="141"/>
      <c r="H102" s="141"/>
    </row>
    <row r="103" s="287" customFormat="true" ht="12.75" hidden="false" customHeight="false" outlineLevel="0" collapsed="false">
      <c r="B103" s="304" t="s">
        <v>764</v>
      </c>
      <c r="C103" s="305" t="s">
        <v>764</v>
      </c>
      <c r="D103" s="125" t="s">
        <v>764</v>
      </c>
      <c r="E103" s="125" t="s">
        <v>764</v>
      </c>
      <c r="F103" s="125" t="s">
        <v>764</v>
      </c>
      <c r="G103" s="289"/>
      <c r="H103" s="289"/>
    </row>
    <row r="104" s="9" customFormat="true" ht="12.75" hidden="false" customHeight="false" outlineLevel="0" collapsed="false">
      <c r="B104" s="306"/>
      <c r="C104" s="306"/>
      <c r="D104" s="306"/>
      <c r="E104" s="306"/>
      <c r="F104" s="303"/>
      <c r="G104" s="141"/>
      <c r="H104" s="141"/>
    </row>
    <row r="105" s="9" customFormat="true" ht="12.75" hidden="false" customHeight="false" outlineLevel="0" collapsed="false">
      <c r="B105" s="306"/>
      <c r="C105" s="306"/>
      <c r="D105" s="306"/>
      <c r="E105" s="306"/>
      <c r="F105" s="303"/>
      <c r="G105" s="141"/>
      <c r="H105" s="141"/>
    </row>
    <row r="106" s="9" customFormat="true" ht="12.75" hidden="false" customHeight="false" outlineLevel="0" collapsed="false">
      <c r="B106" s="9" t="s">
        <v>1937</v>
      </c>
      <c r="C106" s="305" t="s">
        <v>764</v>
      </c>
      <c r="D106" s="306"/>
      <c r="E106" s="306"/>
      <c r="F106" s="303"/>
      <c r="G106" s="141"/>
      <c r="H106" s="141"/>
    </row>
    <row r="107" s="9" customFormat="true" ht="12.75" hidden="false" customHeight="false" outlineLevel="0" collapsed="false">
      <c r="B107" s="306"/>
      <c r="C107" s="306"/>
      <c r="D107" s="306"/>
      <c r="E107" s="306"/>
      <c r="F107" s="303"/>
      <c r="G107" s="141"/>
      <c r="H107" s="141"/>
    </row>
    <row r="108" s="9" customFormat="true" ht="15" hidden="false" customHeight="false" outlineLevel="0" collapsed="false">
      <c r="B108" s="294" t="s">
        <v>2115</v>
      </c>
      <c r="C108" s="306"/>
      <c r="E108" s="306"/>
      <c r="F108" s="303"/>
      <c r="G108" s="141"/>
      <c r="H108" s="141"/>
    </row>
    <row r="109" s="9" customFormat="true" ht="12.75" hidden="false" customHeight="false" outlineLevel="0" collapsed="false">
      <c r="B109" s="306"/>
      <c r="C109" s="306"/>
      <c r="E109" s="306"/>
      <c r="F109" s="303"/>
      <c r="G109" s="141"/>
      <c r="H109" s="141"/>
    </row>
    <row r="110" s="9" customFormat="true" ht="15" hidden="false" customHeight="false" outlineLevel="0" collapsed="false">
      <c r="B110" s="307" t="s">
        <v>1939</v>
      </c>
      <c r="C110" s="130" t="s">
        <v>1940</v>
      </c>
      <c r="E110" s="306"/>
      <c r="F110" s="303"/>
      <c r="G110" s="141"/>
      <c r="H110" s="141"/>
    </row>
    <row r="111" s="9" customFormat="true" ht="15" hidden="false" customHeight="false" outlineLevel="0" collapsed="false">
      <c r="B111" s="297" t="s">
        <v>764</v>
      </c>
      <c r="C111" s="298" t="s">
        <v>764</v>
      </c>
      <c r="E111" s="306"/>
      <c r="F111" s="303"/>
      <c r="G111" s="141"/>
      <c r="H111" s="141"/>
    </row>
    <row r="112" s="9" customFormat="true" ht="15" hidden="false" customHeight="false" outlineLevel="0" collapsed="false">
      <c r="B112" s="308"/>
      <c r="C112" s="204"/>
      <c r="E112" s="306"/>
      <c r="F112" s="303"/>
      <c r="G112" s="141"/>
      <c r="H112" s="141"/>
    </row>
    <row r="113" s="9" customFormat="true" ht="12.75" hidden="false" customHeight="false" outlineLevel="0" collapsed="false">
      <c r="E113" s="306"/>
      <c r="F113" s="303"/>
      <c r="G113" s="141"/>
      <c r="H113" s="141"/>
    </row>
    <row r="114" s="9" customFormat="true" ht="15" hidden="false" customHeight="false" outlineLevel="0" collapsed="false">
      <c r="B114" s="309" t="s">
        <v>1929</v>
      </c>
      <c r="C114" s="135" t="s">
        <v>1940</v>
      </c>
      <c r="E114" s="306"/>
      <c r="F114" s="303"/>
      <c r="G114" s="141"/>
      <c r="H114" s="141"/>
    </row>
    <row r="115" s="9" customFormat="true" ht="15" hidden="false" customHeight="false" outlineLevel="0" collapsed="false">
      <c r="B115" s="297" t="s">
        <v>764</v>
      </c>
      <c r="C115" s="298" t="s">
        <v>764</v>
      </c>
      <c r="E115" s="306"/>
      <c r="F115" s="303"/>
      <c r="G115" s="141"/>
      <c r="H115" s="141"/>
    </row>
    <row r="116" s="9" customFormat="true" ht="15" hidden="false" customHeight="false" outlineLevel="0" collapsed="false">
      <c r="B116" s="310"/>
      <c r="C116" s="311"/>
      <c r="E116" s="306"/>
      <c r="F116" s="303"/>
      <c r="G116" s="141"/>
      <c r="H116" s="141"/>
    </row>
    <row r="117" s="9" customFormat="true" ht="12.75" hidden="false" customHeight="false" outlineLevel="0" collapsed="false">
      <c r="C117" s="287"/>
      <c r="E117" s="306"/>
      <c r="F117" s="303"/>
      <c r="G117" s="141"/>
      <c r="H117" s="141"/>
    </row>
    <row r="118" s="9" customFormat="true" ht="15" hidden="false" customHeight="false" outlineLevel="0" collapsed="false">
      <c r="B118" s="307" t="s">
        <v>1941</v>
      </c>
      <c r="C118" s="130" t="s">
        <v>1942</v>
      </c>
      <c r="E118" s="306"/>
      <c r="F118" s="303"/>
      <c r="G118" s="141"/>
      <c r="H118" s="141"/>
    </row>
    <row r="119" s="9" customFormat="true" ht="15" hidden="false" customHeight="false" outlineLevel="0" collapsed="false">
      <c r="B119" s="297" t="s">
        <v>764</v>
      </c>
      <c r="C119" s="298" t="s">
        <v>764</v>
      </c>
      <c r="E119" s="306"/>
      <c r="F119" s="303"/>
      <c r="G119" s="141"/>
      <c r="H119" s="141"/>
    </row>
    <row r="120" s="9" customFormat="true" ht="12.75" hidden="false" customHeight="false" outlineLevel="0" collapsed="false">
      <c r="C120" s="287"/>
      <c r="F120" s="141"/>
      <c r="G120" s="141"/>
      <c r="H120" s="141"/>
    </row>
    <row r="121" s="9" customFormat="true" ht="15" hidden="false" customHeight="false" outlineLevel="0" collapsed="false">
      <c r="B121" s="309" t="s">
        <v>1943</v>
      </c>
      <c r="C121" s="136" t="s">
        <v>1942</v>
      </c>
      <c r="F121" s="141"/>
      <c r="G121" s="141"/>
      <c r="H121" s="141"/>
    </row>
    <row r="122" s="9" customFormat="true" ht="15" hidden="false" customHeight="false" outlineLevel="0" collapsed="false">
      <c r="B122" s="297" t="s">
        <v>764</v>
      </c>
      <c r="C122" s="298" t="s">
        <v>764</v>
      </c>
      <c r="F122" s="141"/>
      <c r="G122" s="141"/>
      <c r="H122" s="141"/>
    </row>
    <row r="123" s="9" customFormat="true" ht="12.75" hidden="false" customHeight="false" outlineLevel="0" collapsed="false">
      <c r="C123" s="287"/>
      <c r="F123" s="141"/>
      <c r="G123" s="141"/>
      <c r="H123" s="141"/>
    </row>
    <row r="124" s="9" customFormat="true" ht="15" hidden="false" customHeight="false" outlineLevel="0" collapsed="false">
      <c r="B124" s="312" t="s">
        <v>1944</v>
      </c>
      <c r="C124" s="298" t="s">
        <v>764</v>
      </c>
      <c r="F124" s="141"/>
      <c r="G124" s="141"/>
      <c r="H124" s="141"/>
    </row>
  </sheetData>
  <mergeCells count="3">
    <mergeCell ref="B1:E1"/>
    <mergeCell ref="C3:C7"/>
    <mergeCell ref="D3:D7"/>
  </mergeCells>
  <conditionalFormatting sqref="C112">
    <cfRule type="expression" priority="2" aboveAverage="0" equalAverage="0" bottom="0" percent="0" rank="0" text="" dxfId="938">
      <formula>#ref!="Total"</formula>
    </cfRule>
  </conditionalFormatting>
  <conditionalFormatting sqref="C112">
    <cfRule type="expression" priority="3" aboveAverage="0" equalAverage="0" bottom="0" percent="0" rank="0" text="" dxfId="939">
      <formula>$C112="Total"</formula>
    </cfRule>
  </conditionalFormatting>
  <conditionalFormatting sqref="C112">
    <cfRule type="expression" priority="4" aboveAverage="0" equalAverage="0" bottom="0" percent="0" rank="0" text="" dxfId="940">
      <formula>#ref!="Total"</formula>
    </cfRule>
  </conditionalFormatting>
  <conditionalFormatting sqref="C112">
    <cfRule type="expression" priority="5" aboveAverage="0" equalAverage="0" bottom="0" percent="0" rank="0" text="" dxfId="941">
      <formula>#ref!="Total"</formula>
    </cfRule>
  </conditionalFormatting>
  <conditionalFormatting sqref="C112">
    <cfRule type="expression" priority="6" aboveAverage="0" equalAverage="0" bottom="0" percent="0" rank="0" text="" dxfId="942">
      <formula>#ref!="Total"</formula>
    </cfRule>
  </conditionalFormatting>
  <conditionalFormatting sqref="C112">
    <cfRule type="expression" priority="7" aboveAverage="0" equalAverage="0" bottom="0" percent="0" rank="0" text="" dxfId="943">
      <formula>#ref!="Total"</formula>
    </cfRule>
  </conditionalFormatting>
  <conditionalFormatting sqref="C112">
    <cfRule type="expression" priority="8" aboveAverage="0" equalAverage="0" bottom="0" percent="0" rank="0" text="" dxfId="944">
      <formula>#ref!="Total"</formula>
    </cfRule>
  </conditionalFormatting>
  <conditionalFormatting sqref="C112">
    <cfRule type="expression" priority="9" aboveAverage="0" equalAverage="0" bottom="0" percent="0" rank="0" text="" dxfId="945">
      <formula>#ref!="Total"</formula>
    </cfRule>
  </conditionalFormatting>
  <conditionalFormatting sqref="C112">
    <cfRule type="expression" priority="10" aboveAverage="0" equalAverage="0" bottom="0" percent="0" rank="0" text="" dxfId="946">
      <formula>#ref!="Total"</formula>
    </cfRule>
  </conditionalFormatting>
  <conditionalFormatting sqref="C112">
    <cfRule type="expression" priority="11" aboveAverage="0" equalAverage="0" bottom="0" percent="0" rank="0" text="" dxfId="947">
      <formula>#ref!="Total"</formula>
    </cfRule>
  </conditionalFormatting>
  <conditionalFormatting sqref="C112">
    <cfRule type="expression" priority="12" aboveAverage="0" equalAverage="0" bottom="0" percent="0" rank="0" text="" dxfId="948">
      <formula>#ref!="Total"</formula>
    </cfRule>
  </conditionalFormatting>
  <conditionalFormatting sqref="C112">
    <cfRule type="expression" priority="13" aboveAverage="0" equalAverage="0" bottom="0" percent="0" rank="0" text="" dxfId="949">
      <formula>#ref!="Total"</formula>
    </cfRule>
  </conditionalFormatting>
  <conditionalFormatting sqref="C112">
    <cfRule type="expression" priority="14" aboveAverage="0" equalAverage="0" bottom="0" percent="0" rank="0" text="" dxfId="950">
      <formula>#ref!="Total"</formula>
    </cfRule>
  </conditionalFormatting>
  <conditionalFormatting sqref="C112">
    <cfRule type="expression" priority="15" aboveAverage="0" equalAverage="0" bottom="0" percent="0" rank="0" text="" dxfId="951">
      <formula>$A112="Total"</formula>
    </cfRule>
  </conditionalFormatting>
  <conditionalFormatting sqref="C112">
    <cfRule type="expression" priority="16" aboveAverage="0" equalAverage="0" bottom="0" percent="0" rank="0" text="" dxfId="952">
      <formula>#ref!="Total"</formula>
    </cfRule>
  </conditionalFormatting>
  <conditionalFormatting sqref="C112">
    <cfRule type="expression" priority="17" aboveAverage="0" equalAverage="0" bottom="0" percent="0" rank="0" text="" dxfId="953">
      <formula>#ref!="Total"</formula>
    </cfRule>
  </conditionalFormatting>
  <conditionalFormatting sqref="C112">
    <cfRule type="expression" priority="18" aboveAverage="0" equalAverage="0" bottom="0" percent="0" rank="0" text="" dxfId="954">
      <formula>#ref!="Total"</formula>
    </cfRule>
  </conditionalFormatting>
  <conditionalFormatting sqref="C112">
    <cfRule type="expression" priority="19" aboveAverage="0" equalAverage="0" bottom="0" percent="0" rank="0" text="" dxfId="955">
      <formula>#ref!="Total"</formula>
    </cfRule>
  </conditionalFormatting>
  <conditionalFormatting sqref="C112">
    <cfRule type="expression" priority="20" aboveAverage="0" equalAverage="0" bottom="0" percent="0" rank="0" text="" dxfId="956">
      <formula>#ref!="Total"</formula>
    </cfRule>
  </conditionalFormatting>
  <conditionalFormatting sqref="C112">
    <cfRule type="expression" priority="21" aboveAverage="0" equalAverage="0" bottom="0" percent="0" rank="0" text="" dxfId="957">
      <formula>#ref!="Total"</formula>
    </cfRule>
  </conditionalFormatting>
  <conditionalFormatting sqref="C112">
    <cfRule type="expression" priority="22" aboveAverage="0" equalAverage="0" bottom="0" percent="0" rank="0" text="" dxfId="958">
      <formula>#ref!="Total"</formula>
    </cfRule>
  </conditionalFormatting>
  <conditionalFormatting sqref="C112">
    <cfRule type="expression" priority="23" aboveAverage="0" equalAverage="0" bottom="0" percent="0" rank="0" text="" dxfId="959">
      <formula>#ref!="Total"</formula>
    </cfRule>
  </conditionalFormatting>
  <conditionalFormatting sqref="C112">
    <cfRule type="expression" priority="24" aboveAverage="0" equalAverage="0" bottom="0" percent="0" rank="0" text="" dxfId="960">
      <formula>#ref!="Total"</formula>
    </cfRule>
  </conditionalFormatting>
  <conditionalFormatting sqref="C112">
    <cfRule type="expression" priority="25" aboveAverage="0" equalAverage="0" bottom="0" percent="0" rank="0" text="" dxfId="961">
      <formula>#ref!="Total"</formula>
    </cfRule>
  </conditionalFormatting>
  <conditionalFormatting sqref="C112">
    <cfRule type="expression" priority="26" aboveAverage="0" equalAverage="0" bottom="0" percent="0" rank="0" text="" dxfId="962">
      <formula>#ref!="Total"</formula>
    </cfRule>
  </conditionalFormatting>
  <conditionalFormatting sqref="C112">
    <cfRule type="expression" priority="27" aboveAverage="0" equalAverage="0" bottom="0" percent="0" rank="0" text="" dxfId="963">
      <formula>#ref!="Total"</formula>
    </cfRule>
  </conditionalFormatting>
  <conditionalFormatting sqref="C112">
    <cfRule type="expression" priority="28" aboveAverage="0" equalAverage="0" bottom="0" percent="0" rank="0" text="" dxfId="964">
      <formula>#ref!="Total"</formula>
    </cfRule>
  </conditionalFormatting>
  <conditionalFormatting sqref="C112">
    <cfRule type="expression" priority="29" aboveAverage="0" equalAverage="0" bottom="0" percent="0" rank="0" text="" dxfId="965">
      <formula>#ref!="Total"</formula>
    </cfRule>
  </conditionalFormatting>
  <conditionalFormatting sqref="C112">
    <cfRule type="expression" priority="30" aboveAverage="0" equalAverage="0" bottom="0" percent="0" rank="0" text="" dxfId="966">
      <formula>#ref!="Total"</formula>
    </cfRule>
  </conditionalFormatting>
  <conditionalFormatting sqref="C112">
    <cfRule type="expression" priority="31" aboveAverage="0" equalAverage="0" bottom="0" percent="0" rank="0" text="" dxfId="967">
      <formula>#ref!="Total"</formula>
    </cfRule>
  </conditionalFormatting>
  <conditionalFormatting sqref="C112">
    <cfRule type="expression" priority="32" aboveAverage="0" equalAverage="0" bottom="0" percent="0" rank="0" text="" dxfId="968">
      <formula>#ref!="Total"</formula>
    </cfRule>
  </conditionalFormatting>
  <conditionalFormatting sqref="C112">
    <cfRule type="expression" priority="33" aboveAverage="0" equalAverage="0" bottom="0" percent="0" rank="0" text="" dxfId="969">
      <formula>#ref!="Total"</formula>
    </cfRule>
  </conditionalFormatting>
  <conditionalFormatting sqref="C112">
    <cfRule type="expression" priority="34" aboveAverage="0" equalAverage="0" bottom="0" percent="0" rank="0" text="" dxfId="970">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90</v>
      </c>
      <c r="C1" s="64"/>
      <c r="D1" s="64"/>
      <c r="E1" s="64"/>
    </row>
    <row r="2" customFormat="false" ht="13.5" hidden="false" customHeight="false" outlineLevel="0" collapsed="false"/>
    <row r="3" s="9" customFormat="true" ht="15" hidden="false" customHeight="false" outlineLevel="0" collapsed="false">
      <c r="B3" s="138" t="s">
        <v>3073</v>
      </c>
      <c r="C3" s="327"/>
      <c r="D3" s="140"/>
      <c r="F3" s="141"/>
      <c r="G3" s="141"/>
      <c r="H3" s="141"/>
    </row>
    <row r="4" s="9" customFormat="true" ht="30" hidden="false" customHeight="false" outlineLevel="0" collapsed="false">
      <c r="B4" s="144" t="s">
        <v>3074</v>
      </c>
      <c r="C4" s="327"/>
      <c r="D4" s="140"/>
      <c r="F4" s="141"/>
      <c r="G4" s="141"/>
      <c r="H4" s="141"/>
    </row>
    <row r="5" s="9" customFormat="true" ht="15" hidden="false" customHeight="false" outlineLevel="0" collapsed="false">
      <c r="B5" s="144" t="s">
        <v>204</v>
      </c>
      <c r="C5" s="327"/>
      <c r="D5" s="140"/>
      <c r="F5" s="141"/>
      <c r="G5" s="141"/>
      <c r="H5" s="141"/>
    </row>
    <row r="6" s="9" customFormat="true" ht="45.75" hidden="false" customHeight="false" outlineLevel="0" collapsed="false">
      <c r="B6" s="175" t="s">
        <v>3075</v>
      </c>
      <c r="C6" s="327"/>
      <c r="D6" s="140"/>
      <c r="F6" s="141"/>
      <c r="G6" s="141"/>
      <c r="H6" s="141"/>
    </row>
    <row r="7" s="9" customFormat="true" ht="12.75" hidden="false" customHeight="false" outlineLevel="0" collapsed="false">
      <c r="C7" s="146" t="s">
        <v>207</v>
      </c>
      <c r="D7" s="146" t="s">
        <v>208</v>
      </c>
      <c r="F7" s="141"/>
      <c r="G7" s="141"/>
      <c r="H7" s="141"/>
    </row>
    <row r="10" customFormat="false" ht="12.75" hidden="false" customHeight="false" outlineLevel="0" collapsed="false">
      <c r="B10" s="1" t="s">
        <v>209</v>
      </c>
    </row>
    <row r="12" customFormat="false" ht="12.75" hidden="false" customHeight="false" outlineLevel="0" collapsed="false">
      <c r="B12" s="268" t="s">
        <v>210</v>
      </c>
      <c r="C12" s="269" t="s">
        <v>211</v>
      </c>
      <c r="D12" s="268" t="s">
        <v>212</v>
      </c>
      <c r="E12" s="268" t="s">
        <v>213</v>
      </c>
      <c r="F12" s="270" t="s">
        <v>214</v>
      </c>
      <c r="G12" s="270" t="s">
        <v>215</v>
      </c>
      <c r="H12" s="270" t="s">
        <v>216</v>
      </c>
      <c r="I12" s="3"/>
    </row>
    <row r="13" customFormat="false" ht="12.75" hidden="false" customHeight="false" outlineLevel="0" collapsed="false">
      <c r="B13" s="3" t="s">
        <v>217</v>
      </c>
      <c r="C13" s="271"/>
    </row>
    <row r="14" customFormat="false" ht="12.75" hidden="false" customHeight="false" outlineLevel="0" collapsed="false">
      <c r="B14" s="3" t="s">
        <v>218</v>
      </c>
      <c r="C14" s="271"/>
    </row>
    <row r="15" customFormat="false" ht="12.75" hidden="false" customHeight="false" outlineLevel="0" collapsed="false">
      <c r="B15" s="1" t="s">
        <v>1949</v>
      </c>
      <c r="C15" s="271" t="s">
        <v>220</v>
      </c>
      <c r="D15" s="1" t="s">
        <v>258</v>
      </c>
      <c r="E15" s="1" t="s">
        <v>1950</v>
      </c>
      <c r="F15" s="65" t="n">
        <v>1419600</v>
      </c>
      <c r="G15" s="65" t="n">
        <v>10367.34</v>
      </c>
      <c r="H15" s="65" t="n">
        <v>8.67</v>
      </c>
    </row>
    <row r="16" customFormat="false" ht="12.75" hidden="false" customHeight="false" outlineLevel="0" collapsed="false">
      <c r="B16" s="1" t="s">
        <v>219</v>
      </c>
      <c r="C16" s="271" t="s">
        <v>220</v>
      </c>
      <c r="D16" s="1" t="s">
        <v>221</v>
      </c>
      <c r="E16" s="1" t="s">
        <v>222</v>
      </c>
      <c r="F16" s="65" t="n">
        <v>312000</v>
      </c>
      <c r="G16" s="65" t="n">
        <v>8220.42</v>
      </c>
      <c r="H16" s="65" t="n">
        <v>6.88</v>
      </c>
    </row>
    <row r="17" customFormat="false" ht="12.75" hidden="false" customHeight="false" outlineLevel="0" collapsed="false">
      <c r="B17" s="1" t="s">
        <v>229</v>
      </c>
      <c r="C17" s="271" t="s">
        <v>220</v>
      </c>
      <c r="D17" s="1" t="s">
        <v>227</v>
      </c>
      <c r="E17" s="1" t="s">
        <v>230</v>
      </c>
      <c r="F17" s="65" t="n">
        <v>407000</v>
      </c>
      <c r="G17" s="65" t="n">
        <v>7760.88</v>
      </c>
      <c r="H17" s="65" t="n">
        <v>6.49</v>
      </c>
    </row>
    <row r="18" customFormat="false" ht="12.75" hidden="false" customHeight="false" outlineLevel="0" collapsed="false">
      <c r="B18" s="1" t="s">
        <v>752</v>
      </c>
      <c r="C18" s="271" t="s">
        <v>220</v>
      </c>
      <c r="D18" s="1" t="s">
        <v>258</v>
      </c>
      <c r="E18" s="1" t="s">
        <v>1953</v>
      </c>
      <c r="F18" s="65" t="n">
        <v>438000</v>
      </c>
      <c r="G18" s="65" t="n">
        <v>6440.13</v>
      </c>
      <c r="H18" s="65" t="n">
        <v>5.39</v>
      </c>
    </row>
    <row r="19" customFormat="false" ht="12.75" hidden="false" customHeight="false" outlineLevel="0" collapsed="false">
      <c r="B19" s="1" t="s">
        <v>243</v>
      </c>
      <c r="C19" s="271" t="s">
        <v>220</v>
      </c>
      <c r="D19" s="1" t="s">
        <v>227</v>
      </c>
      <c r="E19" s="1" t="s">
        <v>244</v>
      </c>
      <c r="F19" s="65" t="n">
        <v>159100</v>
      </c>
      <c r="G19" s="65" t="n">
        <v>5950.26</v>
      </c>
      <c r="H19" s="65" t="n">
        <v>4.98</v>
      </c>
    </row>
    <row r="20" customFormat="false" ht="12.75" hidden="false" customHeight="false" outlineLevel="0" collapsed="false">
      <c r="B20" s="1" t="s">
        <v>393</v>
      </c>
      <c r="C20" s="271" t="s">
        <v>220</v>
      </c>
      <c r="D20" s="1" t="s">
        <v>224</v>
      </c>
      <c r="E20" s="1" t="s">
        <v>394</v>
      </c>
      <c r="F20" s="65" t="n">
        <v>1830000</v>
      </c>
      <c r="G20" s="65" t="n">
        <v>4586.9</v>
      </c>
      <c r="H20" s="65" t="n">
        <v>3.84</v>
      </c>
    </row>
    <row r="21" customFormat="false" ht="12.75" hidden="false" customHeight="false" outlineLevel="0" collapsed="false">
      <c r="B21" s="1" t="s">
        <v>226</v>
      </c>
      <c r="C21" s="271" t="s">
        <v>220</v>
      </c>
      <c r="D21" s="1" t="s">
        <v>227</v>
      </c>
      <c r="E21" s="1" t="s">
        <v>228</v>
      </c>
      <c r="F21" s="65" t="n">
        <v>298000</v>
      </c>
      <c r="G21" s="65" t="n">
        <v>3467.98</v>
      </c>
      <c r="H21" s="65" t="n">
        <v>2.9</v>
      </c>
    </row>
    <row r="22" customFormat="false" ht="12.75" hidden="false" customHeight="false" outlineLevel="0" collapsed="false">
      <c r="B22" s="1" t="s">
        <v>462</v>
      </c>
      <c r="C22" s="271" t="s">
        <v>220</v>
      </c>
      <c r="D22" s="1" t="s">
        <v>232</v>
      </c>
      <c r="E22" s="1" t="s">
        <v>463</v>
      </c>
      <c r="F22" s="65" t="n">
        <v>346000</v>
      </c>
      <c r="G22" s="65" t="n">
        <v>2946.88</v>
      </c>
      <c r="H22" s="65" t="n">
        <v>2.46</v>
      </c>
    </row>
    <row r="23" customFormat="false" ht="12.75" hidden="false" customHeight="false" outlineLevel="0" collapsed="false">
      <c r="B23" s="1" t="s">
        <v>311</v>
      </c>
      <c r="C23" s="271" t="s">
        <v>220</v>
      </c>
      <c r="D23" s="1" t="s">
        <v>258</v>
      </c>
      <c r="E23" s="1" t="s">
        <v>312</v>
      </c>
      <c r="F23" s="65" t="n">
        <v>386000</v>
      </c>
      <c r="G23" s="65" t="n">
        <v>2938.04</v>
      </c>
      <c r="H23" s="65" t="n">
        <v>2.46</v>
      </c>
    </row>
    <row r="24" customFormat="false" ht="12.75" hidden="false" customHeight="false" outlineLevel="0" collapsed="false">
      <c r="B24" s="1" t="s">
        <v>262</v>
      </c>
      <c r="C24" s="271" t="s">
        <v>220</v>
      </c>
      <c r="D24" s="1" t="s">
        <v>249</v>
      </c>
      <c r="E24" s="1" t="s">
        <v>263</v>
      </c>
      <c r="F24" s="65" t="n">
        <v>1296666</v>
      </c>
      <c r="G24" s="65" t="n">
        <v>2811.17</v>
      </c>
      <c r="H24" s="65" t="n">
        <v>2.35</v>
      </c>
    </row>
    <row r="25" customFormat="false" ht="12.75" hidden="false" customHeight="false" outlineLevel="0" collapsed="false">
      <c r="B25" s="1" t="s">
        <v>1962</v>
      </c>
      <c r="C25" s="271" t="s">
        <v>220</v>
      </c>
      <c r="D25" s="1" t="s">
        <v>423</v>
      </c>
      <c r="E25" s="1" t="s">
        <v>1963</v>
      </c>
      <c r="F25" s="65" t="n">
        <v>114800</v>
      </c>
      <c r="G25" s="65" t="n">
        <v>2714.33</v>
      </c>
      <c r="H25" s="65" t="n">
        <v>2.27</v>
      </c>
    </row>
    <row r="26" customFormat="false" ht="12.75" hidden="false" customHeight="false" outlineLevel="0" collapsed="false">
      <c r="B26" s="1" t="s">
        <v>474</v>
      </c>
      <c r="C26" s="271" t="s">
        <v>220</v>
      </c>
      <c r="D26" s="1" t="s">
        <v>295</v>
      </c>
      <c r="E26" s="1" t="s">
        <v>475</v>
      </c>
      <c r="F26" s="65" t="n">
        <v>103000</v>
      </c>
      <c r="G26" s="65" t="n">
        <v>2612.23</v>
      </c>
      <c r="H26" s="65" t="n">
        <v>2.18</v>
      </c>
    </row>
    <row r="27" customFormat="false" ht="12.75" hidden="false" customHeight="false" outlineLevel="0" collapsed="false">
      <c r="B27" s="1" t="s">
        <v>2617</v>
      </c>
      <c r="C27" s="271" t="s">
        <v>220</v>
      </c>
      <c r="D27" s="1" t="s">
        <v>343</v>
      </c>
      <c r="E27" s="1" t="s">
        <v>2618</v>
      </c>
      <c r="F27" s="65" t="n">
        <v>289000</v>
      </c>
      <c r="G27" s="65" t="n">
        <v>2566.18</v>
      </c>
      <c r="H27" s="65" t="n">
        <v>2.15</v>
      </c>
    </row>
    <row r="28" customFormat="false" ht="12.75" hidden="false" customHeight="false" outlineLevel="0" collapsed="false">
      <c r="B28" s="1" t="s">
        <v>339</v>
      </c>
      <c r="C28" s="271" t="s">
        <v>220</v>
      </c>
      <c r="D28" s="1" t="s">
        <v>340</v>
      </c>
      <c r="E28" s="1" t="s">
        <v>341</v>
      </c>
      <c r="F28" s="65" t="n">
        <v>90500</v>
      </c>
      <c r="G28" s="65" t="n">
        <v>2386.03</v>
      </c>
      <c r="H28" s="65" t="n">
        <v>2</v>
      </c>
    </row>
    <row r="29" customFormat="false" ht="12.75" hidden="false" customHeight="false" outlineLevel="0" collapsed="false">
      <c r="B29" s="1" t="s">
        <v>276</v>
      </c>
      <c r="C29" s="271" t="s">
        <v>220</v>
      </c>
      <c r="D29" s="1" t="s">
        <v>277</v>
      </c>
      <c r="E29" s="1" t="s">
        <v>278</v>
      </c>
      <c r="F29" s="65" t="n">
        <v>303649</v>
      </c>
      <c r="G29" s="65" t="n">
        <v>2360.57</v>
      </c>
      <c r="H29" s="65" t="n">
        <v>1.97</v>
      </c>
    </row>
    <row r="30" customFormat="false" ht="12.75" hidden="false" customHeight="false" outlineLevel="0" collapsed="false">
      <c r="B30" s="1" t="s">
        <v>269</v>
      </c>
      <c r="C30" s="271" t="s">
        <v>220</v>
      </c>
      <c r="D30" s="1" t="s">
        <v>258</v>
      </c>
      <c r="E30" s="1" t="s">
        <v>270</v>
      </c>
      <c r="F30" s="65" t="n">
        <v>130000</v>
      </c>
      <c r="G30" s="65" t="n">
        <v>2280.01</v>
      </c>
      <c r="H30" s="65" t="n">
        <v>1.91</v>
      </c>
    </row>
    <row r="31" customFormat="false" ht="12.75" hidden="false" customHeight="false" outlineLevel="0" collapsed="false">
      <c r="B31" s="1" t="s">
        <v>444</v>
      </c>
      <c r="C31" s="271" t="s">
        <v>220</v>
      </c>
      <c r="D31" s="1" t="s">
        <v>295</v>
      </c>
      <c r="E31" s="1" t="s">
        <v>445</v>
      </c>
      <c r="F31" s="65" t="n">
        <v>73000</v>
      </c>
      <c r="G31" s="65" t="n">
        <v>2248.36</v>
      </c>
      <c r="H31" s="65" t="n">
        <v>1.88</v>
      </c>
    </row>
    <row r="32" customFormat="false" ht="12.75" hidden="false" customHeight="false" outlineLevel="0" collapsed="false">
      <c r="B32" s="1" t="s">
        <v>2501</v>
      </c>
      <c r="C32" s="271" t="s">
        <v>220</v>
      </c>
      <c r="D32" s="1" t="s">
        <v>295</v>
      </c>
      <c r="E32" s="1" t="s">
        <v>2502</v>
      </c>
      <c r="F32" s="65" t="n">
        <v>46400</v>
      </c>
      <c r="G32" s="65" t="n">
        <v>1999.28</v>
      </c>
      <c r="H32" s="65" t="n">
        <v>1.67</v>
      </c>
    </row>
    <row r="33" customFormat="false" ht="12.75" hidden="false" customHeight="false" outlineLevel="0" collapsed="false">
      <c r="B33" s="1" t="s">
        <v>2132</v>
      </c>
      <c r="C33" s="271" t="s">
        <v>220</v>
      </c>
      <c r="D33" s="1" t="s">
        <v>295</v>
      </c>
      <c r="E33" s="1" t="s">
        <v>2133</v>
      </c>
      <c r="F33" s="65" t="n">
        <v>155000</v>
      </c>
      <c r="G33" s="65" t="n">
        <v>1930.37</v>
      </c>
      <c r="H33" s="65" t="n">
        <v>1.61</v>
      </c>
    </row>
    <row r="34" customFormat="false" ht="12.75" hidden="false" customHeight="false" outlineLevel="0" collapsed="false">
      <c r="B34" s="1" t="s">
        <v>301</v>
      </c>
      <c r="C34" s="271" t="s">
        <v>220</v>
      </c>
      <c r="D34" s="1" t="s">
        <v>302</v>
      </c>
      <c r="E34" s="1" t="s">
        <v>303</v>
      </c>
      <c r="F34" s="65" t="n">
        <v>635000</v>
      </c>
      <c r="G34" s="65" t="n">
        <v>1900.24</v>
      </c>
      <c r="H34" s="65" t="n">
        <v>1.59</v>
      </c>
    </row>
    <row r="35" customFormat="false" ht="12.75" hidden="false" customHeight="false" outlineLevel="0" collapsed="false">
      <c r="B35" s="1" t="s">
        <v>512</v>
      </c>
      <c r="C35" s="271" t="s">
        <v>220</v>
      </c>
      <c r="D35" s="1" t="s">
        <v>227</v>
      </c>
      <c r="E35" s="1" t="s">
        <v>513</v>
      </c>
      <c r="F35" s="65" t="n">
        <v>48635</v>
      </c>
      <c r="G35" s="65" t="n">
        <v>1744.9</v>
      </c>
      <c r="H35" s="65" t="n">
        <v>1.46</v>
      </c>
    </row>
    <row r="36" customFormat="false" ht="12.75" hidden="false" customHeight="false" outlineLevel="0" collapsed="false">
      <c r="B36" s="1" t="s">
        <v>264</v>
      </c>
      <c r="C36" s="271" t="s">
        <v>220</v>
      </c>
      <c r="D36" s="1" t="s">
        <v>265</v>
      </c>
      <c r="E36" s="1" t="s">
        <v>266</v>
      </c>
      <c r="F36" s="65" t="n">
        <v>38660</v>
      </c>
      <c r="G36" s="65" t="n">
        <v>1743.35</v>
      </c>
      <c r="H36" s="65" t="n">
        <v>1.46</v>
      </c>
    </row>
    <row r="37" customFormat="false" ht="12.75" hidden="false" customHeight="false" outlineLevel="0" collapsed="false">
      <c r="B37" s="1" t="s">
        <v>420</v>
      </c>
      <c r="C37" s="271" t="s">
        <v>220</v>
      </c>
      <c r="D37" s="1" t="s">
        <v>227</v>
      </c>
      <c r="E37" s="1" t="s">
        <v>421</v>
      </c>
      <c r="F37" s="65" t="n">
        <v>346936</v>
      </c>
      <c r="G37" s="65" t="n">
        <v>1578.39</v>
      </c>
      <c r="H37" s="65" t="n">
        <v>1.32</v>
      </c>
    </row>
    <row r="38" customFormat="false" ht="12.75" hidden="false" customHeight="false" outlineLevel="0" collapsed="false">
      <c r="B38" s="1" t="s">
        <v>2707</v>
      </c>
      <c r="C38" s="271" t="s">
        <v>220</v>
      </c>
      <c r="D38" s="1" t="s">
        <v>265</v>
      </c>
      <c r="E38" s="1" t="s">
        <v>2708</v>
      </c>
      <c r="F38" s="65" t="n">
        <v>231600</v>
      </c>
      <c r="G38" s="65" t="n">
        <v>1553.46</v>
      </c>
      <c r="H38" s="65" t="n">
        <v>1.3</v>
      </c>
    </row>
    <row r="39" customFormat="false" ht="12.75" hidden="false" customHeight="false" outlineLevel="0" collapsed="false">
      <c r="B39" s="1" t="s">
        <v>2533</v>
      </c>
      <c r="C39" s="271" t="s">
        <v>220</v>
      </c>
      <c r="D39" s="1" t="s">
        <v>295</v>
      </c>
      <c r="E39" s="1" t="s">
        <v>2534</v>
      </c>
      <c r="F39" s="65" t="n">
        <v>150000</v>
      </c>
      <c r="G39" s="65" t="n">
        <v>1528.95</v>
      </c>
      <c r="H39" s="65" t="n">
        <v>1.28</v>
      </c>
    </row>
    <row r="40" customFormat="false" ht="12.75" hidden="false" customHeight="false" outlineLevel="0" collapsed="false">
      <c r="B40" s="1" t="s">
        <v>294</v>
      </c>
      <c r="C40" s="271" t="s">
        <v>220</v>
      </c>
      <c r="D40" s="1" t="s">
        <v>295</v>
      </c>
      <c r="E40" s="1" t="s">
        <v>296</v>
      </c>
      <c r="F40" s="65" t="n">
        <v>130000</v>
      </c>
      <c r="G40" s="65" t="n">
        <v>1498.32</v>
      </c>
      <c r="H40" s="65" t="n">
        <v>1.25</v>
      </c>
    </row>
    <row r="41" customFormat="false" ht="12.75" hidden="false" customHeight="false" outlineLevel="0" collapsed="false">
      <c r="B41" s="1" t="s">
        <v>404</v>
      </c>
      <c r="C41" s="271" t="s">
        <v>220</v>
      </c>
      <c r="D41" s="1" t="s">
        <v>302</v>
      </c>
      <c r="E41" s="1" t="s">
        <v>405</v>
      </c>
      <c r="F41" s="65" t="n">
        <v>68000</v>
      </c>
      <c r="G41" s="65" t="n">
        <v>1462.92</v>
      </c>
      <c r="H41" s="65" t="n">
        <v>1.22</v>
      </c>
    </row>
    <row r="42" customFormat="false" ht="12.75" hidden="false" customHeight="false" outlineLevel="0" collapsed="false">
      <c r="B42" s="1" t="s">
        <v>476</v>
      </c>
      <c r="C42" s="271" t="s">
        <v>220</v>
      </c>
      <c r="D42" s="1" t="s">
        <v>477</v>
      </c>
      <c r="E42" s="1" t="s">
        <v>478</v>
      </c>
      <c r="F42" s="65" t="n">
        <v>31000</v>
      </c>
      <c r="G42" s="65" t="n">
        <v>1399.99</v>
      </c>
      <c r="H42" s="65" t="n">
        <v>1.17</v>
      </c>
    </row>
    <row r="43" customFormat="false" ht="12.75" hidden="false" customHeight="false" outlineLevel="0" collapsed="false">
      <c r="B43" s="1" t="s">
        <v>2216</v>
      </c>
      <c r="C43" s="271" t="s">
        <v>220</v>
      </c>
      <c r="D43" s="1" t="s">
        <v>2217</v>
      </c>
      <c r="E43" s="1" t="s">
        <v>2218</v>
      </c>
      <c r="F43" s="65" t="n">
        <v>7100</v>
      </c>
      <c r="G43" s="65" t="n">
        <v>1398.51</v>
      </c>
      <c r="H43" s="65" t="n">
        <v>1.17</v>
      </c>
    </row>
    <row r="44" customFormat="false" ht="12.75" hidden="false" customHeight="false" outlineLevel="0" collapsed="false">
      <c r="B44" s="1" t="s">
        <v>2134</v>
      </c>
      <c r="C44" s="271" t="s">
        <v>220</v>
      </c>
      <c r="D44" s="1" t="s">
        <v>255</v>
      </c>
      <c r="E44" s="1" t="s">
        <v>2135</v>
      </c>
      <c r="F44" s="65" t="n">
        <v>38000</v>
      </c>
      <c r="G44" s="65" t="n">
        <v>1388.14</v>
      </c>
      <c r="H44" s="65" t="n">
        <v>1.16</v>
      </c>
    </row>
    <row r="45" customFormat="false" ht="12.75" hidden="false" customHeight="false" outlineLevel="0" collapsed="false">
      <c r="B45" s="1" t="s">
        <v>2709</v>
      </c>
      <c r="C45" s="271" t="s">
        <v>220</v>
      </c>
      <c r="D45" s="1" t="s">
        <v>265</v>
      </c>
      <c r="E45" s="1" t="s">
        <v>2710</v>
      </c>
      <c r="F45" s="65" t="n">
        <v>1601875</v>
      </c>
      <c r="G45" s="65" t="n">
        <v>1318.34</v>
      </c>
      <c r="H45" s="65" t="n">
        <v>1.1</v>
      </c>
    </row>
    <row r="46" customFormat="false" ht="12.75" hidden="false" customHeight="false" outlineLevel="0" collapsed="false">
      <c r="B46" s="1" t="s">
        <v>335</v>
      </c>
      <c r="C46" s="271" t="s">
        <v>220</v>
      </c>
      <c r="D46" s="1" t="s">
        <v>241</v>
      </c>
      <c r="E46" s="1" t="s">
        <v>336</v>
      </c>
      <c r="F46" s="65" t="n">
        <v>252000</v>
      </c>
      <c r="G46" s="65" t="n">
        <v>1262.27</v>
      </c>
      <c r="H46" s="65" t="n">
        <v>1.06</v>
      </c>
    </row>
    <row r="47" customFormat="false" ht="12.75" hidden="false" customHeight="false" outlineLevel="0" collapsed="false">
      <c r="B47" s="1" t="s">
        <v>395</v>
      </c>
      <c r="C47" s="271" t="s">
        <v>220</v>
      </c>
      <c r="D47" s="1" t="s">
        <v>391</v>
      </c>
      <c r="E47" s="1" t="s">
        <v>396</v>
      </c>
      <c r="F47" s="65" t="n">
        <v>335000</v>
      </c>
      <c r="G47" s="65" t="n">
        <v>1250.05</v>
      </c>
      <c r="H47" s="65" t="n">
        <v>1.05</v>
      </c>
    </row>
    <row r="48" customFormat="false" ht="12.75" hidden="false" customHeight="false" outlineLevel="0" collapsed="false">
      <c r="B48" s="1" t="s">
        <v>2711</v>
      </c>
      <c r="C48" s="271" t="s">
        <v>220</v>
      </c>
      <c r="D48" s="1" t="s">
        <v>324</v>
      </c>
      <c r="E48" s="1" t="s">
        <v>2712</v>
      </c>
      <c r="F48" s="65" t="n">
        <v>70250</v>
      </c>
      <c r="G48" s="65" t="n">
        <v>1233.06</v>
      </c>
      <c r="H48" s="65" t="n">
        <v>1.03</v>
      </c>
    </row>
    <row r="49" customFormat="false" ht="12.75" hidden="false" customHeight="false" outlineLevel="0" collapsed="false">
      <c r="B49" s="1" t="s">
        <v>1964</v>
      </c>
      <c r="C49" s="271" t="s">
        <v>220</v>
      </c>
      <c r="D49" s="1" t="s">
        <v>423</v>
      </c>
      <c r="E49" s="1" t="s">
        <v>1965</v>
      </c>
      <c r="F49" s="65" t="n">
        <v>60000</v>
      </c>
      <c r="G49" s="65" t="n">
        <v>1228.32</v>
      </c>
      <c r="H49" s="65" t="n">
        <v>1.03</v>
      </c>
    </row>
    <row r="50" customFormat="false" ht="12.75" hidden="false" customHeight="false" outlineLevel="0" collapsed="false">
      <c r="B50" s="1" t="s">
        <v>1984</v>
      </c>
      <c r="C50" s="271" t="s">
        <v>220</v>
      </c>
      <c r="F50" s="65" t="n">
        <v>3325</v>
      </c>
      <c r="G50" s="65" t="n">
        <v>1215.42</v>
      </c>
      <c r="H50" s="65" t="n">
        <v>1.02</v>
      </c>
    </row>
    <row r="51" customFormat="false" ht="12.75" hidden="false" customHeight="false" outlineLevel="0" collapsed="false">
      <c r="B51" s="1" t="s">
        <v>373</v>
      </c>
      <c r="C51" s="271" t="s">
        <v>220</v>
      </c>
      <c r="D51" s="1" t="s">
        <v>241</v>
      </c>
      <c r="E51" s="1" t="s">
        <v>374</v>
      </c>
      <c r="F51" s="65" t="n">
        <v>106500</v>
      </c>
      <c r="G51" s="65" t="n">
        <v>1194.34</v>
      </c>
      <c r="H51" s="65" t="n">
        <v>1</v>
      </c>
    </row>
    <row r="52" customFormat="false" ht="12.75" hidden="false" customHeight="false" outlineLevel="0" collapsed="false">
      <c r="B52" s="1" t="s">
        <v>2579</v>
      </c>
      <c r="C52" s="271" t="s">
        <v>220</v>
      </c>
      <c r="D52" s="1" t="s">
        <v>287</v>
      </c>
      <c r="E52" s="1" t="s">
        <v>2580</v>
      </c>
      <c r="F52" s="65" t="n">
        <v>115400</v>
      </c>
      <c r="G52" s="65" t="n">
        <v>1147.77</v>
      </c>
      <c r="H52" s="65" t="n">
        <v>0.96</v>
      </c>
    </row>
    <row r="53" customFormat="false" ht="12.75" hidden="false" customHeight="false" outlineLevel="0" collapsed="false">
      <c r="B53" s="1" t="s">
        <v>240</v>
      </c>
      <c r="C53" s="271" t="s">
        <v>220</v>
      </c>
      <c r="D53" s="1" t="s">
        <v>241</v>
      </c>
      <c r="E53" s="1" t="s">
        <v>242</v>
      </c>
      <c r="F53" s="65" t="n">
        <v>209000</v>
      </c>
      <c r="G53" s="65" t="n">
        <v>1124.84</v>
      </c>
      <c r="H53" s="65" t="n">
        <v>0.94</v>
      </c>
    </row>
    <row r="54" customFormat="false" ht="12.75" hidden="false" customHeight="false" outlineLevel="0" collapsed="false">
      <c r="B54" s="1" t="s">
        <v>2717</v>
      </c>
      <c r="C54" s="271" t="s">
        <v>220</v>
      </c>
      <c r="D54" s="1" t="s">
        <v>272</v>
      </c>
      <c r="E54" s="1" t="s">
        <v>2718</v>
      </c>
      <c r="F54" s="65" t="n">
        <v>27000</v>
      </c>
      <c r="G54" s="65" t="n">
        <v>1080.65</v>
      </c>
      <c r="H54" s="65" t="n">
        <v>0.9</v>
      </c>
    </row>
    <row r="55" customFormat="false" ht="12.75" hidden="false" customHeight="false" outlineLevel="0" collapsed="false">
      <c r="B55" s="1" t="s">
        <v>356</v>
      </c>
      <c r="C55" s="271" t="s">
        <v>220</v>
      </c>
      <c r="D55" s="1" t="s">
        <v>232</v>
      </c>
      <c r="E55" s="1" t="s">
        <v>357</v>
      </c>
      <c r="F55" s="65" t="n">
        <v>77000</v>
      </c>
      <c r="G55" s="65" t="n">
        <v>1024.83</v>
      </c>
      <c r="H55" s="65" t="n">
        <v>0.86</v>
      </c>
    </row>
    <row r="56" customFormat="false" ht="12.75" hidden="false" customHeight="false" outlineLevel="0" collapsed="false">
      <c r="B56" s="1" t="s">
        <v>2719</v>
      </c>
      <c r="C56" s="271" t="s">
        <v>220</v>
      </c>
      <c r="D56" s="1" t="s">
        <v>409</v>
      </c>
      <c r="E56" s="1" t="s">
        <v>2720</v>
      </c>
      <c r="F56" s="65" t="n">
        <v>1540</v>
      </c>
      <c r="G56" s="65" t="n">
        <v>1001.34</v>
      </c>
      <c r="H56" s="65" t="n">
        <v>0.84</v>
      </c>
    </row>
    <row r="57" customFormat="false" ht="12.75" hidden="false" customHeight="false" outlineLevel="0" collapsed="false">
      <c r="B57" s="1" t="s">
        <v>3076</v>
      </c>
      <c r="C57" s="271" t="s">
        <v>220</v>
      </c>
      <c r="D57" s="1" t="s">
        <v>423</v>
      </c>
      <c r="E57" s="1" t="s">
        <v>3077</v>
      </c>
      <c r="F57" s="65" t="n">
        <v>150000</v>
      </c>
      <c r="G57" s="65" t="n">
        <v>951.38</v>
      </c>
      <c r="H57" s="65" t="n">
        <v>0.8</v>
      </c>
    </row>
    <row r="58" customFormat="false" ht="12.75" hidden="false" customHeight="false" outlineLevel="0" collapsed="false">
      <c r="B58" s="1" t="s">
        <v>2537</v>
      </c>
      <c r="C58" s="271" t="s">
        <v>220</v>
      </c>
      <c r="D58" s="1" t="s">
        <v>258</v>
      </c>
      <c r="E58" s="1" t="s">
        <v>2538</v>
      </c>
      <c r="F58" s="65" t="n">
        <v>373800</v>
      </c>
      <c r="G58" s="65" t="n">
        <v>939.73</v>
      </c>
      <c r="H58" s="65" t="n">
        <v>0.79</v>
      </c>
    </row>
    <row r="59" customFormat="false" ht="12.75" hidden="false" customHeight="false" outlineLevel="0" collapsed="false">
      <c r="B59" s="1" t="s">
        <v>3078</v>
      </c>
      <c r="C59" s="271" t="s">
        <v>220</v>
      </c>
      <c r="D59" s="1" t="s">
        <v>316</v>
      </c>
      <c r="E59" s="1" t="s">
        <v>3079</v>
      </c>
      <c r="F59" s="65" t="n">
        <v>188000</v>
      </c>
      <c r="G59" s="65" t="n">
        <v>872.32</v>
      </c>
      <c r="H59" s="65" t="n">
        <v>0.73</v>
      </c>
    </row>
    <row r="60" customFormat="false" ht="12.75" hidden="false" customHeight="false" outlineLevel="0" collapsed="false">
      <c r="B60" s="1" t="s">
        <v>2497</v>
      </c>
      <c r="C60" s="271" t="s">
        <v>220</v>
      </c>
      <c r="D60" s="1" t="s">
        <v>272</v>
      </c>
      <c r="E60" s="1" t="s">
        <v>2498</v>
      </c>
      <c r="F60" s="65" t="n">
        <v>17200</v>
      </c>
      <c r="G60" s="65" t="n">
        <v>747.88</v>
      </c>
      <c r="H60" s="65" t="n">
        <v>0.63</v>
      </c>
    </row>
    <row r="61" customFormat="false" ht="12.75" hidden="false" customHeight="false" outlineLevel="0" collapsed="false">
      <c r="B61" s="1" t="s">
        <v>1968</v>
      </c>
      <c r="C61" s="271" t="s">
        <v>220</v>
      </c>
      <c r="D61" s="1" t="s">
        <v>287</v>
      </c>
      <c r="E61" s="1" t="s">
        <v>1969</v>
      </c>
      <c r="F61" s="65" t="n">
        <v>28000</v>
      </c>
      <c r="G61" s="65" t="n">
        <v>600.89</v>
      </c>
      <c r="H61" s="65" t="n">
        <v>0.5</v>
      </c>
    </row>
    <row r="62" customFormat="false" ht="12.75" hidden="false" customHeight="false" outlineLevel="0" collapsed="false">
      <c r="B62" s="3" t="s">
        <v>679</v>
      </c>
      <c r="C62" s="272"/>
      <c r="D62" s="3"/>
      <c r="E62" s="3"/>
      <c r="F62" s="273"/>
      <c r="G62" s="273" t="n">
        <f aca="false">SUM(G12:G61)</f>
        <v>111977.96</v>
      </c>
      <c r="H62" s="273" t="n">
        <f aca="false">SUM(H12:H61)</f>
        <v>93.68</v>
      </c>
    </row>
    <row r="63" customFormat="false" ht="12.75" hidden="false" customHeight="false" outlineLevel="0" collapsed="false">
      <c r="B63" s="3" t="s">
        <v>2539</v>
      </c>
      <c r="C63" s="272"/>
      <c r="D63" s="3"/>
      <c r="E63" s="3"/>
      <c r="F63" s="273"/>
      <c r="G63" s="273" t="n">
        <v>7850.16</v>
      </c>
      <c r="H63" s="273" t="n">
        <v>6.57</v>
      </c>
    </row>
    <row r="64" customFormat="false" ht="12.75" hidden="false" customHeight="false" outlineLevel="0" collapsed="false">
      <c r="B64" s="3" t="s">
        <v>756</v>
      </c>
      <c r="C64" s="276"/>
      <c r="D64" s="3"/>
      <c r="E64" s="3"/>
      <c r="F64" s="273"/>
      <c r="G64" s="273" t="n">
        <v>119828.12</v>
      </c>
      <c r="H64" s="273" t="n">
        <v>100.22</v>
      </c>
    </row>
    <row r="65" customFormat="false" ht="12.75" hidden="false" customHeight="false" outlineLevel="0" collapsed="false">
      <c r="B65" s="3" t="s">
        <v>2091</v>
      </c>
      <c r="C65" s="276"/>
      <c r="D65" s="3"/>
      <c r="E65" s="3"/>
      <c r="F65" s="273"/>
      <c r="G65" s="273" t="n">
        <v>-262.706129599999</v>
      </c>
      <c r="H65" s="273" t="n">
        <v>-0.219999999999999</v>
      </c>
    </row>
    <row r="66" customFormat="false" ht="12.75" hidden="false" customHeight="false" outlineLevel="0" collapsed="false">
      <c r="B66" s="3" t="s">
        <v>758</v>
      </c>
      <c r="C66" s="276"/>
      <c r="D66" s="3"/>
      <c r="E66" s="3"/>
      <c r="F66" s="273"/>
      <c r="G66" s="273" t="n">
        <v>119565.4138704</v>
      </c>
      <c r="H66" s="273" t="n">
        <v>100</v>
      </c>
    </row>
    <row r="67" customFormat="false" ht="12.75" hidden="false" customHeight="false" outlineLevel="0" collapsed="false">
      <c r="B67" s="1" t="s">
        <v>759</v>
      </c>
    </row>
    <row r="68" customFormat="false" ht="12.75" hidden="false" customHeight="false" outlineLevel="0" collapsed="false">
      <c r="B68" s="1" t="s">
        <v>760</v>
      </c>
    </row>
    <row r="69" customFormat="false" ht="12.75" hidden="false" customHeight="false" outlineLevel="0" collapsed="false">
      <c r="B69" s="1" t="s">
        <v>761</v>
      </c>
      <c r="C69" s="319" t="n">
        <v>44651</v>
      </c>
    </row>
    <row r="70" customFormat="false" ht="25.5" hidden="false" customHeight="false" outlineLevel="0" collapsed="false">
      <c r="B70" s="277" t="s">
        <v>763</v>
      </c>
      <c r="C70" s="66" t="s">
        <v>764</v>
      </c>
    </row>
    <row r="71" customFormat="false" ht="12.75" hidden="false" customHeight="false" outlineLevel="0" collapsed="false">
      <c r="B71" s="3"/>
    </row>
    <row r="72" customFormat="false" ht="12.75" hidden="false" customHeight="false" outlineLevel="0" collapsed="false">
      <c r="B72" s="3" t="s">
        <v>765</v>
      </c>
    </row>
    <row r="73" customFormat="false" ht="12.75" hidden="false" customHeight="false" outlineLevel="0" collapsed="false">
      <c r="B73" s="3" t="s">
        <v>766</v>
      </c>
    </row>
    <row r="74" customFormat="false" ht="12.75" hidden="false" customHeight="false" outlineLevel="0" collapsed="false">
      <c r="B74" s="3" t="s">
        <v>2475</v>
      </c>
    </row>
    <row r="75" customFormat="false" ht="12.75" hidden="false" customHeight="false" outlineLevel="0" collapsed="false">
      <c r="B75" s="3" t="s">
        <v>3080</v>
      </c>
      <c r="C75" s="276"/>
    </row>
    <row r="76" customFormat="false" ht="12.75" hidden="false" customHeight="false" outlineLevel="0" collapsed="false">
      <c r="B76" s="3" t="s">
        <v>3081</v>
      </c>
      <c r="C76" s="276"/>
    </row>
    <row r="77" customFormat="false" ht="12.75" hidden="false" customHeight="false" outlineLevel="0" collapsed="false">
      <c r="B77" s="3" t="s">
        <v>3082</v>
      </c>
      <c r="C77" s="276"/>
    </row>
    <row r="78" customFormat="false" ht="12.75" hidden="false" customHeight="false" outlineLevel="0" collapsed="false">
      <c r="B78" s="3" t="s">
        <v>3083</v>
      </c>
      <c r="C78" s="276"/>
    </row>
    <row r="79" customFormat="false" ht="12.75" hidden="false" customHeight="false" outlineLevel="0" collapsed="false">
      <c r="B79" s="317" t="s">
        <v>2521</v>
      </c>
      <c r="C79" s="276"/>
    </row>
    <row r="80" customFormat="false" ht="12.75" hidden="false" customHeight="false" outlineLevel="0" collapsed="false">
      <c r="B80" s="317" t="s">
        <v>777</v>
      </c>
    </row>
    <row r="81" customFormat="false" ht="12.75" hidden="false" customHeight="false" outlineLevel="0" collapsed="false">
      <c r="B81" s="317" t="s">
        <v>779</v>
      </c>
    </row>
    <row r="83" customFormat="false" ht="14.25" hidden="false" customHeight="false" outlineLevel="0" collapsed="false">
      <c r="B83" s="278" t="s">
        <v>780</v>
      </c>
      <c r="C83" s="279"/>
    </row>
    <row r="84" customFormat="false" ht="25.5" hidden="false" customHeight="false" outlineLevel="0" collapsed="false">
      <c r="B84" s="186" t="s">
        <v>781</v>
      </c>
      <c r="C84" s="186" t="s">
        <v>782</v>
      </c>
    </row>
    <row r="85" customFormat="false" ht="12.75" hidden="false" customHeight="false" outlineLevel="0" collapsed="false">
      <c r="B85" s="280" t="s">
        <v>783</v>
      </c>
      <c r="C85" s="281" t="n">
        <v>1200</v>
      </c>
    </row>
    <row r="86" customFormat="false" ht="12.75" hidden="false" customHeight="false" outlineLevel="0" collapsed="false">
      <c r="B86" s="280" t="s">
        <v>784</v>
      </c>
      <c r="C86" s="281" t="n">
        <v>0</v>
      </c>
    </row>
    <row r="87" customFormat="false" ht="12.75" hidden="false" customHeight="false" outlineLevel="0" collapsed="false">
      <c r="B87" s="280" t="s">
        <v>785</v>
      </c>
      <c r="C87" s="281" t="n">
        <v>0</v>
      </c>
    </row>
    <row r="88" customFormat="false" ht="12.75" hidden="false" customHeight="false" outlineLevel="0" collapsed="false">
      <c r="B88" s="280" t="s">
        <v>786</v>
      </c>
      <c r="C88" s="281" t="n">
        <v>0</v>
      </c>
    </row>
    <row r="89" customFormat="false" ht="12.75" hidden="false" customHeight="false" outlineLevel="0" collapsed="false">
      <c r="B89" s="282" t="s">
        <v>787</v>
      </c>
      <c r="C89" s="281" t="n">
        <v>0</v>
      </c>
    </row>
    <row r="90" customFormat="false" ht="12.75" hidden="false" customHeight="false" outlineLevel="0" collapsed="false">
      <c r="B90" s="283" t="s">
        <v>788</v>
      </c>
      <c r="C90" s="284" t="n">
        <f aca="false">SUM(C85:C89)</f>
        <v>1200</v>
      </c>
    </row>
    <row r="93" s="9" customFormat="true" ht="15" hidden="false" customHeight="false" outlineLevel="0" collapsed="false">
      <c r="A93" s="9" t="s">
        <v>2838</v>
      </c>
      <c r="B93" s="182" t="s">
        <v>789</v>
      </c>
      <c r="C93" s="183" t="n">
        <v>44651</v>
      </c>
      <c r="F93" s="141"/>
      <c r="G93" s="141"/>
      <c r="H93" s="141"/>
    </row>
    <row r="94" s="9" customFormat="true" ht="60" hidden="false" customHeight="false" outlineLevel="0" collapsed="false">
      <c r="B94" s="285" t="s">
        <v>790</v>
      </c>
      <c r="C94" s="285" t="s">
        <v>791</v>
      </c>
      <c r="D94" s="99" t="s">
        <v>792</v>
      </c>
      <c r="E94" s="285" t="s">
        <v>793</v>
      </c>
      <c r="F94" s="286" t="s">
        <v>794</v>
      </c>
      <c r="G94" s="141"/>
      <c r="H94" s="141"/>
    </row>
    <row r="95" s="287" customFormat="true" ht="12.75" hidden="false" customHeight="false" outlineLevel="0" collapsed="false">
      <c r="B95" s="7" t="s">
        <v>764</v>
      </c>
      <c r="C95" s="7" t="s">
        <v>764</v>
      </c>
      <c r="D95" s="7" t="s">
        <v>764</v>
      </c>
      <c r="E95" s="7" t="s">
        <v>764</v>
      </c>
      <c r="F95" s="288"/>
      <c r="G95" s="289"/>
      <c r="H95" s="289"/>
    </row>
    <row r="96" s="9" customFormat="true" ht="12.75" hidden="false" customHeight="false" outlineLevel="0" collapsed="false">
      <c r="C96" s="289"/>
      <c r="F96" s="141"/>
      <c r="G96" s="141"/>
      <c r="H96" s="141"/>
    </row>
    <row r="97" s="290" customFormat="true" ht="12.75" hidden="false" customHeight="false" outlineLevel="0" collapsed="false">
      <c r="B97" s="291" t="s">
        <v>2490</v>
      </c>
      <c r="C97" s="292" t="s">
        <v>764</v>
      </c>
      <c r="F97" s="293"/>
      <c r="G97" s="293"/>
      <c r="H97" s="293"/>
    </row>
    <row r="98" s="290" customFormat="true" ht="12.75" hidden="false" customHeight="false" outlineLevel="0" collapsed="false">
      <c r="B98" s="291"/>
      <c r="C98" s="292"/>
      <c r="F98" s="293"/>
      <c r="G98" s="293"/>
      <c r="H98" s="293"/>
    </row>
    <row r="99" s="290" customFormat="true" ht="15" hidden="false" customHeight="false" outlineLevel="0" collapsed="false">
      <c r="B99" s="294" t="s">
        <v>935</v>
      </c>
      <c r="C99" s="295"/>
      <c r="F99" s="293"/>
      <c r="G99" s="293"/>
      <c r="H99" s="293"/>
    </row>
    <row r="100" s="290" customFormat="true" ht="15.75" hidden="false" customHeight="false" outlineLevel="0" collapsed="false">
      <c r="B100" s="296" t="s">
        <v>936</v>
      </c>
      <c r="C100" s="154" t="s">
        <v>1940</v>
      </c>
      <c r="F100" s="293"/>
      <c r="G100" s="293"/>
      <c r="H100" s="293"/>
    </row>
    <row r="101" s="287" customFormat="true" ht="15" hidden="false" customHeight="false" outlineLevel="0" collapsed="false">
      <c r="B101" s="297" t="s">
        <v>764</v>
      </c>
      <c r="C101" s="298" t="s">
        <v>764</v>
      </c>
      <c r="F101" s="289"/>
      <c r="G101" s="289"/>
      <c r="H101" s="289"/>
    </row>
    <row r="102" s="9" customFormat="true" ht="12.75" hidden="false" customHeight="false" outlineLevel="0" collapsed="false">
      <c r="C102" s="299"/>
      <c r="F102" s="141"/>
      <c r="G102" s="141"/>
      <c r="H102" s="141"/>
    </row>
    <row r="103" s="9" customFormat="true" ht="12.75" hidden="false" customHeight="false" outlineLevel="0" collapsed="false">
      <c r="C103" s="299"/>
      <c r="F103" s="141"/>
      <c r="G103" s="141"/>
      <c r="H103" s="141"/>
    </row>
    <row r="104" s="290" customFormat="true" ht="15.75" hidden="false" customHeight="false" outlineLevel="0" collapsed="false">
      <c r="B104" s="296" t="s">
        <v>2110</v>
      </c>
      <c r="C104" s="154" t="s">
        <v>1940</v>
      </c>
      <c r="F104" s="293"/>
      <c r="G104" s="293"/>
      <c r="H104" s="293"/>
    </row>
    <row r="105" s="9" customFormat="true" ht="15" hidden="false" customHeight="false" outlineLevel="0" collapsed="false">
      <c r="B105" s="297" t="s">
        <v>764</v>
      </c>
      <c r="C105" s="298" t="s">
        <v>764</v>
      </c>
      <c r="F105" s="141"/>
      <c r="G105" s="141"/>
      <c r="H105" s="141"/>
    </row>
    <row r="106" s="9" customFormat="true" ht="12.75" hidden="false" customHeight="false" outlineLevel="0" collapsed="false">
      <c r="C106" s="299"/>
      <c r="F106" s="141"/>
      <c r="G106" s="141"/>
      <c r="H106" s="141"/>
    </row>
    <row r="107" s="9" customFormat="true" ht="12.75" hidden="false" customHeight="false" outlineLevel="0" collapsed="false">
      <c r="C107" s="299"/>
      <c r="F107" s="141"/>
      <c r="G107" s="141"/>
      <c r="H107" s="141"/>
    </row>
    <row r="108" s="290" customFormat="true" ht="15.75" hidden="false" customHeight="false" outlineLevel="0" collapsed="false">
      <c r="B108" s="300" t="s">
        <v>1930</v>
      </c>
      <c r="C108" s="154" t="s">
        <v>1942</v>
      </c>
      <c r="F108" s="293"/>
      <c r="G108" s="293"/>
      <c r="H108" s="293"/>
    </row>
    <row r="109" s="9" customFormat="true" ht="15" hidden="false" customHeight="false" outlineLevel="0" collapsed="false">
      <c r="B109" s="297" t="s">
        <v>764</v>
      </c>
      <c r="C109" s="298" t="s">
        <v>764</v>
      </c>
      <c r="F109" s="141"/>
      <c r="G109" s="141"/>
      <c r="H109" s="141"/>
    </row>
    <row r="110" s="9" customFormat="true" ht="12.75" hidden="false" customHeight="false" outlineLevel="0" collapsed="false">
      <c r="C110" s="299"/>
      <c r="F110" s="141"/>
      <c r="G110" s="141"/>
      <c r="H110" s="141"/>
    </row>
    <row r="111" s="290" customFormat="true" ht="15.75" hidden="false" customHeight="false" outlineLevel="0" collapsed="false">
      <c r="B111" s="300" t="s">
        <v>1932</v>
      </c>
      <c r="C111" s="154" t="s">
        <v>1942</v>
      </c>
      <c r="F111" s="293"/>
      <c r="G111" s="293"/>
      <c r="H111" s="293"/>
    </row>
    <row r="112" s="9" customFormat="true" ht="15" hidden="false" customHeight="false" outlineLevel="0" collapsed="false">
      <c r="B112" s="297" t="s">
        <v>764</v>
      </c>
      <c r="C112" s="298" t="s">
        <v>764</v>
      </c>
      <c r="F112" s="141"/>
      <c r="G112" s="141"/>
      <c r="H112" s="141"/>
    </row>
    <row r="113" s="9" customFormat="true" ht="12.75" hidden="false" customHeight="false" outlineLevel="0" collapsed="false">
      <c r="C113" s="299"/>
      <c r="F113" s="141"/>
      <c r="G113" s="141"/>
      <c r="H113" s="141"/>
    </row>
    <row r="114" s="290" customFormat="true" ht="15" hidden="false" customHeight="false" outlineLevel="0" collapsed="false">
      <c r="B114" s="301" t="s">
        <v>2111</v>
      </c>
      <c r="C114" s="298" t="s">
        <v>764</v>
      </c>
      <c r="F114" s="293"/>
      <c r="G114" s="293"/>
      <c r="H114" s="293"/>
    </row>
    <row r="115" s="9" customFormat="true" ht="12.75" hidden="false" customHeight="false" outlineLevel="0" collapsed="false">
      <c r="C115" s="299"/>
      <c r="F115" s="141"/>
      <c r="G115" s="141"/>
      <c r="H115" s="141"/>
    </row>
    <row r="116" s="9" customFormat="true" ht="12.75" hidden="false" customHeight="false" outlineLevel="0" collapsed="false">
      <c r="C116" s="299"/>
      <c r="F116" s="141"/>
      <c r="G116" s="141"/>
      <c r="H116" s="141"/>
    </row>
    <row r="117" s="9" customFormat="true" ht="15" hidden="false" customHeight="false" outlineLevel="0" collapsed="false">
      <c r="B117" s="184" t="s">
        <v>1935</v>
      </c>
      <c r="C117" s="183" t="n">
        <v>44651</v>
      </c>
      <c r="D117" s="116"/>
      <c r="E117" s="302"/>
      <c r="F117" s="303"/>
      <c r="G117" s="141"/>
      <c r="H117" s="141"/>
    </row>
    <row r="118" s="9" customFormat="true" ht="51" hidden="false" customHeight="false" outlineLevel="0" collapsed="false">
      <c r="B118" s="194" t="s">
        <v>790</v>
      </c>
      <c r="C118" s="194" t="s">
        <v>1936</v>
      </c>
      <c r="D118" s="120" t="s">
        <v>792</v>
      </c>
      <c r="E118" s="195" t="s">
        <v>793</v>
      </c>
      <c r="F118" s="186" t="s">
        <v>794</v>
      </c>
      <c r="G118" s="141"/>
      <c r="H118" s="141"/>
    </row>
    <row r="119" s="287" customFormat="true" ht="12.75" hidden="false" customHeight="false" outlineLevel="0" collapsed="false">
      <c r="B119" s="304" t="s">
        <v>764</v>
      </c>
      <c r="C119" s="305" t="s">
        <v>764</v>
      </c>
      <c r="D119" s="125" t="s">
        <v>764</v>
      </c>
      <c r="E119" s="125" t="s">
        <v>764</v>
      </c>
      <c r="F119" s="125" t="s">
        <v>764</v>
      </c>
      <c r="G119" s="289"/>
      <c r="H119" s="289"/>
    </row>
    <row r="120" s="9" customFormat="true" ht="12.75" hidden="false" customHeight="false" outlineLevel="0" collapsed="false">
      <c r="B120" s="306"/>
      <c r="C120" s="306"/>
      <c r="D120" s="306"/>
      <c r="E120" s="306"/>
      <c r="F120" s="303"/>
      <c r="G120" s="141"/>
      <c r="H120" s="141"/>
    </row>
    <row r="121" s="9" customFormat="true" ht="12.75" hidden="false" customHeight="false" outlineLevel="0" collapsed="false">
      <c r="B121" s="306"/>
      <c r="C121" s="306"/>
      <c r="D121" s="306"/>
      <c r="E121" s="306"/>
      <c r="F121" s="303"/>
      <c r="G121" s="141"/>
      <c r="H121" s="141"/>
    </row>
    <row r="122" s="9" customFormat="true" ht="12.75" hidden="false" customHeight="false" outlineLevel="0" collapsed="false">
      <c r="B122" s="9" t="s">
        <v>1937</v>
      </c>
      <c r="C122" s="305" t="s">
        <v>764</v>
      </c>
      <c r="D122" s="306"/>
      <c r="E122" s="306"/>
      <c r="F122" s="303"/>
      <c r="G122" s="141"/>
      <c r="H122" s="141"/>
    </row>
    <row r="123" s="9" customFormat="true" ht="12.75" hidden="false" customHeight="false" outlineLevel="0" collapsed="false">
      <c r="B123" s="306"/>
      <c r="C123" s="306"/>
      <c r="D123" s="306"/>
      <c r="E123" s="306"/>
      <c r="F123" s="303"/>
      <c r="G123" s="141"/>
      <c r="H123" s="141"/>
    </row>
    <row r="124" s="9" customFormat="true" ht="15" hidden="false" customHeight="false" outlineLevel="0" collapsed="false">
      <c r="B124" s="294" t="s">
        <v>2115</v>
      </c>
      <c r="C124" s="306"/>
      <c r="E124" s="306"/>
      <c r="F124" s="303"/>
      <c r="G124" s="141"/>
      <c r="H124" s="141"/>
    </row>
    <row r="125" s="9" customFormat="true" ht="12.75" hidden="false" customHeight="false" outlineLevel="0" collapsed="false">
      <c r="B125" s="306"/>
      <c r="C125" s="306"/>
      <c r="E125" s="306"/>
      <c r="F125" s="303"/>
      <c r="G125" s="141"/>
      <c r="H125" s="141"/>
    </row>
    <row r="126" s="9" customFormat="true" ht="15" hidden="false" customHeight="false" outlineLevel="0" collapsed="false">
      <c r="B126" s="307" t="s">
        <v>1939</v>
      </c>
      <c r="C126" s="130" t="s">
        <v>1940</v>
      </c>
      <c r="E126" s="306"/>
      <c r="F126" s="303"/>
      <c r="G126" s="141"/>
      <c r="H126" s="141"/>
    </row>
    <row r="127" s="9" customFormat="true" ht="15" hidden="false" customHeight="false" outlineLevel="0" collapsed="false">
      <c r="B127" s="297" t="s">
        <v>764</v>
      </c>
      <c r="C127" s="298" t="s">
        <v>764</v>
      </c>
      <c r="E127" s="306"/>
      <c r="F127" s="303"/>
      <c r="G127" s="141"/>
      <c r="H127" s="141"/>
    </row>
    <row r="128" s="9" customFormat="true" ht="15" hidden="false" customHeight="false" outlineLevel="0" collapsed="false">
      <c r="B128" s="308"/>
      <c r="C128" s="204"/>
      <c r="E128" s="306"/>
      <c r="F128" s="303"/>
      <c r="G128" s="141"/>
      <c r="H128" s="141"/>
    </row>
    <row r="129" s="9" customFormat="true" ht="12.75" hidden="false" customHeight="false" outlineLevel="0" collapsed="false">
      <c r="E129" s="306"/>
      <c r="F129" s="303"/>
      <c r="G129" s="141"/>
      <c r="H129" s="141"/>
    </row>
    <row r="130" s="9" customFormat="true" ht="15" hidden="false" customHeight="false" outlineLevel="0" collapsed="false">
      <c r="B130" s="309" t="s">
        <v>1929</v>
      </c>
      <c r="C130" s="135" t="s">
        <v>1940</v>
      </c>
      <c r="E130" s="306"/>
      <c r="F130" s="303"/>
      <c r="G130" s="141"/>
      <c r="H130" s="141"/>
    </row>
    <row r="131" s="9" customFormat="true" ht="15" hidden="false" customHeight="false" outlineLevel="0" collapsed="false">
      <c r="B131" s="297" t="s">
        <v>764</v>
      </c>
      <c r="C131" s="298" t="s">
        <v>764</v>
      </c>
      <c r="E131" s="306"/>
      <c r="F131" s="303"/>
      <c r="G131" s="141"/>
      <c r="H131" s="141"/>
    </row>
    <row r="132" s="9" customFormat="true" ht="15" hidden="false" customHeight="false" outlineLevel="0" collapsed="false">
      <c r="B132" s="310"/>
      <c r="C132" s="311"/>
      <c r="E132" s="306"/>
      <c r="F132" s="303"/>
      <c r="G132" s="141"/>
      <c r="H132" s="141"/>
    </row>
    <row r="133" s="9" customFormat="true" ht="12.75" hidden="false" customHeight="false" outlineLevel="0" collapsed="false">
      <c r="C133" s="287"/>
      <c r="E133" s="306"/>
      <c r="F133" s="303"/>
      <c r="G133" s="141"/>
      <c r="H133" s="141"/>
    </row>
    <row r="134" s="9" customFormat="true" ht="15" hidden="false" customHeight="false" outlineLevel="0" collapsed="false">
      <c r="B134" s="307" t="s">
        <v>1941</v>
      </c>
      <c r="C134" s="130" t="s">
        <v>1942</v>
      </c>
      <c r="E134" s="306"/>
      <c r="F134" s="303"/>
      <c r="G134" s="141"/>
      <c r="H134" s="141"/>
    </row>
    <row r="135" s="9" customFormat="true" ht="15" hidden="false" customHeight="false" outlineLevel="0" collapsed="false">
      <c r="B135" s="297" t="s">
        <v>764</v>
      </c>
      <c r="C135" s="298" t="s">
        <v>764</v>
      </c>
      <c r="E135" s="306"/>
      <c r="F135" s="303"/>
      <c r="G135" s="141"/>
      <c r="H135" s="141"/>
    </row>
    <row r="136" s="9" customFormat="true" ht="12.75" hidden="false" customHeight="false" outlineLevel="0" collapsed="false">
      <c r="C136" s="287"/>
      <c r="F136" s="141"/>
      <c r="G136" s="141"/>
      <c r="H136" s="141"/>
    </row>
    <row r="137" s="9" customFormat="true" ht="15" hidden="false" customHeight="false" outlineLevel="0" collapsed="false">
      <c r="B137" s="309" t="s">
        <v>1943</v>
      </c>
      <c r="C137" s="136" t="s">
        <v>1942</v>
      </c>
      <c r="F137" s="141"/>
      <c r="G137" s="141"/>
      <c r="H137" s="141"/>
    </row>
    <row r="138" s="9" customFormat="true" ht="15" hidden="false" customHeight="false" outlineLevel="0" collapsed="false">
      <c r="B138" s="297" t="s">
        <v>764</v>
      </c>
      <c r="C138" s="298" t="s">
        <v>764</v>
      </c>
      <c r="F138" s="141"/>
      <c r="G138" s="141"/>
      <c r="H138" s="141"/>
    </row>
    <row r="139" s="9" customFormat="true" ht="12.75" hidden="false" customHeight="false" outlineLevel="0" collapsed="false">
      <c r="C139" s="287"/>
      <c r="F139" s="141"/>
      <c r="G139" s="141"/>
      <c r="H139" s="141"/>
    </row>
    <row r="140" s="9" customFormat="true" ht="15" hidden="false" customHeight="false" outlineLevel="0" collapsed="false">
      <c r="B140" s="312" t="s">
        <v>1944</v>
      </c>
      <c r="C140" s="298" t="s">
        <v>764</v>
      </c>
      <c r="F140" s="141"/>
      <c r="G140" s="141"/>
      <c r="H140" s="141"/>
    </row>
    <row r="142" s="11" customFormat="true" ht="15" hidden="false" customHeight="false" outlineLevel="0" collapsed="false">
      <c r="B142" s="115" t="s">
        <v>1935</v>
      </c>
      <c r="C142" s="157" t="n">
        <v>44651</v>
      </c>
      <c r="D142" s="116"/>
      <c r="E142" s="117"/>
      <c r="F142" s="118"/>
      <c r="G142" s="70"/>
      <c r="H142" s="70"/>
    </row>
    <row r="143" s="11" customFormat="true" ht="51" hidden="false" customHeight="false" outlineLevel="0" collapsed="false">
      <c r="B143" s="119" t="s">
        <v>790</v>
      </c>
      <c r="C143" s="119" t="s">
        <v>1936</v>
      </c>
      <c r="D143" s="120" t="s">
        <v>792</v>
      </c>
      <c r="E143" s="121" t="s">
        <v>793</v>
      </c>
      <c r="F143" s="90" t="s">
        <v>794</v>
      </c>
      <c r="G143" s="70"/>
      <c r="H143" s="70"/>
    </row>
    <row r="144" s="11" customFormat="true" ht="15" hidden="false" customHeight="false" outlineLevel="0" collapsed="false">
      <c r="B144" s="322" t="s">
        <v>1984</v>
      </c>
      <c r="C144" s="323" t="n">
        <v>3325</v>
      </c>
      <c r="D144" s="151" t="n">
        <v>35879.5094</v>
      </c>
      <c r="E144" s="151" t="n">
        <v>36553.95</v>
      </c>
      <c r="F144" s="98" t="s">
        <v>2113</v>
      </c>
      <c r="G144" s="70"/>
      <c r="H144" s="70"/>
    </row>
    <row r="145" s="11" customFormat="true" ht="12.75" hidden="false" customHeight="false" outlineLevel="0" collapsed="false">
      <c r="B145" s="127" t="s">
        <v>2114</v>
      </c>
      <c r="C145" s="127"/>
      <c r="D145" s="127"/>
      <c r="E145" s="127"/>
      <c r="F145" s="118"/>
      <c r="G145" s="70"/>
      <c r="H145" s="70"/>
    </row>
    <row r="146" s="11" customFormat="true" ht="12.75" hidden="false" customHeight="false" outlineLevel="0" collapsed="false">
      <c r="B146" s="127"/>
      <c r="C146" s="127"/>
      <c r="D146" s="127"/>
      <c r="E146" s="127"/>
      <c r="F146" s="118"/>
      <c r="G146" s="70"/>
      <c r="H146" s="70"/>
    </row>
    <row r="147" s="11" customFormat="true" ht="12.75" hidden="false" customHeight="false" outlineLevel="0" collapsed="false">
      <c r="B147" s="11" t="s">
        <v>1937</v>
      </c>
      <c r="C147" s="162" t="n">
        <v>0.0102</v>
      </c>
      <c r="D147" s="127"/>
      <c r="E147" s="127"/>
      <c r="F147" s="118"/>
      <c r="G147" s="70"/>
      <c r="H147" s="70"/>
    </row>
    <row r="148" s="11" customFormat="true" ht="12.75" hidden="false" customHeight="false" outlineLevel="0" collapsed="false">
      <c r="C148" s="126"/>
      <c r="F148" s="70"/>
      <c r="G148" s="70"/>
      <c r="H148" s="70"/>
    </row>
    <row r="149" s="11" customFormat="true" ht="15" hidden="false" customHeight="false" outlineLevel="0" collapsed="false">
      <c r="B149" s="106" t="s">
        <v>2115</v>
      </c>
      <c r="C149" s="126"/>
      <c r="F149" s="70"/>
      <c r="G149" s="70"/>
      <c r="H149" s="70"/>
    </row>
    <row r="150" s="11" customFormat="true" ht="15" hidden="false" customHeight="false" outlineLevel="0" collapsed="false">
      <c r="B150" s="134" t="s">
        <v>2116</v>
      </c>
      <c r="C150" s="163" t="s">
        <v>1940</v>
      </c>
      <c r="F150" s="70"/>
      <c r="G150" s="70"/>
      <c r="H150" s="70"/>
    </row>
    <row r="151" s="11" customFormat="true" ht="15" hidden="false" customHeight="false" outlineLevel="0" collapsed="false">
      <c r="B151" s="164"/>
      <c r="C151" s="165"/>
      <c r="F151" s="70"/>
      <c r="G151" s="70"/>
      <c r="H151" s="70"/>
    </row>
    <row r="152" s="11" customFormat="true" ht="12.75" hidden="false" customHeight="false" outlineLevel="0" collapsed="false">
      <c r="C152" s="126"/>
      <c r="F152" s="70"/>
      <c r="G152" s="70"/>
      <c r="H152" s="70"/>
    </row>
    <row r="153" s="11" customFormat="true" ht="15" hidden="false" customHeight="false" outlineLevel="0" collapsed="false">
      <c r="B153" s="134" t="s">
        <v>2122</v>
      </c>
      <c r="C153" s="135" t="s">
        <v>1940</v>
      </c>
      <c r="F153" s="70"/>
      <c r="G153" s="70"/>
      <c r="H153" s="70"/>
    </row>
    <row r="154" s="11" customFormat="true" ht="15" hidden="false" customHeight="false" outlineLevel="0" collapsed="false">
      <c r="B154" s="164"/>
      <c r="C154" s="165"/>
      <c r="F154" s="70"/>
      <c r="G154" s="70"/>
      <c r="H154" s="70"/>
    </row>
    <row r="155" s="11" customFormat="true" ht="12.75" hidden="false" customHeight="false" outlineLevel="0" collapsed="false">
      <c r="C155" s="126"/>
      <c r="F155" s="70"/>
      <c r="G155" s="70"/>
      <c r="H155" s="70"/>
    </row>
    <row r="156" s="11" customFormat="true" ht="12.75" hidden="false" customHeight="false" outlineLevel="0" collapsed="false">
      <c r="C156" s="126"/>
      <c r="F156" s="70"/>
      <c r="G156" s="70"/>
      <c r="H156" s="70"/>
    </row>
    <row r="157" s="11" customFormat="true" ht="15" hidden="false" customHeight="false" outlineLevel="0" collapsed="false">
      <c r="B157" s="134" t="s">
        <v>2123</v>
      </c>
      <c r="C157" s="136" t="s">
        <v>1942</v>
      </c>
      <c r="F157" s="70"/>
      <c r="G157" s="70"/>
      <c r="H157" s="70"/>
    </row>
    <row r="158" s="11" customFormat="true" ht="15" hidden="false" customHeight="false" outlineLevel="0" collapsed="false">
      <c r="B158" s="164"/>
      <c r="C158" s="167"/>
      <c r="F158" s="70"/>
      <c r="G158" s="70"/>
      <c r="H158" s="70"/>
    </row>
    <row r="159" s="11" customFormat="true" ht="15.75" hidden="false" customHeight="false" outlineLevel="0" collapsed="false">
      <c r="B159" s="168"/>
      <c r="C159" s="113" t="n">
        <f aca="false">SUM(C158:C158)</f>
        <v>0</v>
      </c>
      <c r="F159" s="70"/>
      <c r="G159" s="70"/>
      <c r="H159" s="70"/>
    </row>
    <row r="160" s="11" customFormat="true" ht="12.75" hidden="false" customHeight="false" outlineLevel="0" collapsed="false">
      <c r="C160" s="126"/>
      <c r="F160" s="70"/>
      <c r="G160" s="70"/>
      <c r="H160" s="70"/>
    </row>
    <row r="161" s="11" customFormat="true" ht="15" hidden="false" customHeight="false" outlineLevel="0" collapsed="false">
      <c r="B161" s="134" t="s">
        <v>2124</v>
      </c>
      <c r="C161" s="136" t="s">
        <v>1942</v>
      </c>
      <c r="F161" s="70"/>
      <c r="G161" s="70"/>
      <c r="H161" s="70"/>
    </row>
    <row r="162" s="11" customFormat="true" ht="15" hidden="false" customHeight="false" outlineLevel="0" collapsed="false">
      <c r="B162" s="164"/>
      <c r="C162" s="167"/>
      <c r="F162" s="70"/>
      <c r="G162" s="70"/>
      <c r="H162" s="70"/>
    </row>
    <row r="163" s="169" customFormat="true" ht="15.75" hidden="false" customHeight="false" outlineLevel="0" collapsed="false">
      <c r="B163" s="170"/>
      <c r="C163" s="113" t="n">
        <f aca="false">SUM(C162:C162)</f>
        <v>0</v>
      </c>
      <c r="F163" s="171"/>
      <c r="G163" s="171"/>
      <c r="H163" s="171"/>
    </row>
    <row r="164" s="169" customFormat="true" ht="15" hidden="false" customHeight="false" outlineLevel="0" collapsed="false">
      <c r="C164" s="170"/>
      <c r="F164" s="171"/>
      <c r="G164" s="171"/>
      <c r="H164" s="171"/>
    </row>
    <row r="165" s="11" customFormat="true" ht="12.75" hidden="false" customHeight="false" outlineLevel="0" collapsed="false">
      <c r="C165" s="126"/>
      <c r="F165" s="70"/>
      <c r="G165" s="70"/>
      <c r="H165" s="70"/>
    </row>
    <row r="166" s="11" customFormat="true" ht="15.75" hidden="false" customHeight="false" outlineLevel="0" collapsed="false">
      <c r="B166" s="137" t="s">
        <v>1944</v>
      </c>
      <c r="C166" s="113" t="n">
        <f aca="false">+C163-C159</f>
        <v>0</v>
      </c>
      <c r="F166" s="70"/>
      <c r="G166" s="70"/>
      <c r="H166" s="70"/>
    </row>
    <row r="169" s="5" customFormat="true" ht="62.25" hidden="false" customHeight="true" outlineLevel="0" collapsed="false">
      <c r="B169" s="174" t="s">
        <v>2125</v>
      </c>
      <c r="C169" s="174"/>
      <c r="D169" s="174"/>
      <c r="E169" s="174"/>
      <c r="F169" s="174"/>
      <c r="G169" s="63"/>
      <c r="H169" s="63"/>
    </row>
  </sheetData>
  <mergeCells count="4">
    <mergeCell ref="B1:E1"/>
    <mergeCell ref="C3:C6"/>
    <mergeCell ref="D3:D6"/>
    <mergeCell ref="B169:F169"/>
  </mergeCells>
  <conditionalFormatting sqref="B89">
    <cfRule type="expression" priority="2" aboveAverage="0" equalAverage="0" bottom="0" percent="0" rank="0" text="" dxfId="971">
      <formula>$A67067="Total"</formula>
    </cfRule>
  </conditionalFormatting>
  <conditionalFormatting sqref="C128">
    <cfRule type="expression" priority="3" aboveAverage="0" equalAverage="0" bottom="0" percent="0" rank="0" text="" dxfId="972">
      <formula>#ref!="Total"</formula>
    </cfRule>
  </conditionalFormatting>
  <conditionalFormatting sqref="C128">
    <cfRule type="expression" priority="4" aboveAverage="0" equalAverage="0" bottom="0" percent="0" rank="0" text="" dxfId="973">
      <formula>$C128="Total"</formula>
    </cfRule>
  </conditionalFormatting>
  <conditionalFormatting sqref="C128">
    <cfRule type="expression" priority="5" aboveAverage="0" equalAverage="0" bottom="0" percent="0" rank="0" text="" dxfId="974">
      <formula>#ref!="Total"</formula>
    </cfRule>
  </conditionalFormatting>
  <conditionalFormatting sqref="C128">
    <cfRule type="expression" priority="6" aboveAverage="0" equalAverage="0" bottom="0" percent="0" rank="0" text="" dxfId="975">
      <formula>#ref!="Total"</formula>
    </cfRule>
  </conditionalFormatting>
  <conditionalFormatting sqref="C128">
    <cfRule type="expression" priority="7" aboveAverage="0" equalAverage="0" bottom="0" percent="0" rank="0" text="" dxfId="976">
      <formula>#ref!="Total"</formula>
    </cfRule>
  </conditionalFormatting>
  <conditionalFormatting sqref="C128">
    <cfRule type="expression" priority="8" aboveAverage="0" equalAverage="0" bottom="0" percent="0" rank="0" text="" dxfId="977">
      <formula>#ref!="Total"</formula>
    </cfRule>
  </conditionalFormatting>
  <conditionalFormatting sqref="C128">
    <cfRule type="expression" priority="9" aboveAverage="0" equalAverage="0" bottom="0" percent="0" rank="0" text="" dxfId="978">
      <formula>#ref!="Total"</formula>
    </cfRule>
  </conditionalFormatting>
  <conditionalFormatting sqref="C128">
    <cfRule type="expression" priority="10" aboveAverage="0" equalAverage="0" bottom="0" percent="0" rank="0" text="" dxfId="979">
      <formula>#ref!="Total"</formula>
    </cfRule>
  </conditionalFormatting>
  <conditionalFormatting sqref="C128">
    <cfRule type="expression" priority="11" aboveAverage="0" equalAverage="0" bottom="0" percent="0" rank="0" text="" dxfId="980">
      <formula>#ref!="Total"</formula>
    </cfRule>
  </conditionalFormatting>
  <conditionalFormatting sqref="C128">
    <cfRule type="expression" priority="12" aboveAverage="0" equalAverage="0" bottom="0" percent="0" rank="0" text="" dxfId="981">
      <formula>#ref!="Total"</formula>
    </cfRule>
  </conditionalFormatting>
  <conditionalFormatting sqref="C128">
    <cfRule type="expression" priority="13" aboveAverage="0" equalAverage="0" bottom="0" percent="0" rank="0" text="" dxfId="982">
      <formula>#ref!="Total"</formula>
    </cfRule>
  </conditionalFormatting>
  <conditionalFormatting sqref="C128">
    <cfRule type="expression" priority="14" aboveAverage="0" equalAverage="0" bottom="0" percent="0" rank="0" text="" dxfId="983">
      <formula>#ref!="Total"</formula>
    </cfRule>
  </conditionalFormatting>
  <conditionalFormatting sqref="C128">
    <cfRule type="expression" priority="15" aboveAverage="0" equalAverage="0" bottom="0" percent="0" rank="0" text="" dxfId="984">
      <formula>#ref!="Total"</formula>
    </cfRule>
  </conditionalFormatting>
  <conditionalFormatting sqref="C128">
    <cfRule type="expression" priority="16" aboveAverage="0" equalAverage="0" bottom="0" percent="0" rank="0" text="" dxfId="985">
      <formula>$A128="Total"</formula>
    </cfRule>
  </conditionalFormatting>
  <conditionalFormatting sqref="C128">
    <cfRule type="expression" priority="17" aboveAverage="0" equalAverage="0" bottom="0" percent="0" rank="0" text="" dxfId="986">
      <formula>#ref!="Total"</formula>
    </cfRule>
  </conditionalFormatting>
  <conditionalFormatting sqref="C128">
    <cfRule type="expression" priority="18" aboveAverage="0" equalAverage="0" bottom="0" percent="0" rank="0" text="" dxfId="987">
      <formula>#ref!="Total"</formula>
    </cfRule>
  </conditionalFormatting>
  <conditionalFormatting sqref="C128">
    <cfRule type="expression" priority="19" aboveAverage="0" equalAverage="0" bottom="0" percent="0" rank="0" text="" dxfId="988">
      <formula>#ref!="Total"</formula>
    </cfRule>
  </conditionalFormatting>
  <conditionalFormatting sqref="C128">
    <cfRule type="expression" priority="20" aboveAverage="0" equalAverage="0" bottom="0" percent="0" rank="0" text="" dxfId="989">
      <formula>#ref!="Total"</formula>
    </cfRule>
  </conditionalFormatting>
  <conditionalFormatting sqref="C128">
    <cfRule type="expression" priority="21" aboveAverage="0" equalAverage="0" bottom="0" percent="0" rank="0" text="" dxfId="990">
      <formula>#ref!="Total"</formula>
    </cfRule>
  </conditionalFormatting>
  <conditionalFormatting sqref="C128">
    <cfRule type="expression" priority="22" aboveAverage="0" equalAverage="0" bottom="0" percent="0" rank="0" text="" dxfId="991">
      <formula>#ref!="Total"</formula>
    </cfRule>
  </conditionalFormatting>
  <conditionalFormatting sqref="C128">
    <cfRule type="expression" priority="23" aboveAverage="0" equalAverage="0" bottom="0" percent="0" rank="0" text="" dxfId="992">
      <formula>#ref!="Total"</formula>
    </cfRule>
  </conditionalFormatting>
  <conditionalFormatting sqref="C128">
    <cfRule type="expression" priority="24" aboveAverage="0" equalAverage="0" bottom="0" percent="0" rank="0" text="" dxfId="993">
      <formula>#ref!="Total"</formula>
    </cfRule>
  </conditionalFormatting>
  <conditionalFormatting sqref="C128">
    <cfRule type="expression" priority="25" aboveAverage="0" equalAverage="0" bottom="0" percent="0" rank="0" text="" dxfId="994">
      <formula>#ref!="Total"</formula>
    </cfRule>
  </conditionalFormatting>
  <conditionalFormatting sqref="C128">
    <cfRule type="expression" priority="26" aboveAverage="0" equalAverage="0" bottom="0" percent="0" rank="0" text="" dxfId="995">
      <formula>#ref!="Total"</formula>
    </cfRule>
  </conditionalFormatting>
  <conditionalFormatting sqref="C128">
    <cfRule type="expression" priority="27" aboveAverage="0" equalAverage="0" bottom="0" percent="0" rank="0" text="" dxfId="996">
      <formula>#ref!="Total"</formula>
    </cfRule>
  </conditionalFormatting>
  <conditionalFormatting sqref="C128">
    <cfRule type="expression" priority="28" aboveAverage="0" equalAverage="0" bottom="0" percent="0" rank="0" text="" dxfId="997">
      <formula>#ref!="Total"</formula>
    </cfRule>
  </conditionalFormatting>
  <conditionalFormatting sqref="C128">
    <cfRule type="expression" priority="29" aboveAverage="0" equalAverage="0" bottom="0" percent="0" rank="0" text="" dxfId="998">
      <formula>#ref!="Total"</formula>
    </cfRule>
  </conditionalFormatting>
  <conditionalFormatting sqref="C128">
    <cfRule type="expression" priority="30" aboveAverage="0" equalAverage="0" bottom="0" percent="0" rank="0" text="" dxfId="999">
      <formula>#ref!="Total"</formula>
    </cfRule>
  </conditionalFormatting>
  <conditionalFormatting sqref="C128">
    <cfRule type="expression" priority="31" aboveAverage="0" equalAverage="0" bottom="0" percent="0" rank="0" text="" dxfId="1000">
      <formula>#ref!="Total"</formula>
    </cfRule>
  </conditionalFormatting>
  <conditionalFormatting sqref="C128">
    <cfRule type="expression" priority="32" aboveAverage="0" equalAverage="0" bottom="0" percent="0" rank="0" text="" dxfId="1001">
      <formula>#ref!="Total"</formula>
    </cfRule>
  </conditionalFormatting>
  <conditionalFormatting sqref="C128">
    <cfRule type="expression" priority="33" aboveAverage="0" equalAverage="0" bottom="0" percent="0" rank="0" text="" dxfId="1002">
      <formula>#ref!="Total"</formula>
    </cfRule>
  </conditionalFormatting>
  <conditionalFormatting sqref="C128">
    <cfRule type="expression" priority="34" aboveAverage="0" equalAverage="0" bottom="0" percent="0" rank="0" text="" dxfId="1003">
      <formula>#ref!="Total"</formula>
    </cfRule>
  </conditionalFormatting>
  <conditionalFormatting sqref="C128">
    <cfRule type="expression" priority="35" aboveAverage="0" equalAverage="0" bottom="0" percent="0" rank="0" text="" dxfId="1004">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88</v>
      </c>
      <c r="C1" s="64"/>
      <c r="D1" s="64"/>
      <c r="E1" s="64"/>
    </row>
    <row r="2" customFormat="false" ht="13.5" hidden="false" customHeight="false" outlineLevel="0" collapsed="false"/>
    <row r="3" s="9" customFormat="true" ht="15" hidden="false" customHeight="false" outlineLevel="0" collapsed="false">
      <c r="B3" s="138" t="s">
        <v>3073</v>
      </c>
      <c r="C3" s="327"/>
      <c r="D3" s="140"/>
      <c r="F3" s="141"/>
      <c r="G3" s="141"/>
      <c r="H3" s="141"/>
    </row>
    <row r="4" s="9" customFormat="true" ht="30" hidden="false" customHeight="false" outlineLevel="0" collapsed="false">
      <c r="B4" s="144" t="s">
        <v>3074</v>
      </c>
      <c r="C4" s="327"/>
      <c r="D4" s="140"/>
      <c r="F4" s="141"/>
      <c r="G4" s="141"/>
      <c r="H4" s="141"/>
    </row>
    <row r="5" s="9" customFormat="true" ht="15" hidden="false" customHeight="false" outlineLevel="0" collapsed="false">
      <c r="B5" s="144" t="s">
        <v>204</v>
      </c>
      <c r="C5" s="327"/>
      <c r="D5" s="140"/>
      <c r="F5" s="141"/>
      <c r="G5" s="141"/>
      <c r="H5" s="141"/>
    </row>
    <row r="6" s="9" customFormat="true" ht="45.75" hidden="false" customHeight="false" outlineLevel="0" collapsed="false">
      <c r="B6" s="175" t="s">
        <v>3084</v>
      </c>
      <c r="C6" s="327"/>
      <c r="D6" s="140"/>
      <c r="F6" s="141"/>
      <c r="G6" s="141"/>
      <c r="H6" s="141"/>
    </row>
    <row r="7" s="9" customFormat="true" ht="12.75" hidden="false" customHeight="false" outlineLevel="0" collapsed="false">
      <c r="C7" s="146" t="s">
        <v>207</v>
      </c>
      <c r="D7" s="146" t="s">
        <v>208</v>
      </c>
      <c r="F7" s="141"/>
      <c r="G7" s="141"/>
      <c r="H7" s="141"/>
    </row>
    <row r="10" customFormat="false" ht="12.75" hidden="false" customHeight="false" outlineLevel="0" collapsed="false">
      <c r="B10" s="1" t="s">
        <v>209</v>
      </c>
    </row>
    <row r="12" customFormat="false" ht="12.75" hidden="false" customHeight="false" outlineLevel="0" collapsed="false">
      <c r="B12" s="268" t="s">
        <v>210</v>
      </c>
      <c r="C12" s="269" t="s">
        <v>211</v>
      </c>
      <c r="D12" s="268" t="s">
        <v>212</v>
      </c>
      <c r="E12" s="268" t="s">
        <v>213</v>
      </c>
      <c r="F12" s="270" t="s">
        <v>214</v>
      </c>
      <c r="G12" s="270" t="s">
        <v>215</v>
      </c>
      <c r="H12" s="270" t="s">
        <v>216</v>
      </c>
      <c r="I12" s="3"/>
    </row>
    <row r="13" customFormat="false" ht="12.75" hidden="false" customHeight="false" outlineLevel="0" collapsed="false">
      <c r="B13" s="3" t="s">
        <v>217</v>
      </c>
      <c r="C13" s="271"/>
    </row>
    <row r="14" customFormat="false" ht="12.75" hidden="false" customHeight="false" outlineLevel="0" collapsed="false">
      <c r="B14" s="3" t="s">
        <v>218</v>
      </c>
      <c r="C14" s="271"/>
    </row>
    <row r="15" customFormat="false" ht="12.75" hidden="false" customHeight="false" outlineLevel="0" collapsed="false">
      <c r="B15" s="1" t="s">
        <v>1949</v>
      </c>
      <c r="C15" s="271" t="s">
        <v>220</v>
      </c>
      <c r="D15" s="1" t="s">
        <v>258</v>
      </c>
      <c r="E15" s="1" t="s">
        <v>1950</v>
      </c>
      <c r="F15" s="65" t="n">
        <v>1606400</v>
      </c>
      <c r="G15" s="65" t="n">
        <v>11731.54</v>
      </c>
      <c r="H15" s="65" t="n">
        <v>7.45</v>
      </c>
    </row>
    <row r="16" customFormat="false" ht="12.75" hidden="false" customHeight="false" outlineLevel="0" collapsed="false">
      <c r="B16" s="1" t="s">
        <v>219</v>
      </c>
      <c r="C16" s="271" t="s">
        <v>220</v>
      </c>
      <c r="D16" s="1" t="s">
        <v>221</v>
      </c>
      <c r="E16" s="1" t="s">
        <v>222</v>
      </c>
      <c r="F16" s="65" t="n">
        <v>349000</v>
      </c>
      <c r="G16" s="65" t="n">
        <v>9195.28</v>
      </c>
      <c r="H16" s="65" t="n">
        <v>5.84</v>
      </c>
    </row>
    <row r="17" customFormat="false" ht="12.75" hidden="false" customHeight="false" outlineLevel="0" collapsed="false">
      <c r="B17" s="1" t="s">
        <v>229</v>
      </c>
      <c r="C17" s="271" t="s">
        <v>220</v>
      </c>
      <c r="D17" s="1" t="s">
        <v>227</v>
      </c>
      <c r="E17" s="1" t="s">
        <v>230</v>
      </c>
      <c r="F17" s="65" t="n">
        <v>459000</v>
      </c>
      <c r="G17" s="65" t="n">
        <v>8752.44</v>
      </c>
      <c r="H17" s="65" t="n">
        <v>5.56</v>
      </c>
    </row>
    <row r="18" customFormat="false" ht="12.75" hidden="false" customHeight="false" outlineLevel="0" collapsed="false">
      <c r="B18" s="1" t="s">
        <v>752</v>
      </c>
      <c r="C18" s="271" t="s">
        <v>220</v>
      </c>
      <c r="D18" s="1" t="s">
        <v>258</v>
      </c>
      <c r="E18" s="1" t="s">
        <v>1953</v>
      </c>
      <c r="F18" s="65" t="n">
        <v>492000</v>
      </c>
      <c r="G18" s="65" t="n">
        <v>7234.12</v>
      </c>
      <c r="H18" s="65" t="n">
        <v>4.6</v>
      </c>
    </row>
    <row r="19" customFormat="false" ht="12.75" hidden="false" customHeight="false" outlineLevel="0" collapsed="false">
      <c r="B19" s="1" t="s">
        <v>243</v>
      </c>
      <c r="C19" s="271" t="s">
        <v>220</v>
      </c>
      <c r="D19" s="1" t="s">
        <v>227</v>
      </c>
      <c r="E19" s="1" t="s">
        <v>244</v>
      </c>
      <c r="F19" s="65" t="n">
        <v>178400</v>
      </c>
      <c r="G19" s="65" t="n">
        <v>6672.07</v>
      </c>
      <c r="H19" s="65" t="n">
        <v>4.24</v>
      </c>
    </row>
    <row r="20" customFormat="false" ht="12.75" hidden="false" customHeight="false" outlineLevel="0" collapsed="false">
      <c r="B20" s="1" t="s">
        <v>393</v>
      </c>
      <c r="C20" s="271" t="s">
        <v>220</v>
      </c>
      <c r="D20" s="1" t="s">
        <v>224</v>
      </c>
      <c r="E20" s="1" t="s">
        <v>394</v>
      </c>
      <c r="F20" s="65" t="n">
        <v>2036000</v>
      </c>
      <c r="G20" s="65" t="n">
        <v>5103.23</v>
      </c>
      <c r="H20" s="65" t="n">
        <v>3.24</v>
      </c>
    </row>
    <row r="21" customFormat="false" ht="12.75" hidden="false" customHeight="false" outlineLevel="0" collapsed="false">
      <c r="B21" s="1" t="s">
        <v>226</v>
      </c>
      <c r="C21" s="271" t="s">
        <v>220</v>
      </c>
      <c r="D21" s="1" t="s">
        <v>227</v>
      </c>
      <c r="E21" s="1" t="s">
        <v>228</v>
      </c>
      <c r="F21" s="65" t="n">
        <v>333000</v>
      </c>
      <c r="G21" s="65" t="n">
        <v>3875.29</v>
      </c>
      <c r="H21" s="65" t="n">
        <v>2.46</v>
      </c>
    </row>
    <row r="22" customFormat="false" ht="12.75" hidden="false" customHeight="false" outlineLevel="0" collapsed="false">
      <c r="B22" s="1" t="s">
        <v>311</v>
      </c>
      <c r="C22" s="271" t="s">
        <v>220</v>
      </c>
      <c r="D22" s="1" t="s">
        <v>258</v>
      </c>
      <c r="E22" s="1" t="s">
        <v>312</v>
      </c>
      <c r="F22" s="65" t="n">
        <v>440000</v>
      </c>
      <c r="G22" s="65" t="n">
        <v>3349.06</v>
      </c>
      <c r="H22" s="65" t="n">
        <v>2.13</v>
      </c>
    </row>
    <row r="23" customFormat="false" ht="12.75" hidden="false" customHeight="false" outlineLevel="0" collapsed="false">
      <c r="B23" s="1" t="s">
        <v>462</v>
      </c>
      <c r="C23" s="271" t="s">
        <v>220</v>
      </c>
      <c r="D23" s="1" t="s">
        <v>232</v>
      </c>
      <c r="E23" s="1" t="s">
        <v>463</v>
      </c>
      <c r="F23" s="65" t="n">
        <v>388000</v>
      </c>
      <c r="G23" s="65" t="n">
        <v>3304.6</v>
      </c>
      <c r="H23" s="65" t="n">
        <v>2.1</v>
      </c>
    </row>
    <row r="24" customFormat="false" ht="12.75" hidden="false" customHeight="false" outlineLevel="0" collapsed="false">
      <c r="B24" s="1" t="s">
        <v>1962</v>
      </c>
      <c r="C24" s="271" t="s">
        <v>220</v>
      </c>
      <c r="D24" s="1" t="s">
        <v>423</v>
      </c>
      <c r="E24" s="1" t="s">
        <v>1963</v>
      </c>
      <c r="F24" s="65" t="n">
        <v>131400</v>
      </c>
      <c r="G24" s="65" t="n">
        <v>3106.82</v>
      </c>
      <c r="H24" s="65" t="n">
        <v>1.97</v>
      </c>
    </row>
    <row r="25" customFormat="false" ht="12.75" hidden="false" customHeight="false" outlineLevel="0" collapsed="false">
      <c r="B25" s="1" t="s">
        <v>2617</v>
      </c>
      <c r="C25" s="271" t="s">
        <v>220</v>
      </c>
      <c r="D25" s="1" t="s">
        <v>343</v>
      </c>
      <c r="E25" s="1" t="s">
        <v>2618</v>
      </c>
      <c r="F25" s="65" t="n">
        <v>338300</v>
      </c>
      <c r="G25" s="65" t="n">
        <v>3003.93</v>
      </c>
      <c r="H25" s="65" t="n">
        <v>1.91</v>
      </c>
    </row>
    <row r="26" customFormat="false" ht="12.75" hidden="false" customHeight="false" outlineLevel="0" collapsed="false">
      <c r="B26" s="1" t="s">
        <v>474</v>
      </c>
      <c r="C26" s="271" t="s">
        <v>220</v>
      </c>
      <c r="D26" s="1" t="s">
        <v>295</v>
      </c>
      <c r="E26" s="1" t="s">
        <v>475</v>
      </c>
      <c r="F26" s="65" t="n">
        <v>115500</v>
      </c>
      <c r="G26" s="65" t="n">
        <v>2929.25</v>
      </c>
      <c r="H26" s="65" t="n">
        <v>1.86</v>
      </c>
    </row>
    <row r="27" customFormat="false" ht="12.75" hidden="false" customHeight="false" outlineLevel="0" collapsed="false">
      <c r="B27" s="1" t="s">
        <v>262</v>
      </c>
      <c r="C27" s="271" t="s">
        <v>220</v>
      </c>
      <c r="D27" s="1" t="s">
        <v>249</v>
      </c>
      <c r="E27" s="1" t="s">
        <v>263</v>
      </c>
      <c r="F27" s="65" t="n">
        <v>1318666</v>
      </c>
      <c r="G27" s="65" t="n">
        <v>2858.87</v>
      </c>
      <c r="H27" s="65" t="n">
        <v>1.82</v>
      </c>
    </row>
    <row r="28" customFormat="false" ht="12.75" hidden="false" customHeight="false" outlineLevel="0" collapsed="false">
      <c r="B28" s="1" t="s">
        <v>276</v>
      </c>
      <c r="C28" s="271" t="s">
        <v>220</v>
      </c>
      <c r="D28" s="1" t="s">
        <v>277</v>
      </c>
      <c r="E28" s="1" t="s">
        <v>278</v>
      </c>
      <c r="F28" s="65" t="n">
        <v>340456</v>
      </c>
      <c r="G28" s="65" t="n">
        <v>2646.7</v>
      </c>
      <c r="H28" s="65" t="n">
        <v>1.68</v>
      </c>
    </row>
    <row r="29" customFormat="false" ht="12.75" hidden="false" customHeight="false" outlineLevel="0" collapsed="false">
      <c r="B29" s="1" t="s">
        <v>339</v>
      </c>
      <c r="C29" s="271" t="s">
        <v>220</v>
      </c>
      <c r="D29" s="1" t="s">
        <v>340</v>
      </c>
      <c r="E29" s="1" t="s">
        <v>341</v>
      </c>
      <c r="F29" s="65" t="n">
        <v>100000</v>
      </c>
      <c r="G29" s="65" t="n">
        <v>2636.5</v>
      </c>
      <c r="H29" s="65" t="n">
        <v>1.68</v>
      </c>
    </row>
    <row r="30" customFormat="false" ht="12.75" hidden="false" customHeight="false" outlineLevel="0" collapsed="false">
      <c r="B30" s="1" t="s">
        <v>2132</v>
      </c>
      <c r="C30" s="271" t="s">
        <v>220</v>
      </c>
      <c r="D30" s="1" t="s">
        <v>295</v>
      </c>
      <c r="E30" s="1" t="s">
        <v>2133</v>
      </c>
      <c r="F30" s="65" t="n">
        <v>210000</v>
      </c>
      <c r="G30" s="65" t="n">
        <v>2615.34</v>
      </c>
      <c r="H30" s="65" t="n">
        <v>1.66</v>
      </c>
    </row>
    <row r="31" customFormat="false" ht="12.75" hidden="false" customHeight="false" outlineLevel="0" collapsed="false">
      <c r="B31" s="1" t="s">
        <v>269</v>
      </c>
      <c r="C31" s="271" t="s">
        <v>220</v>
      </c>
      <c r="D31" s="1" t="s">
        <v>258</v>
      </c>
      <c r="E31" s="1" t="s">
        <v>270</v>
      </c>
      <c r="F31" s="65" t="n">
        <v>147500</v>
      </c>
      <c r="G31" s="65" t="n">
        <v>2586.93</v>
      </c>
      <c r="H31" s="65" t="n">
        <v>1.64</v>
      </c>
    </row>
    <row r="32" customFormat="false" ht="12.75" hidden="false" customHeight="false" outlineLevel="0" collapsed="false">
      <c r="B32" s="1" t="s">
        <v>444</v>
      </c>
      <c r="C32" s="271" t="s">
        <v>220</v>
      </c>
      <c r="D32" s="1" t="s">
        <v>295</v>
      </c>
      <c r="E32" s="1" t="s">
        <v>445</v>
      </c>
      <c r="F32" s="65" t="n">
        <v>82000</v>
      </c>
      <c r="G32" s="65" t="n">
        <v>2525.56</v>
      </c>
      <c r="H32" s="65" t="n">
        <v>1.6</v>
      </c>
    </row>
    <row r="33" customFormat="false" ht="12.75" hidden="false" customHeight="false" outlineLevel="0" collapsed="false">
      <c r="B33" s="1" t="s">
        <v>2501</v>
      </c>
      <c r="C33" s="271" t="s">
        <v>220</v>
      </c>
      <c r="D33" s="1" t="s">
        <v>295</v>
      </c>
      <c r="E33" s="1" t="s">
        <v>2502</v>
      </c>
      <c r="F33" s="65" t="n">
        <v>51500</v>
      </c>
      <c r="G33" s="65" t="n">
        <v>2219.03</v>
      </c>
      <c r="H33" s="65" t="n">
        <v>1.41</v>
      </c>
    </row>
    <row r="34" customFormat="false" ht="12.75" hidden="false" customHeight="false" outlineLevel="0" collapsed="false">
      <c r="B34" s="1" t="s">
        <v>301</v>
      </c>
      <c r="C34" s="271" t="s">
        <v>220</v>
      </c>
      <c r="D34" s="1" t="s">
        <v>302</v>
      </c>
      <c r="E34" s="1" t="s">
        <v>303</v>
      </c>
      <c r="F34" s="65" t="n">
        <v>715000</v>
      </c>
      <c r="G34" s="65" t="n">
        <v>2139.64</v>
      </c>
      <c r="H34" s="65" t="n">
        <v>1.36</v>
      </c>
    </row>
    <row r="35" customFormat="false" ht="12.75" hidden="false" customHeight="false" outlineLevel="0" collapsed="false">
      <c r="B35" s="1" t="s">
        <v>512</v>
      </c>
      <c r="C35" s="271" t="s">
        <v>220</v>
      </c>
      <c r="D35" s="1" t="s">
        <v>227</v>
      </c>
      <c r="E35" s="1" t="s">
        <v>513</v>
      </c>
      <c r="F35" s="65" t="n">
        <v>59260</v>
      </c>
      <c r="G35" s="65" t="n">
        <v>2126.1</v>
      </c>
      <c r="H35" s="65" t="n">
        <v>1.35</v>
      </c>
    </row>
    <row r="36" customFormat="false" ht="12.75" hidden="false" customHeight="false" outlineLevel="0" collapsed="false">
      <c r="B36" s="1" t="s">
        <v>264</v>
      </c>
      <c r="C36" s="271" t="s">
        <v>220</v>
      </c>
      <c r="D36" s="1" t="s">
        <v>265</v>
      </c>
      <c r="E36" s="1" t="s">
        <v>266</v>
      </c>
      <c r="F36" s="65" t="n">
        <v>43262</v>
      </c>
      <c r="G36" s="65" t="n">
        <v>1950.88</v>
      </c>
      <c r="H36" s="65" t="n">
        <v>1.24</v>
      </c>
    </row>
    <row r="37" customFormat="false" ht="12.75" hidden="false" customHeight="false" outlineLevel="0" collapsed="false">
      <c r="B37" s="1" t="s">
        <v>2216</v>
      </c>
      <c r="C37" s="271" t="s">
        <v>220</v>
      </c>
      <c r="D37" s="1" t="s">
        <v>2217</v>
      </c>
      <c r="E37" s="1" t="s">
        <v>2218</v>
      </c>
      <c r="F37" s="65" t="n">
        <v>9200</v>
      </c>
      <c r="G37" s="65" t="n">
        <v>1812.15</v>
      </c>
      <c r="H37" s="65" t="n">
        <v>1.15</v>
      </c>
    </row>
    <row r="38" customFormat="false" ht="12.75" hidden="false" customHeight="false" outlineLevel="0" collapsed="false">
      <c r="B38" s="1" t="s">
        <v>420</v>
      </c>
      <c r="C38" s="271" t="s">
        <v>220</v>
      </c>
      <c r="D38" s="1" t="s">
        <v>227</v>
      </c>
      <c r="E38" s="1" t="s">
        <v>421</v>
      </c>
      <c r="F38" s="65" t="n">
        <v>393500</v>
      </c>
      <c r="G38" s="65" t="n">
        <v>1790.23</v>
      </c>
      <c r="H38" s="65" t="n">
        <v>1.14</v>
      </c>
    </row>
    <row r="39" customFormat="false" ht="12.75" hidden="false" customHeight="false" outlineLevel="0" collapsed="false">
      <c r="B39" s="1" t="s">
        <v>294</v>
      </c>
      <c r="C39" s="271" t="s">
        <v>220</v>
      </c>
      <c r="D39" s="1" t="s">
        <v>295</v>
      </c>
      <c r="E39" s="1" t="s">
        <v>296</v>
      </c>
      <c r="F39" s="65" t="n">
        <v>155000</v>
      </c>
      <c r="G39" s="65" t="n">
        <v>1786.45</v>
      </c>
      <c r="H39" s="65" t="n">
        <v>1.14</v>
      </c>
    </row>
    <row r="40" customFormat="false" ht="12.75" hidden="false" customHeight="false" outlineLevel="0" collapsed="false">
      <c r="B40" s="1" t="s">
        <v>2707</v>
      </c>
      <c r="C40" s="271" t="s">
        <v>220</v>
      </c>
      <c r="D40" s="1" t="s">
        <v>265</v>
      </c>
      <c r="E40" s="1" t="s">
        <v>2708</v>
      </c>
      <c r="F40" s="65" t="n">
        <v>255000</v>
      </c>
      <c r="G40" s="65" t="n">
        <v>1710.41</v>
      </c>
      <c r="H40" s="65" t="n">
        <v>1.09</v>
      </c>
    </row>
    <row r="41" customFormat="false" ht="12.75" hidden="false" customHeight="false" outlineLevel="0" collapsed="false">
      <c r="B41" s="1" t="s">
        <v>2533</v>
      </c>
      <c r="C41" s="271" t="s">
        <v>220</v>
      </c>
      <c r="D41" s="1" t="s">
        <v>295</v>
      </c>
      <c r="E41" s="1" t="s">
        <v>2534</v>
      </c>
      <c r="F41" s="65" t="n">
        <v>165000</v>
      </c>
      <c r="G41" s="65" t="n">
        <v>1681.85</v>
      </c>
      <c r="H41" s="65" t="n">
        <v>1.07</v>
      </c>
    </row>
    <row r="42" customFormat="false" ht="12.75" hidden="false" customHeight="false" outlineLevel="0" collapsed="false">
      <c r="B42" s="1" t="s">
        <v>404</v>
      </c>
      <c r="C42" s="271" t="s">
        <v>220</v>
      </c>
      <c r="D42" s="1" t="s">
        <v>302</v>
      </c>
      <c r="E42" s="1" t="s">
        <v>405</v>
      </c>
      <c r="F42" s="65" t="n">
        <v>78000</v>
      </c>
      <c r="G42" s="65" t="n">
        <v>1678.05</v>
      </c>
      <c r="H42" s="65" t="n">
        <v>1.07</v>
      </c>
    </row>
    <row r="43" customFormat="false" ht="12.75" hidden="false" customHeight="false" outlineLevel="0" collapsed="false">
      <c r="B43" s="1" t="s">
        <v>476</v>
      </c>
      <c r="C43" s="271" t="s">
        <v>220</v>
      </c>
      <c r="D43" s="1" t="s">
        <v>477</v>
      </c>
      <c r="E43" s="1" t="s">
        <v>478</v>
      </c>
      <c r="F43" s="65" t="n">
        <v>34000</v>
      </c>
      <c r="G43" s="65" t="n">
        <v>1535.47</v>
      </c>
      <c r="H43" s="65" t="n">
        <v>0.98</v>
      </c>
    </row>
    <row r="44" customFormat="false" ht="12.75" hidden="false" customHeight="false" outlineLevel="0" collapsed="false">
      <c r="B44" s="1" t="s">
        <v>2134</v>
      </c>
      <c r="C44" s="271" t="s">
        <v>220</v>
      </c>
      <c r="D44" s="1" t="s">
        <v>255</v>
      </c>
      <c r="E44" s="1" t="s">
        <v>2135</v>
      </c>
      <c r="F44" s="65" t="n">
        <v>41500</v>
      </c>
      <c r="G44" s="65" t="n">
        <v>1516</v>
      </c>
      <c r="H44" s="65" t="n">
        <v>0.96</v>
      </c>
    </row>
    <row r="45" customFormat="false" ht="12.75" hidden="false" customHeight="false" outlineLevel="0" collapsed="false">
      <c r="B45" s="1" t="s">
        <v>335</v>
      </c>
      <c r="C45" s="271" t="s">
        <v>220</v>
      </c>
      <c r="D45" s="1" t="s">
        <v>241</v>
      </c>
      <c r="E45" s="1" t="s">
        <v>336</v>
      </c>
      <c r="F45" s="65" t="n">
        <v>284000</v>
      </c>
      <c r="G45" s="65" t="n">
        <v>1422.56</v>
      </c>
      <c r="H45" s="65" t="n">
        <v>0.9</v>
      </c>
    </row>
    <row r="46" customFormat="false" ht="12.75" hidden="false" customHeight="false" outlineLevel="0" collapsed="false">
      <c r="B46" s="1" t="s">
        <v>395</v>
      </c>
      <c r="C46" s="271" t="s">
        <v>220</v>
      </c>
      <c r="D46" s="1" t="s">
        <v>391</v>
      </c>
      <c r="E46" s="1" t="s">
        <v>396</v>
      </c>
      <c r="F46" s="65" t="n">
        <v>380000</v>
      </c>
      <c r="G46" s="65" t="n">
        <v>1417.97</v>
      </c>
      <c r="H46" s="65" t="n">
        <v>0.9</v>
      </c>
    </row>
    <row r="47" customFormat="false" ht="12.75" hidden="false" customHeight="false" outlineLevel="0" collapsed="false">
      <c r="B47" s="1" t="s">
        <v>2711</v>
      </c>
      <c r="C47" s="271" t="s">
        <v>220</v>
      </c>
      <c r="D47" s="1" t="s">
        <v>324</v>
      </c>
      <c r="E47" s="1" t="s">
        <v>2712</v>
      </c>
      <c r="F47" s="65" t="n">
        <v>79060</v>
      </c>
      <c r="G47" s="65" t="n">
        <v>1387.7</v>
      </c>
      <c r="H47" s="65" t="n">
        <v>0.88</v>
      </c>
    </row>
    <row r="48" customFormat="false" ht="12.75" hidden="false" customHeight="false" outlineLevel="0" collapsed="false">
      <c r="B48" s="1" t="s">
        <v>1984</v>
      </c>
      <c r="C48" s="271" t="s">
        <v>220</v>
      </c>
      <c r="F48" s="65" t="n">
        <v>3750</v>
      </c>
      <c r="G48" s="65" t="n">
        <v>1370.77</v>
      </c>
      <c r="H48" s="65" t="n">
        <v>0.87</v>
      </c>
    </row>
    <row r="49" customFormat="false" ht="12.75" hidden="false" customHeight="false" outlineLevel="0" collapsed="false">
      <c r="B49" s="1" t="s">
        <v>373</v>
      </c>
      <c r="C49" s="271" t="s">
        <v>220</v>
      </c>
      <c r="D49" s="1" t="s">
        <v>241</v>
      </c>
      <c r="E49" s="1" t="s">
        <v>374</v>
      </c>
      <c r="F49" s="65" t="n">
        <v>118000</v>
      </c>
      <c r="G49" s="65" t="n">
        <v>1323.31</v>
      </c>
      <c r="H49" s="65" t="n">
        <v>0.84</v>
      </c>
    </row>
    <row r="50" customFormat="false" ht="12.75" hidden="false" customHeight="false" outlineLevel="0" collapsed="false">
      <c r="B50" s="1" t="s">
        <v>1964</v>
      </c>
      <c r="C50" s="271" t="s">
        <v>220</v>
      </c>
      <c r="D50" s="1" t="s">
        <v>423</v>
      </c>
      <c r="E50" s="1" t="s">
        <v>1965</v>
      </c>
      <c r="F50" s="65" t="n">
        <v>63000</v>
      </c>
      <c r="G50" s="65" t="n">
        <v>1289.74</v>
      </c>
      <c r="H50" s="65" t="n">
        <v>0.82</v>
      </c>
    </row>
    <row r="51" customFormat="false" ht="12.75" hidden="false" customHeight="false" outlineLevel="0" collapsed="false">
      <c r="B51" s="1" t="s">
        <v>2579</v>
      </c>
      <c r="C51" s="271" t="s">
        <v>220</v>
      </c>
      <c r="D51" s="1" t="s">
        <v>287</v>
      </c>
      <c r="E51" s="1" t="s">
        <v>2580</v>
      </c>
      <c r="F51" s="65" t="n">
        <v>128752</v>
      </c>
      <c r="G51" s="65" t="n">
        <v>1280.57</v>
      </c>
      <c r="H51" s="65" t="n">
        <v>0.81</v>
      </c>
    </row>
    <row r="52" customFormat="false" ht="12.75" hidden="false" customHeight="false" outlineLevel="0" collapsed="false">
      <c r="B52" s="1" t="s">
        <v>240</v>
      </c>
      <c r="C52" s="271" t="s">
        <v>220</v>
      </c>
      <c r="D52" s="1" t="s">
        <v>241</v>
      </c>
      <c r="E52" s="1" t="s">
        <v>242</v>
      </c>
      <c r="F52" s="65" t="n">
        <v>235000</v>
      </c>
      <c r="G52" s="65" t="n">
        <v>1264.77</v>
      </c>
      <c r="H52" s="65" t="n">
        <v>0.8</v>
      </c>
    </row>
    <row r="53" customFormat="false" ht="12.75" hidden="false" customHeight="false" outlineLevel="0" collapsed="false">
      <c r="B53" s="1" t="s">
        <v>2717</v>
      </c>
      <c r="C53" s="271" t="s">
        <v>220</v>
      </c>
      <c r="D53" s="1" t="s">
        <v>272</v>
      </c>
      <c r="E53" s="1" t="s">
        <v>2718</v>
      </c>
      <c r="F53" s="65" t="n">
        <v>31000</v>
      </c>
      <c r="G53" s="65" t="n">
        <v>1240.74</v>
      </c>
      <c r="H53" s="65" t="n">
        <v>0.79</v>
      </c>
    </row>
    <row r="54" customFormat="false" ht="12.75" hidden="false" customHeight="false" outlineLevel="0" collapsed="false">
      <c r="B54" s="1" t="s">
        <v>356</v>
      </c>
      <c r="C54" s="271" t="s">
        <v>220</v>
      </c>
      <c r="D54" s="1" t="s">
        <v>232</v>
      </c>
      <c r="E54" s="1" t="s">
        <v>357</v>
      </c>
      <c r="F54" s="65" t="n">
        <v>88700</v>
      </c>
      <c r="G54" s="65" t="n">
        <v>1180.55</v>
      </c>
      <c r="H54" s="65" t="n">
        <v>0.75</v>
      </c>
    </row>
    <row r="55" customFormat="false" ht="12.75" hidden="false" customHeight="false" outlineLevel="0" collapsed="false">
      <c r="B55" s="1" t="s">
        <v>2719</v>
      </c>
      <c r="C55" s="271" t="s">
        <v>220</v>
      </c>
      <c r="D55" s="1" t="s">
        <v>409</v>
      </c>
      <c r="E55" s="1" t="s">
        <v>2720</v>
      </c>
      <c r="F55" s="65" t="n">
        <v>1750</v>
      </c>
      <c r="G55" s="65" t="n">
        <v>1137.89</v>
      </c>
      <c r="H55" s="65" t="n">
        <v>0.72</v>
      </c>
    </row>
    <row r="56" customFormat="false" ht="12.75" hidden="false" customHeight="false" outlineLevel="0" collapsed="false">
      <c r="B56" s="1" t="s">
        <v>3076</v>
      </c>
      <c r="C56" s="271" t="s">
        <v>220</v>
      </c>
      <c r="D56" s="1" t="s">
        <v>423</v>
      </c>
      <c r="E56" s="1" t="s">
        <v>3077</v>
      </c>
      <c r="F56" s="65" t="n">
        <v>167000</v>
      </c>
      <c r="G56" s="65" t="n">
        <v>1059.2</v>
      </c>
      <c r="H56" s="65" t="n">
        <v>0.67</v>
      </c>
    </row>
    <row r="57" customFormat="false" ht="12.75" hidden="false" customHeight="false" outlineLevel="0" collapsed="false">
      <c r="B57" s="1" t="s">
        <v>2497</v>
      </c>
      <c r="C57" s="271" t="s">
        <v>220</v>
      </c>
      <c r="D57" s="1" t="s">
        <v>272</v>
      </c>
      <c r="E57" s="1" t="s">
        <v>2498</v>
      </c>
      <c r="F57" s="65" t="n">
        <v>22875</v>
      </c>
      <c r="G57" s="65" t="n">
        <v>994.64</v>
      </c>
      <c r="H57" s="65" t="n">
        <v>0.63</v>
      </c>
    </row>
    <row r="58" customFormat="false" ht="12.75" hidden="false" customHeight="false" outlineLevel="0" collapsed="false">
      <c r="B58" s="1" t="s">
        <v>3078</v>
      </c>
      <c r="C58" s="271" t="s">
        <v>220</v>
      </c>
      <c r="D58" s="1" t="s">
        <v>316</v>
      </c>
      <c r="E58" s="1" t="s">
        <v>3079</v>
      </c>
      <c r="F58" s="65" t="n">
        <v>206000</v>
      </c>
      <c r="G58" s="65" t="n">
        <v>955.84</v>
      </c>
      <c r="H58" s="65" t="n">
        <v>0.61</v>
      </c>
    </row>
    <row r="59" customFormat="false" ht="12.75" hidden="false" customHeight="false" outlineLevel="0" collapsed="false">
      <c r="B59" s="1" t="s">
        <v>1968</v>
      </c>
      <c r="C59" s="271" t="s">
        <v>220</v>
      </c>
      <c r="D59" s="1" t="s">
        <v>287</v>
      </c>
      <c r="E59" s="1" t="s">
        <v>1969</v>
      </c>
      <c r="F59" s="65" t="n">
        <v>31000</v>
      </c>
      <c r="G59" s="65" t="n">
        <v>665.28</v>
      </c>
      <c r="H59" s="65" t="n">
        <v>0.42</v>
      </c>
    </row>
    <row r="60" customFormat="false" ht="12.75" hidden="false" customHeight="false" outlineLevel="0" collapsed="false">
      <c r="B60" s="3" t="s">
        <v>679</v>
      </c>
      <c r="C60" s="272"/>
      <c r="D60" s="3"/>
      <c r="E60" s="3"/>
      <c r="F60" s="273"/>
      <c r="G60" s="273" t="n">
        <f aca="false">SUM(G12:G59)</f>
        <v>124065.32</v>
      </c>
      <c r="H60" s="273" t="n">
        <f aca="false">SUM(H12:H59)</f>
        <v>78.81</v>
      </c>
    </row>
    <row r="61" customFormat="false" ht="12.75" hidden="false" customHeight="false" outlineLevel="0" collapsed="false">
      <c r="B61" s="268" t="s">
        <v>210</v>
      </c>
      <c r="C61" s="269" t="s">
        <v>211</v>
      </c>
      <c r="D61" s="268" t="s">
        <v>680</v>
      </c>
      <c r="E61" s="268" t="s">
        <v>213</v>
      </c>
      <c r="F61" s="270" t="s">
        <v>214</v>
      </c>
      <c r="G61" s="270" t="s">
        <v>215</v>
      </c>
      <c r="H61" s="270" t="s">
        <v>216</v>
      </c>
    </row>
    <row r="62" customFormat="false" ht="12.75" hidden="false" customHeight="false" outlineLevel="0" collapsed="false">
      <c r="B62" s="3" t="s">
        <v>681</v>
      </c>
      <c r="C62" s="271"/>
    </row>
    <row r="63" customFormat="false" ht="12.75" hidden="false" customHeight="false" outlineLevel="0" collapsed="false">
      <c r="B63" s="3" t="s">
        <v>218</v>
      </c>
      <c r="C63" s="271"/>
    </row>
    <row r="64" customFormat="false" ht="12.75" hidden="false" customHeight="false" outlineLevel="0" collapsed="false">
      <c r="B64" s="3" t="s">
        <v>682</v>
      </c>
      <c r="C64" s="271"/>
    </row>
    <row r="65" customFormat="false" ht="12.75" hidden="false" customHeight="false" outlineLevel="0" collapsed="false">
      <c r="B65" s="1" t="s">
        <v>2250</v>
      </c>
      <c r="C65" s="271" t="n">
        <v>6.06</v>
      </c>
      <c r="D65" s="1" t="s">
        <v>684</v>
      </c>
      <c r="E65" s="1" t="s">
        <v>2251</v>
      </c>
      <c r="F65" s="65" t="n">
        <v>3000000</v>
      </c>
      <c r="G65" s="65" t="n">
        <v>3127.41</v>
      </c>
      <c r="H65" s="65" t="n">
        <v>1.99</v>
      </c>
    </row>
    <row r="66" customFormat="false" ht="12.75" hidden="false" customHeight="false" outlineLevel="0" collapsed="false">
      <c r="B66" s="1" t="s">
        <v>3085</v>
      </c>
      <c r="C66" s="271" t="n">
        <v>6.78</v>
      </c>
      <c r="D66" s="1" t="s">
        <v>684</v>
      </c>
      <c r="E66" s="1" t="s">
        <v>3086</v>
      </c>
      <c r="F66" s="65" t="n">
        <v>2000000</v>
      </c>
      <c r="G66" s="65" t="n">
        <v>2000.5</v>
      </c>
      <c r="H66" s="65" t="n">
        <v>1.27</v>
      </c>
    </row>
    <row r="67" customFormat="false" ht="12.75" hidden="false" customHeight="false" outlineLevel="0" collapsed="false">
      <c r="B67" s="1" t="s">
        <v>3087</v>
      </c>
      <c r="C67" s="271" t="n">
        <v>6.84</v>
      </c>
      <c r="D67" s="1" t="s">
        <v>684</v>
      </c>
      <c r="E67" s="1" t="s">
        <v>3088</v>
      </c>
      <c r="F67" s="65" t="n">
        <v>1162900</v>
      </c>
      <c r="G67" s="65" t="n">
        <v>1104.04</v>
      </c>
      <c r="H67" s="65" t="n">
        <v>0.7</v>
      </c>
    </row>
    <row r="68" customFormat="false" ht="12.75" hidden="false" customHeight="false" outlineLevel="0" collapsed="false">
      <c r="B68" s="1" t="s">
        <v>2429</v>
      </c>
      <c r="C68" s="271" t="n">
        <v>6.7</v>
      </c>
      <c r="D68" s="1" t="s">
        <v>684</v>
      </c>
      <c r="E68" s="1" t="s">
        <v>2430</v>
      </c>
      <c r="F68" s="65" t="n">
        <v>200000</v>
      </c>
      <c r="G68" s="65" t="n">
        <v>206.03</v>
      </c>
      <c r="H68" s="65" t="n">
        <v>0.13</v>
      </c>
    </row>
    <row r="69" customFormat="false" ht="12.75" hidden="false" customHeight="false" outlineLevel="0" collapsed="false">
      <c r="B69" s="3" t="s">
        <v>714</v>
      </c>
      <c r="C69" s="272"/>
      <c r="D69" s="3"/>
      <c r="E69" s="3"/>
      <c r="F69" s="273"/>
      <c r="G69" s="273" t="n">
        <f aca="false">SUM(G61:G68)</f>
        <v>6437.98</v>
      </c>
      <c r="H69" s="273" t="n">
        <f aca="false">SUM(H61:H68)</f>
        <v>4.09</v>
      </c>
    </row>
    <row r="70" customFormat="false" ht="12.75" hidden="false" customHeight="false" outlineLevel="0" collapsed="false">
      <c r="B70" s="3" t="s">
        <v>715</v>
      </c>
      <c r="C70" s="271"/>
    </row>
    <row r="71" customFormat="false" ht="12.75" hidden="false" customHeight="false" outlineLevel="0" collapsed="false">
      <c r="B71" s="1" t="s">
        <v>2447</v>
      </c>
      <c r="C71" s="271" t="n">
        <v>6.73</v>
      </c>
      <c r="D71" s="1" t="s">
        <v>717</v>
      </c>
      <c r="E71" s="1" t="s">
        <v>2448</v>
      </c>
      <c r="F71" s="65" t="n">
        <v>220</v>
      </c>
      <c r="G71" s="65" t="n">
        <v>2188.36</v>
      </c>
      <c r="H71" s="65" t="n">
        <v>1.39</v>
      </c>
    </row>
    <row r="72" customFormat="false" ht="12.75" hidden="false" customHeight="false" outlineLevel="0" collapsed="false">
      <c r="B72" s="1" t="s">
        <v>3089</v>
      </c>
      <c r="C72" s="271" t="n">
        <v>6.74</v>
      </c>
      <c r="D72" s="1" t="s">
        <v>717</v>
      </c>
      <c r="E72" s="1" t="s">
        <v>3090</v>
      </c>
      <c r="F72" s="65" t="n">
        <v>160</v>
      </c>
      <c r="G72" s="65" t="n">
        <v>1525.41</v>
      </c>
      <c r="H72" s="65" t="n">
        <v>0.97</v>
      </c>
    </row>
    <row r="73" customFormat="false" ht="12.75" hidden="false" customHeight="false" outlineLevel="0" collapsed="false">
      <c r="B73" s="1" t="s">
        <v>2445</v>
      </c>
      <c r="C73" s="271" t="n">
        <v>5.87</v>
      </c>
      <c r="D73" s="1" t="s">
        <v>717</v>
      </c>
      <c r="E73" s="1" t="s">
        <v>2446</v>
      </c>
      <c r="F73" s="65" t="n">
        <v>150</v>
      </c>
      <c r="G73" s="65" t="n">
        <v>1494.63</v>
      </c>
      <c r="H73" s="65" t="n">
        <v>0.95</v>
      </c>
    </row>
    <row r="74" customFormat="false" ht="12.75" hidden="false" customHeight="false" outlineLevel="0" collapsed="false">
      <c r="B74" s="1" t="s">
        <v>2011</v>
      </c>
      <c r="C74" s="271" t="n">
        <v>6.81</v>
      </c>
      <c r="D74" s="1" t="s">
        <v>717</v>
      </c>
      <c r="E74" s="1" t="s">
        <v>2012</v>
      </c>
      <c r="F74" s="65" t="n">
        <v>150</v>
      </c>
      <c r="G74" s="65" t="n">
        <v>1476.34</v>
      </c>
      <c r="H74" s="65" t="n">
        <v>0.94</v>
      </c>
    </row>
    <row r="75" customFormat="false" ht="12.75" hidden="false" customHeight="false" outlineLevel="0" collapsed="false">
      <c r="B75" s="1" t="s">
        <v>2257</v>
      </c>
      <c r="C75" s="271" t="n">
        <v>6.91</v>
      </c>
      <c r="D75" s="1" t="s">
        <v>717</v>
      </c>
      <c r="E75" s="1" t="s">
        <v>2258</v>
      </c>
      <c r="F75" s="65" t="n">
        <v>150</v>
      </c>
      <c r="G75" s="65" t="n">
        <v>1465.58</v>
      </c>
      <c r="H75" s="65" t="n">
        <v>0.93</v>
      </c>
    </row>
    <row r="76" customFormat="false" ht="12.75" hidden="false" customHeight="false" outlineLevel="0" collapsed="false">
      <c r="B76" s="1" t="s">
        <v>2059</v>
      </c>
      <c r="C76" s="271" t="n">
        <v>6.74</v>
      </c>
      <c r="D76" s="1" t="s">
        <v>717</v>
      </c>
      <c r="E76" s="1" t="s">
        <v>2060</v>
      </c>
      <c r="F76" s="65" t="n">
        <v>120</v>
      </c>
      <c r="G76" s="65" t="n">
        <v>1152.35</v>
      </c>
      <c r="H76" s="65" t="n">
        <v>0.73</v>
      </c>
    </row>
    <row r="77" customFormat="false" ht="12.75" hidden="false" customHeight="false" outlineLevel="0" collapsed="false">
      <c r="B77" s="1" t="s">
        <v>2077</v>
      </c>
      <c r="C77" s="271" t="n">
        <v>6.74</v>
      </c>
      <c r="D77" s="1" t="s">
        <v>717</v>
      </c>
      <c r="E77" s="1" t="s">
        <v>2078</v>
      </c>
      <c r="F77" s="65" t="n">
        <v>110</v>
      </c>
      <c r="G77" s="65" t="n">
        <v>1053.75</v>
      </c>
      <c r="H77" s="65" t="n">
        <v>0.67</v>
      </c>
    </row>
    <row r="78" customFormat="false" ht="12.75" hidden="false" customHeight="false" outlineLevel="0" collapsed="false">
      <c r="B78" s="1" t="s">
        <v>3091</v>
      </c>
      <c r="C78" s="271" t="n">
        <v>6.11</v>
      </c>
      <c r="D78" s="1" t="s">
        <v>2014</v>
      </c>
      <c r="E78" s="1" t="s">
        <v>3092</v>
      </c>
      <c r="F78" s="65" t="n">
        <v>100</v>
      </c>
      <c r="G78" s="65" t="n">
        <v>995.97</v>
      </c>
      <c r="H78" s="65" t="n">
        <v>0.63</v>
      </c>
    </row>
    <row r="79" customFormat="false" ht="12.75" hidden="false" customHeight="false" outlineLevel="0" collapsed="false">
      <c r="B79" s="1" t="s">
        <v>3093</v>
      </c>
      <c r="C79" s="271" t="n">
        <v>5.72</v>
      </c>
      <c r="D79" s="1" t="s">
        <v>717</v>
      </c>
      <c r="E79" s="1" t="s">
        <v>3094</v>
      </c>
      <c r="F79" s="65" t="n">
        <v>50</v>
      </c>
      <c r="G79" s="65" t="n">
        <v>520.03</v>
      </c>
      <c r="H79" s="65" t="n">
        <v>0.33</v>
      </c>
    </row>
    <row r="80" customFormat="false" ht="12.75" hidden="false" customHeight="false" outlineLevel="0" collapsed="false">
      <c r="B80" s="1" t="s">
        <v>3095</v>
      </c>
      <c r="C80" s="271" t="n">
        <v>6.01</v>
      </c>
      <c r="D80" s="1" t="s">
        <v>730</v>
      </c>
      <c r="E80" s="1" t="s">
        <v>3096</v>
      </c>
      <c r="F80" s="65" t="n">
        <v>250</v>
      </c>
      <c r="G80" s="65" t="n">
        <v>518.7</v>
      </c>
      <c r="H80" s="65" t="n">
        <v>0.33</v>
      </c>
    </row>
    <row r="81" customFormat="false" ht="12.75" hidden="false" customHeight="false" outlineLevel="0" collapsed="false">
      <c r="B81" s="1" t="s">
        <v>2461</v>
      </c>
      <c r="C81" s="271" t="n">
        <v>6.9</v>
      </c>
      <c r="D81" s="1" t="s">
        <v>730</v>
      </c>
      <c r="E81" s="1" t="s">
        <v>2462</v>
      </c>
      <c r="F81" s="65" t="n">
        <v>250</v>
      </c>
      <c r="G81" s="65" t="n">
        <v>506.12</v>
      </c>
      <c r="H81" s="65" t="n">
        <v>0.32</v>
      </c>
    </row>
    <row r="82" customFormat="false" ht="12.75" hidden="false" customHeight="false" outlineLevel="0" collapsed="false">
      <c r="B82" s="1" t="s">
        <v>3097</v>
      </c>
      <c r="C82" s="271" t="n">
        <v>6.74</v>
      </c>
      <c r="D82" s="1" t="s">
        <v>717</v>
      </c>
      <c r="E82" s="1" t="s">
        <v>3098</v>
      </c>
      <c r="F82" s="65" t="n">
        <v>10</v>
      </c>
      <c r="G82" s="65" t="n">
        <v>93.09</v>
      </c>
      <c r="H82" s="65" t="n">
        <v>0.06</v>
      </c>
    </row>
    <row r="83" customFormat="false" ht="12.75" hidden="false" customHeight="false" outlineLevel="0" collapsed="false">
      <c r="B83" s="3" t="s">
        <v>738</v>
      </c>
      <c r="C83" s="272"/>
      <c r="D83" s="3"/>
      <c r="E83" s="3"/>
      <c r="F83" s="273"/>
      <c r="G83" s="273" t="n">
        <f aca="false">SUM(G70:G82)</f>
        <v>12990.33</v>
      </c>
      <c r="H83" s="273" t="n">
        <f aca="false">SUM(H70:H82)</f>
        <v>8.25</v>
      </c>
    </row>
    <row r="84" customFormat="false" ht="12.75" hidden="false" customHeight="false" outlineLevel="0" collapsed="false">
      <c r="B84" s="3" t="s">
        <v>3099</v>
      </c>
      <c r="C84" s="271"/>
    </row>
    <row r="85" customFormat="false" ht="12.75" hidden="false" customHeight="false" outlineLevel="0" collapsed="false">
      <c r="B85" s="1" t="s">
        <v>3100</v>
      </c>
      <c r="C85" s="271" t="n">
        <v>6.405</v>
      </c>
      <c r="D85" s="1" t="s">
        <v>717</v>
      </c>
      <c r="E85" s="1" t="s">
        <v>3101</v>
      </c>
      <c r="F85" s="65" t="n">
        <v>40</v>
      </c>
      <c r="G85" s="65" t="n">
        <v>409.45</v>
      </c>
      <c r="H85" s="65" t="n">
        <v>0.26</v>
      </c>
    </row>
    <row r="86" customFormat="false" ht="12.75" hidden="false" customHeight="false" outlineLevel="0" collapsed="false">
      <c r="B86" s="3" t="s">
        <v>3102</v>
      </c>
      <c r="C86" s="272"/>
      <c r="D86" s="3"/>
      <c r="E86" s="3"/>
      <c r="F86" s="273"/>
      <c r="G86" s="273" t="n">
        <f aca="false">SUM(G84:G85)</f>
        <v>409.45</v>
      </c>
      <c r="H86" s="273" t="n">
        <f aca="false">SUM(H84:H85)</f>
        <v>0.26</v>
      </c>
    </row>
    <row r="87" customFormat="false" ht="12.75" hidden="false" customHeight="false" outlineLevel="0" collapsed="false">
      <c r="B87" s="3" t="s">
        <v>739</v>
      </c>
      <c r="C87" s="271"/>
    </row>
    <row r="88" customFormat="false" ht="12.75" hidden="false" customHeight="false" outlineLevel="0" collapsed="false">
      <c r="B88" s="1" t="s">
        <v>2471</v>
      </c>
      <c r="C88" s="271" t="n">
        <v>4.37</v>
      </c>
      <c r="D88" s="1" t="s">
        <v>741</v>
      </c>
      <c r="E88" s="1" t="s">
        <v>2472</v>
      </c>
      <c r="F88" s="65" t="n">
        <v>300</v>
      </c>
      <c r="G88" s="65" t="n">
        <v>1486.47</v>
      </c>
      <c r="H88" s="65" t="n">
        <v>0.94</v>
      </c>
    </row>
    <row r="89" customFormat="false" ht="12.75" hidden="false" customHeight="false" outlineLevel="0" collapsed="false">
      <c r="B89" s="1" t="s">
        <v>2086</v>
      </c>
      <c r="C89" s="66" t="n">
        <v>4.92</v>
      </c>
      <c r="D89" s="1" t="s">
        <v>741</v>
      </c>
      <c r="E89" s="1" t="s">
        <v>2087</v>
      </c>
      <c r="F89" s="65" t="n">
        <v>300</v>
      </c>
      <c r="G89" s="65" t="n">
        <v>1470.08</v>
      </c>
      <c r="H89" s="65" t="n">
        <v>0.93</v>
      </c>
    </row>
    <row r="90" customFormat="false" ht="12.75" hidden="false" customHeight="false" outlineLevel="0" collapsed="false">
      <c r="B90" s="3" t="s">
        <v>743</v>
      </c>
      <c r="C90" s="276"/>
      <c r="D90" s="3"/>
      <c r="E90" s="3"/>
      <c r="F90" s="273"/>
      <c r="G90" s="273" t="n">
        <f aca="false">SUM(G87:G89)</f>
        <v>2956.55</v>
      </c>
      <c r="H90" s="273" t="n">
        <f aca="false">SUM(H87:H89)</f>
        <v>1.87</v>
      </c>
    </row>
    <row r="91" customFormat="false" ht="12.75" hidden="false" customHeight="false" outlineLevel="0" collapsed="false">
      <c r="B91" s="3" t="s">
        <v>2090</v>
      </c>
      <c r="C91" s="276"/>
      <c r="D91" s="3"/>
      <c r="E91" s="3"/>
      <c r="F91" s="273"/>
      <c r="G91" s="273" t="n">
        <v>10421.55</v>
      </c>
      <c r="H91" s="273" t="n">
        <v>6.62</v>
      </c>
    </row>
    <row r="92" customFormat="false" ht="12.75" hidden="false" customHeight="false" outlineLevel="0" collapsed="false">
      <c r="B92" s="3" t="s">
        <v>756</v>
      </c>
      <c r="C92" s="276"/>
      <c r="D92" s="3"/>
      <c r="E92" s="3"/>
      <c r="F92" s="273"/>
      <c r="G92" s="273" t="n">
        <v>157281.18</v>
      </c>
      <c r="H92" s="273" t="n">
        <v>99.94</v>
      </c>
    </row>
    <row r="93" customFormat="false" ht="12.75" hidden="false" customHeight="false" outlineLevel="0" collapsed="false">
      <c r="B93" s="3" t="s">
        <v>757</v>
      </c>
      <c r="C93" s="276"/>
      <c r="D93" s="3"/>
      <c r="E93" s="3"/>
      <c r="F93" s="273"/>
      <c r="G93" s="273" t="n">
        <v>94.569194300002</v>
      </c>
      <c r="H93" s="273" t="n">
        <v>0.0600000000000023</v>
      </c>
    </row>
    <row r="94" customFormat="false" ht="12.75" hidden="false" customHeight="false" outlineLevel="0" collapsed="false">
      <c r="B94" s="3" t="s">
        <v>758</v>
      </c>
      <c r="C94" s="276"/>
      <c r="D94" s="3"/>
      <c r="E94" s="3"/>
      <c r="F94" s="273"/>
      <c r="G94" s="273" t="n">
        <v>157375.7491943</v>
      </c>
      <c r="H94" s="273" t="n">
        <v>100</v>
      </c>
    </row>
    <row r="95" customFormat="false" ht="12.75" hidden="false" customHeight="false" outlineLevel="0" collapsed="false">
      <c r="B95" s="1" t="s">
        <v>759</v>
      </c>
    </row>
    <row r="96" customFormat="false" ht="12.75" hidden="false" customHeight="false" outlineLevel="0" collapsed="false">
      <c r="B96" s="1" t="s">
        <v>760</v>
      </c>
    </row>
    <row r="97" customFormat="false" ht="12.75" hidden="false" customHeight="false" outlineLevel="0" collapsed="false">
      <c r="B97" s="1" t="s">
        <v>761</v>
      </c>
      <c r="C97" s="319" t="n">
        <v>44651</v>
      </c>
    </row>
    <row r="98" customFormat="false" ht="25.5" hidden="false" customHeight="false" outlineLevel="0" collapsed="false">
      <c r="B98" s="277" t="s">
        <v>763</v>
      </c>
      <c r="C98" s="66" t="s">
        <v>764</v>
      </c>
    </row>
    <row r="99" customFormat="false" ht="12.75" hidden="false" customHeight="false" outlineLevel="0" collapsed="false">
      <c r="B99" s="3"/>
    </row>
    <row r="100" customFormat="false" ht="12.75" hidden="false" customHeight="false" outlineLevel="0" collapsed="false">
      <c r="B100" s="3" t="s">
        <v>765</v>
      </c>
    </row>
    <row r="101" customFormat="false" ht="12.75" hidden="false" customHeight="false" outlineLevel="0" collapsed="false">
      <c r="B101" s="3" t="s">
        <v>766</v>
      </c>
    </row>
    <row r="102" customFormat="false" ht="12.75" hidden="false" customHeight="false" outlineLevel="0" collapsed="false">
      <c r="B102" s="3" t="s">
        <v>2475</v>
      </c>
    </row>
    <row r="103" customFormat="false" ht="12.75" hidden="false" customHeight="false" outlineLevel="0" collapsed="false">
      <c r="B103" s="3" t="s">
        <v>3103</v>
      </c>
      <c r="C103" s="276"/>
    </row>
    <row r="104" customFormat="false" ht="12.75" hidden="false" customHeight="false" outlineLevel="0" collapsed="false">
      <c r="B104" s="3" t="s">
        <v>3104</v>
      </c>
      <c r="C104" s="276"/>
    </row>
    <row r="105" customFormat="false" ht="12.75" hidden="false" customHeight="false" outlineLevel="0" collapsed="false">
      <c r="B105" s="3" t="s">
        <v>3105</v>
      </c>
      <c r="C105" s="276"/>
    </row>
    <row r="106" customFormat="false" ht="12.75" hidden="false" customHeight="false" outlineLevel="0" collapsed="false">
      <c r="B106" s="3" t="s">
        <v>3106</v>
      </c>
      <c r="C106" s="276"/>
    </row>
    <row r="107" customFormat="false" ht="12.75" hidden="false" customHeight="false" outlineLevel="0" collapsed="false">
      <c r="B107" s="3" t="s">
        <v>2865</v>
      </c>
      <c r="C107" s="272"/>
    </row>
    <row r="108" customFormat="false" ht="12.75" hidden="false" customHeight="false" outlineLevel="0" collapsed="false">
      <c r="B108" s="3" t="s">
        <v>3107</v>
      </c>
      <c r="C108" s="271"/>
    </row>
    <row r="109" customFormat="false" ht="12.75" hidden="false" customHeight="false" outlineLevel="0" collapsed="false">
      <c r="B109" s="3" t="s">
        <v>777</v>
      </c>
      <c r="C109" s="271"/>
    </row>
    <row r="110" customFormat="false" ht="12.75" hidden="false" customHeight="false" outlineLevel="0" collapsed="false">
      <c r="B110" s="3" t="s">
        <v>779</v>
      </c>
      <c r="C110" s="271"/>
    </row>
    <row r="112" customFormat="false" ht="14.25" hidden="false" customHeight="false" outlineLevel="0" collapsed="false">
      <c r="B112" s="278" t="s">
        <v>780</v>
      </c>
      <c r="C112" s="279"/>
    </row>
    <row r="113" customFormat="false" ht="25.5" hidden="false" customHeight="false" outlineLevel="0" collapsed="false">
      <c r="B113" s="186" t="s">
        <v>781</v>
      </c>
      <c r="C113" s="186" t="s">
        <v>782</v>
      </c>
    </row>
    <row r="114" customFormat="false" ht="12.75" hidden="false" customHeight="false" outlineLevel="0" collapsed="false">
      <c r="B114" s="280" t="s">
        <v>783</v>
      </c>
      <c r="C114" s="281" t="n">
        <v>1350</v>
      </c>
    </row>
    <row r="115" customFormat="false" ht="12.75" hidden="false" customHeight="false" outlineLevel="0" collapsed="false">
      <c r="B115" s="280" t="s">
        <v>784</v>
      </c>
      <c r="C115" s="281" t="n">
        <v>0</v>
      </c>
    </row>
    <row r="116" customFormat="false" ht="12.75" hidden="false" customHeight="false" outlineLevel="0" collapsed="false">
      <c r="B116" s="280" t="s">
        <v>785</v>
      </c>
      <c r="C116" s="281" t="n">
        <v>0</v>
      </c>
    </row>
    <row r="117" customFormat="false" ht="12.75" hidden="false" customHeight="false" outlineLevel="0" collapsed="false">
      <c r="B117" s="280" t="s">
        <v>786</v>
      </c>
      <c r="C117" s="281" t="n">
        <v>0</v>
      </c>
    </row>
    <row r="118" customFormat="false" ht="12.75" hidden="false" customHeight="false" outlineLevel="0" collapsed="false">
      <c r="B118" s="282" t="s">
        <v>787</v>
      </c>
      <c r="C118" s="281" t="n">
        <v>0</v>
      </c>
    </row>
    <row r="119" customFormat="false" ht="12.75" hidden="false" customHeight="false" outlineLevel="0" collapsed="false">
      <c r="B119" s="283" t="s">
        <v>788</v>
      </c>
      <c r="C119" s="284" t="n">
        <f aca="false">SUM(C114:C118)</f>
        <v>1350</v>
      </c>
    </row>
    <row r="121" customFormat="false" ht="15.75" hidden="false" customHeight="false" outlineLevel="0" collapsed="false">
      <c r="B121" s="328" t="s">
        <v>3108</v>
      </c>
    </row>
    <row r="123" customFormat="false" ht="12.75" hidden="false" customHeight="false" outlineLevel="0" collapsed="false">
      <c r="B123" s="291" t="s">
        <v>3109</v>
      </c>
      <c r="C123" s="329"/>
    </row>
    <row r="124" customFormat="false" ht="12.75" hidden="false" customHeight="false" outlineLevel="0" collapsed="false">
      <c r="C124" s="329"/>
    </row>
    <row r="125" customFormat="false" ht="12.75" hidden="false" customHeight="false" outlineLevel="0" collapsed="false">
      <c r="C125" s="329"/>
    </row>
    <row r="126" customFormat="false" ht="12.75" hidden="false" customHeight="false" outlineLevel="0" collapsed="false">
      <c r="B126" s="1" t="s">
        <v>3110</v>
      </c>
      <c r="C126" s="330" t="n">
        <v>294368055</v>
      </c>
    </row>
    <row r="127" customFormat="false" ht="12.75" hidden="false" customHeight="false" outlineLevel="0" collapsed="false">
      <c r="C127" s="331"/>
    </row>
    <row r="128" customFormat="false" ht="12.75" hidden="false" customHeight="false" outlineLevel="0" collapsed="false">
      <c r="B128" s="1" t="s">
        <v>3111</v>
      </c>
      <c r="C128" s="330" t="n">
        <v>236588055</v>
      </c>
    </row>
    <row r="129" customFormat="false" ht="12.75" hidden="false" customHeight="false" outlineLevel="0" collapsed="false">
      <c r="C129" s="331"/>
    </row>
    <row r="130" customFormat="false" ht="12.75" hidden="false" customHeight="false" outlineLevel="0" collapsed="false">
      <c r="B130" s="1" t="s">
        <v>3112</v>
      </c>
      <c r="C130" s="331" t="n">
        <v>57780000</v>
      </c>
    </row>
    <row r="131" customFormat="false" ht="12.75" hidden="false" customHeight="false" outlineLevel="0" collapsed="false">
      <c r="C131" s="331"/>
    </row>
    <row r="132" customFormat="false" ht="12.75" hidden="false" customHeight="false" outlineLevel="0" collapsed="false">
      <c r="B132" s="291" t="s">
        <v>3113</v>
      </c>
      <c r="C132" s="332" t="n">
        <v>130738066</v>
      </c>
    </row>
    <row r="133" customFormat="false" ht="12.75" hidden="false" customHeight="false" outlineLevel="0" collapsed="false">
      <c r="C133" s="331"/>
    </row>
    <row r="134" customFormat="false" ht="12.75" hidden="false" customHeight="false" outlineLevel="0" collapsed="false">
      <c r="B134" s="1" t="s">
        <v>3114</v>
      </c>
      <c r="C134" s="330" t="n">
        <v>59388066</v>
      </c>
    </row>
    <row r="135" customFormat="false" ht="12.75" hidden="false" customHeight="false" outlineLevel="0" collapsed="false">
      <c r="C135" s="331"/>
    </row>
    <row r="136" customFormat="false" ht="25.5" hidden="false" customHeight="false" outlineLevel="0" collapsed="false">
      <c r="B136" s="333" t="s">
        <v>3115</v>
      </c>
      <c r="C136" s="330" t="n">
        <v>71350000</v>
      </c>
    </row>
    <row r="137" customFormat="false" ht="12.75" hidden="false" customHeight="false" outlineLevel="0" collapsed="false">
      <c r="C137" s="331"/>
    </row>
    <row r="138" customFormat="false" ht="25.5" hidden="false" customHeight="false" outlineLevel="0" collapsed="false">
      <c r="B138" s="333" t="s">
        <v>3116</v>
      </c>
      <c r="C138" s="330" t="n">
        <v>61273551.37</v>
      </c>
    </row>
    <row r="139" customFormat="false" ht="12.75" hidden="false" customHeight="false" outlineLevel="0" collapsed="false">
      <c r="C139" s="331"/>
    </row>
    <row r="140" customFormat="false" ht="12.75" hidden="false" customHeight="false" outlineLevel="0" collapsed="false">
      <c r="B140" s="291" t="s">
        <v>3117</v>
      </c>
      <c r="C140" s="332" t="n">
        <v>0</v>
      </c>
    </row>
    <row r="143" s="9" customFormat="true" ht="15" hidden="false" customHeight="false" outlineLevel="0" collapsed="false">
      <c r="A143" s="9" t="s">
        <v>2838</v>
      </c>
      <c r="B143" s="182" t="s">
        <v>789</v>
      </c>
      <c r="C143" s="183" t="n">
        <v>44651</v>
      </c>
      <c r="F143" s="141"/>
      <c r="G143" s="141"/>
      <c r="H143" s="141"/>
    </row>
    <row r="144" s="9" customFormat="true" ht="60" hidden="false" customHeight="false" outlineLevel="0" collapsed="false">
      <c r="B144" s="285" t="s">
        <v>790</v>
      </c>
      <c r="C144" s="285" t="s">
        <v>791</v>
      </c>
      <c r="D144" s="99" t="s">
        <v>792</v>
      </c>
      <c r="E144" s="285" t="s">
        <v>793</v>
      </c>
      <c r="F144" s="286" t="s">
        <v>794</v>
      </c>
      <c r="G144" s="141"/>
      <c r="H144" s="141"/>
    </row>
    <row r="145" s="287" customFormat="true" ht="12.75" hidden="false" customHeight="false" outlineLevel="0" collapsed="false">
      <c r="B145" s="7" t="s">
        <v>764</v>
      </c>
      <c r="C145" s="7" t="s">
        <v>764</v>
      </c>
      <c r="D145" s="7" t="s">
        <v>764</v>
      </c>
      <c r="E145" s="7" t="s">
        <v>764</v>
      </c>
      <c r="F145" s="288"/>
      <c r="G145" s="289"/>
      <c r="H145" s="289"/>
    </row>
    <row r="146" s="9" customFormat="true" ht="12.75" hidden="false" customHeight="false" outlineLevel="0" collapsed="false">
      <c r="C146" s="289"/>
      <c r="F146" s="141"/>
      <c r="G146" s="141"/>
      <c r="H146" s="141"/>
    </row>
    <row r="147" s="290" customFormat="true" ht="12.75" hidden="false" customHeight="false" outlineLevel="0" collapsed="false">
      <c r="B147" s="291" t="s">
        <v>2490</v>
      </c>
      <c r="C147" s="292" t="s">
        <v>764</v>
      </c>
      <c r="F147" s="293"/>
      <c r="G147" s="293"/>
      <c r="H147" s="293"/>
    </row>
    <row r="148" s="290" customFormat="true" ht="12.75" hidden="false" customHeight="false" outlineLevel="0" collapsed="false">
      <c r="B148" s="291"/>
      <c r="C148" s="292"/>
      <c r="F148" s="293"/>
      <c r="G148" s="293"/>
      <c r="H148" s="293"/>
    </row>
    <row r="149" s="290" customFormat="true" ht="15" hidden="false" customHeight="false" outlineLevel="0" collapsed="false">
      <c r="B149" s="294" t="s">
        <v>935</v>
      </c>
      <c r="C149" s="295"/>
      <c r="F149" s="293"/>
      <c r="G149" s="293"/>
      <c r="H149" s="293"/>
    </row>
    <row r="150" s="290" customFormat="true" ht="15.75" hidden="false" customHeight="false" outlineLevel="0" collapsed="false">
      <c r="B150" s="296" t="s">
        <v>936</v>
      </c>
      <c r="C150" s="154" t="s">
        <v>1940</v>
      </c>
      <c r="F150" s="293"/>
      <c r="G150" s="293"/>
      <c r="H150" s="293"/>
    </row>
    <row r="151" s="287" customFormat="true" ht="15" hidden="false" customHeight="false" outlineLevel="0" collapsed="false">
      <c r="B151" s="297" t="s">
        <v>764</v>
      </c>
      <c r="C151" s="298" t="s">
        <v>764</v>
      </c>
      <c r="F151" s="289"/>
      <c r="G151" s="289"/>
      <c r="H151" s="289"/>
    </row>
    <row r="152" s="9" customFormat="true" ht="12.75" hidden="false" customHeight="false" outlineLevel="0" collapsed="false">
      <c r="C152" s="299"/>
      <c r="F152" s="141"/>
      <c r="G152" s="141"/>
      <c r="H152" s="141"/>
    </row>
    <row r="153" s="9" customFormat="true" ht="12.75" hidden="false" customHeight="false" outlineLevel="0" collapsed="false">
      <c r="C153" s="299"/>
      <c r="F153" s="141"/>
      <c r="G153" s="141"/>
      <c r="H153" s="141"/>
    </row>
    <row r="154" s="290" customFormat="true" ht="15.75" hidden="false" customHeight="false" outlineLevel="0" collapsed="false">
      <c r="B154" s="296" t="s">
        <v>2110</v>
      </c>
      <c r="C154" s="154" t="s">
        <v>1940</v>
      </c>
      <c r="F154" s="293"/>
      <c r="G154" s="293"/>
      <c r="H154" s="293"/>
    </row>
    <row r="155" s="9" customFormat="true" ht="15" hidden="false" customHeight="false" outlineLevel="0" collapsed="false">
      <c r="B155" s="297" t="s">
        <v>764</v>
      </c>
      <c r="C155" s="298" t="s">
        <v>764</v>
      </c>
      <c r="F155" s="141"/>
      <c r="G155" s="141"/>
      <c r="H155" s="141"/>
    </row>
    <row r="156" s="9" customFormat="true" ht="12.75" hidden="false" customHeight="false" outlineLevel="0" collapsed="false">
      <c r="C156" s="299"/>
      <c r="F156" s="141"/>
      <c r="G156" s="141"/>
      <c r="H156" s="141"/>
    </row>
    <row r="157" s="9" customFormat="true" ht="12.75" hidden="false" customHeight="false" outlineLevel="0" collapsed="false">
      <c r="C157" s="299"/>
      <c r="F157" s="141"/>
      <c r="G157" s="141"/>
      <c r="H157" s="141"/>
    </row>
    <row r="158" s="290" customFormat="true" ht="15.75" hidden="false" customHeight="false" outlineLevel="0" collapsed="false">
      <c r="B158" s="300" t="s">
        <v>1930</v>
      </c>
      <c r="C158" s="154" t="s">
        <v>1942</v>
      </c>
      <c r="F158" s="293"/>
      <c r="G158" s="293"/>
      <c r="H158" s="293"/>
    </row>
    <row r="159" s="9" customFormat="true" ht="15" hidden="false" customHeight="false" outlineLevel="0" collapsed="false">
      <c r="B159" s="297" t="s">
        <v>764</v>
      </c>
      <c r="C159" s="298" t="s">
        <v>764</v>
      </c>
      <c r="F159" s="141"/>
      <c r="G159" s="141"/>
      <c r="H159" s="141"/>
    </row>
    <row r="160" s="9" customFormat="true" ht="12.75" hidden="false" customHeight="false" outlineLevel="0" collapsed="false">
      <c r="C160" s="299"/>
      <c r="F160" s="141"/>
      <c r="G160" s="141"/>
      <c r="H160" s="141"/>
    </row>
    <row r="161" s="290" customFormat="true" ht="15.75" hidden="false" customHeight="false" outlineLevel="0" collapsed="false">
      <c r="B161" s="300" t="s">
        <v>1932</v>
      </c>
      <c r="C161" s="154" t="s">
        <v>1942</v>
      </c>
      <c r="F161" s="293"/>
      <c r="G161" s="293"/>
      <c r="H161" s="293"/>
    </row>
    <row r="162" s="9" customFormat="true" ht="15" hidden="false" customHeight="false" outlineLevel="0" collapsed="false">
      <c r="B162" s="297" t="s">
        <v>764</v>
      </c>
      <c r="C162" s="298" t="s">
        <v>764</v>
      </c>
      <c r="F162" s="141"/>
      <c r="G162" s="141"/>
      <c r="H162" s="141"/>
    </row>
    <row r="163" s="9" customFormat="true" ht="12.75" hidden="false" customHeight="false" outlineLevel="0" collapsed="false">
      <c r="C163" s="299"/>
      <c r="F163" s="141"/>
      <c r="G163" s="141"/>
      <c r="H163" s="141"/>
    </row>
    <row r="164" s="290" customFormat="true" ht="15" hidden="false" customHeight="false" outlineLevel="0" collapsed="false">
      <c r="B164" s="301" t="s">
        <v>2111</v>
      </c>
      <c r="C164" s="298" t="s">
        <v>764</v>
      </c>
      <c r="F164" s="293"/>
      <c r="G164" s="293"/>
      <c r="H164" s="293"/>
    </row>
    <row r="165" s="9" customFormat="true" ht="12.75" hidden="false" customHeight="false" outlineLevel="0" collapsed="false">
      <c r="C165" s="299"/>
      <c r="F165" s="141"/>
      <c r="G165" s="141"/>
      <c r="H165" s="141"/>
    </row>
    <row r="166" s="9" customFormat="true" ht="12.75" hidden="false" customHeight="false" outlineLevel="0" collapsed="false">
      <c r="C166" s="299"/>
      <c r="F166" s="141"/>
      <c r="G166" s="141"/>
      <c r="H166" s="141"/>
    </row>
    <row r="167" s="9" customFormat="true" ht="15" hidden="false" customHeight="false" outlineLevel="0" collapsed="false">
      <c r="B167" s="184" t="s">
        <v>1935</v>
      </c>
      <c r="C167" s="183" t="n">
        <v>44651</v>
      </c>
      <c r="D167" s="116"/>
      <c r="E167" s="302"/>
      <c r="F167" s="303"/>
      <c r="G167" s="141"/>
      <c r="H167" s="141"/>
    </row>
    <row r="168" s="9" customFormat="true" ht="51" hidden="false" customHeight="false" outlineLevel="0" collapsed="false">
      <c r="B168" s="194" t="s">
        <v>790</v>
      </c>
      <c r="C168" s="194" t="s">
        <v>1936</v>
      </c>
      <c r="D168" s="120" t="s">
        <v>792</v>
      </c>
      <c r="E168" s="195" t="s">
        <v>793</v>
      </c>
      <c r="F168" s="186" t="s">
        <v>794</v>
      </c>
      <c r="G168" s="141"/>
      <c r="H168" s="141"/>
    </row>
    <row r="169" s="287" customFormat="true" ht="12.75" hidden="false" customHeight="false" outlineLevel="0" collapsed="false">
      <c r="B169" s="304" t="s">
        <v>764</v>
      </c>
      <c r="C169" s="305" t="s">
        <v>764</v>
      </c>
      <c r="D169" s="125" t="s">
        <v>764</v>
      </c>
      <c r="E169" s="125" t="s">
        <v>764</v>
      </c>
      <c r="F169" s="125" t="s">
        <v>764</v>
      </c>
      <c r="G169" s="289"/>
      <c r="H169" s="289"/>
    </row>
    <row r="170" s="9" customFormat="true" ht="12.75" hidden="false" customHeight="false" outlineLevel="0" collapsed="false">
      <c r="B170" s="306"/>
      <c r="C170" s="306"/>
      <c r="D170" s="306"/>
      <c r="E170" s="306"/>
      <c r="F170" s="303"/>
      <c r="G170" s="141"/>
      <c r="H170" s="141"/>
    </row>
    <row r="171" s="9" customFormat="true" ht="12.75" hidden="false" customHeight="false" outlineLevel="0" collapsed="false">
      <c r="B171" s="306"/>
      <c r="C171" s="306"/>
      <c r="D171" s="306"/>
      <c r="E171" s="306"/>
      <c r="F171" s="303"/>
      <c r="G171" s="141"/>
      <c r="H171" s="141"/>
    </row>
    <row r="172" s="9" customFormat="true" ht="12.75" hidden="false" customHeight="false" outlineLevel="0" collapsed="false">
      <c r="B172" s="9" t="s">
        <v>1937</v>
      </c>
      <c r="C172" s="305" t="s">
        <v>764</v>
      </c>
      <c r="D172" s="306"/>
      <c r="E172" s="306"/>
      <c r="F172" s="303"/>
      <c r="G172" s="141"/>
      <c r="H172" s="141"/>
    </row>
    <row r="173" s="9" customFormat="true" ht="12.75" hidden="false" customHeight="false" outlineLevel="0" collapsed="false">
      <c r="B173" s="306"/>
      <c r="C173" s="306"/>
      <c r="D173" s="306"/>
      <c r="E173" s="306"/>
      <c r="F173" s="303"/>
      <c r="G173" s="141"/>
      <c r="H173" s="141"/>
    </row>
    <row r="174" s="9" customFormat="true" ht="15" hidden="false" customHeight="false" outlineLevel="0" collapsed="false">
      <c r="B174" s="294" t="s">
        <v>2115</v>
      </c>
      <c r="C174" s="306"/>
      <c r="E174" s="306"/>
      <c r="F174" s="303"/>
      <c r="G174" s="141"/>
      <c r="H174" s="141"/>
    </row>
    <row r="175" s="9" customFormat="true" ht="12.75" hidden="false" customHeight="false" outlineLevel="0" collapsed="false">
      <c r="B175" s="306"/>
      <c r="C175" s="306"/>
      <c r="E175" s="306"/>
      <c r="F175" s="303"/>
      <c r="G175" s="141"/>
      <c r="H175" s="141"/>
    </row>
    <row r="176" s="9" customFormat="true" ht="15" hidden="false" customHeight="false" outlineLevel="0" collapsed="false">
      <c r="B176" s="307" t="s">
        <v>1939</v>
      </c>
      <c r="C176" s="130" t="s">
        <v>1940</v>
      </c>
      <c r="E176" s="306"/>
      <c r="F176" s="303"/>
      <c r="G176" s="141"/>
      <c r="H176" s="141"/>
    </row>
    <row r="177" s="9" customFormat="true" ht="15" hidden="false" customHeight="false" outlineLevel="0" collapsed="false">
      <c r="B177" s="297" t="s">
        <v>764</v>
      </c>
      <c r="C177" s="298" t="s">
        <v>764</v>
      </c>
      <c r="E177" s="306"/>
      <c r="F177" s="303"/>
      <c r="G177" s="141"/>
      <c r="H177" s="141"/>
    </row>
    <row r="178" s="9" customFormat="true" ht="15" hidden="false" customHeight="false" outlineLevel="0" collapsed="false">
      <c r="B178" s="308"/>
      <c r="C178" s="204"/>
      <c r="E178" s="306"/>
      <c r="F178" s="303"/>
      <c r="G178" s="141"/>
      <c r="H178" s="141"/>
    </row>
    <row r="179" s="9" customFormat="true" ht="12.75" hidden="false" customHeight="false" outlineLevel="0" collapsed="false">
      <c r="E179" s="306"/>
      <c r="F179" s="303"/>
      <c r="G179" s="141"/>
      <c r="H179" s="141"/>
    </row>
    <row r="180" s="9" customFormat="true" ht="15" hidden="false" customHeight="false" outlineLevel="0" collapsed="false">
      <c r="B180" s="309" t="s">
        <v>1929</v>
      </c>
      <c r="C180" s="135" t="s">
        <v>1940</v>
      </c>
      <c r="E180" s="306"/>
      <c r="F180" s="303"/>
      <c r="G180" s="141"/>
      <c r="H180" s="141"/>
    </row>
    <row r="181" s="9" customFormat="true" ht="15" hidden="false" customHeight="false" outlineLevel="0" collapsed="false">
      <c r="B181" s="297" t="s">
        <v>764</v>
      </c>
      <c r="C181" s="298" t="s">
        <v>764</v>
      </c>
      <c r="E181" s="306"/>
      <c r="F181" s="303"/>
      <c r="G181" s="141"/>
      <c r="H181" s="141"/>
    </row>
    <row r="182" s="9" customFormat="true" ht="15" hidden="false" customHeight="false" outlineLevel="0" collapsed="false">
      <c r="B182" s="310"/>
      <c r="C182" s="311"/>
      <c r="E182" s="306"/>
      <c r="F182" s="303"/>
      <c r="G182" s="141"/>
      <c r="H182" s="141"/>
    </row>
    <row r="183" s="9" customFormat="true" ht="12.75" hidden="false" customHeight="false" outlineLevel="0" collapsed="false">
      <c r="C183" s="287"/>
      <c r="E183" s="306"/>
      <c r="F183" s="303"/>
      <c r="G183" s="141"/>
      <c r="H183" s="141"/>
    </row>
    <row r="184" s="9" customFormat="true" ht="15" hidden="false" customHeight="false" outlineLevel="0" collapsed="false">
      <c r="B184" s="307" t="s">
        <v>1941</v>
      </c>
      <c r="C184" s="130" t="s">
        <v>1942</v>
      </c>
      <c r="E184" s="306"/>
      <c r="F184" s="303"/>
      <c r="G184" s="141"/>
      <c r="H184" s="141"/>
    </row>
    <row r="185" s="9" customFormat="true" ht="15" hidden="false" customHeight="false" outlineLevel="0" collapsed="false">
      <c r="B185" s="297" t="s">
        <v>764</v>
      </c>
      <c r="C185" s="298" t="s">
        <v>764</v>
      </c>
      <c r="E185" s="306"/>
      <c r="F185" s="303"/>
      <c r="G185" s="141"/>
      <c r="H185" s="141"/>
    </row>
    <row r="186" s="9" customFormat="true" ht="12.75" hidden="false" customHeight="false" outlineLevel="0" collapsed="false">
      <c r="C186" s="287"/>
      <c r="F186" s="141"/>
      <c r="G186" s="141"/>
      <c r="H186" s="141"/>
    </row>
    <row r="187" s="9" customFormat="true" ht="15" hidden="false" customHeight="false" outlineLevel="0" collapsed="false">
      <c r="B187" s="309" t="s">
        <v>1943</v>
      </c>
      <c r="C187" s="136" t="s">
        <v>1942</v>
      </c>
      <c r="F187" s="141"/>
      <c r="G187" s="141"/>
      <c r="H187" s="141"/>
    </row>
    <row r="188" s="9" customFormat="true" ht="15" hidden="false" customHeight="false" outlineLevel="0" collapsed="false">
      <c r="B188" s="297" t="s">
        <v>764</v>
      </c>
      <c r="C188" s="298" t="s">
        <v>764</v>
      </c>
      <c r="F188" s="141"/>
      <c r="G188" s="141"/>
      <c r="H188" s="141"/>
    </row>
    <row r="189" s="9" customFormat="true" ht="12.75" hidden="false" customHeight="false" outlineLevel="0" collapsed="false">
      <c r="C189" s="287"/>
      <c r="F189" s="141"/>
      <c r="G189" s="141"/>
      <c r="H189" s="141"/>
    </row>
    <row r="190" s="9" customFormat="true" ht="15" hidden="false" customHeight="false" outlineLevel="0" collapsed="false">
      <c r="B190" s="312" t="s">
        <v>1944</v>
      </c>
      <c r="C190" s="298" t="s">
        <v>764</v>
      </c>
      <c r="F190" s="141"/>
      <c r="G190" s="141"/>
      <c r="H190" s="141"/>
    </row>
    <row r="194" s="11" customFormat="true" ht="15" hidden="false" customHeight="false" outlineLevel="0" collapsed="false">
      <c r="B194" s="115" t="s">
        <v>1935</v>
      </c>
      <c r="C194" s="157" t="n">
        <v>44651</v>
      </c>
      <c r="D194" s="116"/>
      <c r="E194" s="117"/>
      <c r="F194" s="118"/>
      <c r="G194" s="70"/>
      <c r="H194" s="70"/>
    </row>
    <row r="195" s="11" customFormat="true" ht="51" hidden="false" customHeight="false" outlineLevel="0" collapsed="false">
      <c r="B195" s="119" t="s">
        <v>790</v>
      </c>
      <c r="C195" s="119" t="s">
        <v>1936</v>
      </c>
      <c r="D195" s="120" t="s">
        <v>792</v>
      </c>
      <c r="E195" s="121" t="s">
        <v>793</v>
      </c>
      <c r="F195" s="90" t="s">
        <v>794</v>
      </c>
      <c r="G195" s="70"/>
      <c r="H195" s="70"/>
    </row>
    <row r="196" s="11" customFormat="true" ht="15" hidden="false" customHeight="false" outlineLevel="0" collapsed="false">
      <c r="B196" s="322" t="s">
        <v>1984</v>
      </c>
      <c r="C196" s="323" t="n">
        <v>3750</v>
      </c>
      <c r="D196" s="151" t="n">
        <v>35953.714</v>
      </c>
      <c r="E196" s="151" t="n">
        <v>36553.95</v>
      </c>
      <c r="F196" s="98" t="s">
        <v>2113</v>
      </c>
      <c r="G196" s="70"/>
      <c r="H196" s="70"/>
    </row>
    <row r="197" s="11" customFormat="true" ht="12.75" hidden="false" customHeight="false" outlineLevel="0" collapsed="false">
      <c r="B197" s="127" t="s">
        <v>2114</v>
      </c>
      <c r="C197" s="127"/>
      <c r="D197" s="127"/>
      <c r="E197" s="127"/>
      <c r="F197" s="118"/>
      <c r="G197" s="70"/>
      <c r="H197" s="70"/>
    </row>
    <row r="198" s="11" customFormat="true" ht="12.75" hidden="false" customHeight="false" outlineLevel="0" collapsed="false">
      <c r="B198" s="127"/>
      <c r="C198" s="127"/>
      <c r="D198" s="127"/>
      <c r="E198" s="127"/>
      <c r="F198" s="118"/>
      <c r="G198" s="70"/>
      <c r="H198" s="70"/>
    </row>
    <row r="199" s="11" customFormat="true" ht="12.75" hidden="false" customHeight="false" outlineLevel="0" collapsed="false">
      <c r="B199" s="11" t="s">
        <v>1937</v>
      </c>
      <c r="C199" s="162" t="n">
        <v>0.0087</v>
      </c>
      <c r="D199" s="127"/>
      <c r="E199" s="127"/>
      <c r="F199" s="118"/>
      <c r="G199" s="70"/>
      <c r="H199" s="70"/>
    </row>
    <row r="200" s="11" customFormat="true" ht="12.75" hidden="false" customHeight="false" outlineLevel="0" collapsed="false">
      <c r="C200" s="126"/>
      <c r="F200" s="70"/>
      <c r="G200" s="70"/>
      <c r="H200" s="70"/>
    </row>
    <row r="201" s="11" customFormat="true" ht="15" hidden="false" customHeight="false" outlineLevel="0" collapsed="false">
      <c r="B201" s="106" t="s">
        <v>2115</v>
      </c>
      <c r="C201" s="126"/>
      <c r="F201" s="70"/>
      <c r="G201" s="70"/>
      <c r="H201" s="70"/>
    </row>
    <row r="202" s="11" customFormat="true" ht="15" hidden="false" customHeight="false" outlineLevel="0" collapsed="false">
      <c r="B202" s="134" t="s">
        <v>2116</v>
      </c>
      <c r="C202" s="163" t="s">
        <v>1940</v>
      </c>
      <c r="F202" s="70"/>
      <c r="G202" s="70"/>
      <c r="H202" s="70"/>
    </row>
    <row r="203" s="11" customFormat="true" ht="15" hidden="false" customHeight="false" outlineLevel="0" collapsed="false">
      <c r="B203" s="164"/>
      <c r="C203" s="165"/>
      <c r="F203" s="70"/>
      <c r="G203" s="70"/>
      <c r="H203" s="70"/>
    </row>
    <row r="204" s="11" customFormat="true" ht="12.75" hidden="false" customHeight="false" outlineLevel="0" collapsed="false">
      <c r="C204" s="126"/>
      <c r="F204" s="70"/>
      <c r="G204" s="70"/>
      <c r="H204" s="70"/>
    </row>
    <row r="205" s="11" customFormat="true" ht="15" hidden="false" customHeight="false" outlineLevel="0" collapsed="false">
      <c r="B205" s="134" t="s">
        <v>2122</v>
      </c>
      <c r="C205" s="135" t="s">
        <v>1940</v>
      </c>
      <c r="F205" s="70"/>
      <c r="G205" s="70"/>
      <c r="H205" s="70"/>
    </row>
    <row r="206" s="11" customFormat="true" ht="15" hidden="false" customHeight="false" outlineLevel="0" collapsed="false">
      <c r="B206" s="164"/>
      <c r="C206" s="165"/>
      <c r="F206" s="70"/>
      <c r="G206" s="70"/>
      <c r="H206" s="70"/>
    </row>
    <row r="207" s="11" customFormat="true" ht="12.75" hidden="false" customHeight="false" outlineLevel="0" collapsed="false">
      <c r="C207" s="126"/>
      <c r="F207" s="70"/>
      <c r="G207" s="70"/>
      <c r="H207" s="70"/>
    </row>
    <row r="208" s="11" customFormat="true" ht="12.75" hidden="false" customHeight="false" outlineLevel="0" collapsed="false">
      <c r="C208" s="126"/>
      <c r="F208" s="70"/>
      <c r="G208" s="70"/>
      <c r="H208" s="70"/>
    </row>
    <row r="209" s="11" customFormat="true" ht="15" hidden="false" customHeight="false" outlineLevel="0" collapsed="false">
      <c r="B209" s="134" t="s">
        <v>2123</v>
      </c>
      <c r="C209" s="136" t="s">
        <v>1942</v>
      </c>
      <c r="F209" s="70"/>
      <c r="G209" s="70"/>
      <c r="H209" s="70"/>
    </row>
    <row r="210" s="11" customFormat="true" ht="15" hidden="false" customHeight="false" outlineLevel="0" collapsed="false">
      <c r="B210" s="164"/>
      <c r="C210" s="167"/>
      <c r="F210" s="70"/>
      <c r="G210" s="70"/>
      <c r="H210" s="70"/>
    </row>
    <row r="211" s="11" customFormat="true" ht="15.75" hidden="false" customHeight="false" outlineLevel="0" collapsed="false">
      <c r="B211" s="168"/>
      <c r="C211" s="113" t="n">
        <f aca="false">SUM(C210:C210)</f>
        <v>0</v>
      </c>
      <c r="F211" s="70"/>
      <c r="G211" s="70"/>
      <c r="H211" s="70"/>
    </row>
    <row r="212" s="11" customFormat="true" ht="12.75" hidden="false" customHeight="false" outlineLevel="0" collapsed="false">
      <c r="C212" s="126"/>
      <c r="F212" s="70"/>
      <c r="G212" s="70"/>
      <c r="H212" s="70"/>
    </row>
    <row r="213" s="11" customFormat="true" ht="15" hidden="false" customHeight="false" outlineLevel="0" collapsed="false">
      <c r="B213" s="134" t="s">
        <v>2124</v>
      </c>
      <c r="C213" s="136" t="s">
        <v>1942</v>
      </c>
      <c r="F213" s="70"/>
      <c r="G213" s="70"/>
      <c r="H213" s="70"/>
    </row>
    <row r="214" s="11" customFormat="true" ht="15" hidden="false" customHeight="false" outlineLevel="0" collapsed="false">
      <c r="B214" s="164"/>
      <c r="C214" s="167"/>
      <c r="F214" s="70"/>
      <c r="G214" s="70"/>
      <c r="H214" s="70"/>
    </row>
    <row r="215" s="169" customFormat="true" ht="15.75" hidden="false" customHeight="false" outlineLevel="0" collapsed="false">
      <c r="B215" s="170"/>
      <c r="C215" s="113" t="n">
        <f aca="false">SUM(C214:C214)</f>
        <v>0</v>
      </c>
      <c r="F215" s="171"/>
      <c r="G215" s="171"/>
      <c r="H215" s="171"/>
    </row>
    <row r="216" s="169" customFormat="true" ht="15" hidden="false" customHeight="false" outlineLevel="0" collapsed="false">
      <c r="C216" s="170"/>
      <c r="F216" s="171"/>
      <c r="G216" s="171"/>
      <c r="H216" s="171"/>
    </row>
    <row r="217" s="11" customFormat="true" ht="12.75" hidden="false" customHeight="false" outlineLevel="0" collapsed="false">
      <c r="C217" s="126"/>
      <c r="F217" s="70"/>
      <c r="G217" s="70"/>
      <c r="H217" s="70"/>
    </row>
    <row r="218" s="11" customFormat="true" ht="15.75" hidden="false" customHeight="false" outlineLevel="0" collapsed="false">
      <c r="B218" s="137" t="s">
        <v>1944</v>
      </c>
      <c r="C218" s="113" t="n">
        <f aca="false">+C215-C211</f>
        <v>0</v>
      </c>
      <c r="F218" s="70"/>
      <c r="G218" s="70"/>
      <c r="H218" s="70"/>
    </row>
    <row r="222" s="5" customFormat="true" ht="62.25" hidden="false" customHeight="true" outlineLevel="0" collapsed="false">
      <c r="B222" s="174" t="s">
        <v>2125</v>
      </c>
      <c r="C222" s="174"/>
      <c r="D222" s="174"/>
      <c r="E222" s="174"/>
      <c r="F222" s="174"/>
      <c r="G222" s="63"/>
      <c r="H222" s="63"/>
    </row>
  </sheetData>
  <mergeCells count="4">
    <mergeCell ref="B1:E1"/>
    <mergeCell ref="C3:C6"/>
    <mergeCell ref="D3:D6"/>
    <mergeCell ref="B222:F222"/>
  </mergeCells>
  <conditionalFormatting sqref="B118">
    <cfRule type="expression" priority="2" aboveAverage="0" equalAverage="0" bottom="0" percent="0" rank="0" text="" dxfId="1005">
      <formula>$A67075="Total"</formula>
    </cfRule>
  </conditionalFormatting>
  <conditionalFormatting sqref="C178">
    <cfRule type="expression" priority="3" aboveAverage="0" equalAverage="0" bottom="0" percent="0" rank="0" text="" dxfId="1006">
      <formula>#ref!="Total"</formula>
    </cfRule>
  </conditionalFormatting>
  <conditionalFormatting sqref="C178">
    <cfRule type="expression" priority="4" aboveAverage="0" equalAverage="0" bottom="0" percent="0" rank="0" text="" dxfId="1007">
      <formula>$C178="Total"</formula>
    </cfRule>
  </conditionalFormatting>
  <conditionalFormatting sqref="C178">
    <cfRule type="expression" priority="5" aboveAverage="0" equalAverage="0" bottom="0" percent="0" rank="0" text="" dxfId="1008">
      <formula>#ref!="Total"</formula>
    </cfRule>
  </conditionalFormatting>
  <conditionalFormatting sqref="C178">
    <cfRule type="expression" priority="6" aboveAverage="0" equalAverage="0" bottom="0" percent="0" rank="0" text="" dxfId="1009">
      <formula>#ref!="Total"</formula>
    </cfRule>
  </conditionalFormatting>
  <conditionalFormatting sqref="C178">
    <cfRule type="expression" priority="7" aboveAverage="0" equalAverage="0" bottom="0" percent="0" rank="0" text="" dxfId="1010">
      <formula>#ref!="Total"</formula>
    </cfRule>
  </conditionalFormatting>
  <conditionalFormatting sqref="C178">
    <cfRule type="expression" priority="8" aboveAverage="0" equalAverage="0" bottom="0" percent="0" rank="0" text="" dxfId="1011">
      <formula>#ref!="Total"</formula>
    </cfRule>
  </conditionalFormatting>
  <conditionalFormatting sqref="C178">
    <cfRule type="expression" priority="9" aboveAverage="0" equalAverage="0" bottom="0" percent="0" rank="0" text="" dxfId="1012">
      <formula>#ref!="Total"</formula>
    </cfRule>
  </conditionalFormatting>
  <conditionalFormatting sqref="C178">
    <cfRule type="expression" priority="10" aboveAverage="0" equalAverage="0" bottom="0" percent="0" rank="0" text="" dxfId="1013">
      <formula>#ref!="Total"</formula>
    </cfRule>
  </conditionalFormatting>
  <conditionalFormatting sqref="C178">
    <cfRule type="expression" priority="11" aboveAverage="0" equalAverage="0" bottom="0" percent="0" rank="0" text="" dxfId="1014">
      <formula>#ref!="Total"</formula>
    </cfRule>
  </conditionalFormatting>
  <conditionalFormatting sqref="C178">
    <cfRule type="expression" priority="12" aboveAverage="0" equalAverage="0" bottom="0" percent="0" rank="0" text="" dxfId="1015">
      <formula>#ref!="Total"</formula>
    </cfRule>
  </conditionalFormatting>
  <conditionalFormatting sqref="C178">
    <cfRule type="expression" priority="13" aboveAverage="0" equalAverage="0" bottom="0" percent="0" rank="0" text="" dxfId="1016">
      <formula>#ref!="Total"</formula>
    </cfRule>
  </conditionalFormatting>
  <conditionalFormatting sqref="C178">
    <cfRule type="expression" priority="14" aboveAverage="0" equalAverage="0" bottom="0" percent="0" rank="0" text="" dxfId="1017">
      <formula>#ref!="Total"</formula>
    </cfRule>
  </conditionalFormatting>
  <conditionalFormatting sqref="C178">
    <cfRule type="expression" priority="15" aboveAverage="0" equalAverage="0" bottom="0" percent="0" rank="0" text="" dxfId="1018">
      <formula>#ref!="Total"</formula>
    </cfRule>
  </conditionalFormatting>
  <conditionalFormatting sqref="C178">
    <cfRule type="expression" priority="16" aboveAverage="0" equalAverage="0" bottom="0" percent="0" rank="0" text="" dxfId="1019">
      <formula>$A178="Total"</formula>
    </cfRule>
  </conditionalFormatting>
  <conditionalFormatting sqref="C178">
    <cfRule type="expression" priority="17" aboveAverage="0" equalAverage="0" bottom="0" percent="0" rank="0" text="" dxfId="1020">
      <formula>#ref!="Total"</formula>
    </cfRule>
  </conditionalFormatting>
  <conditionalFormatting sqref="C178">
    <cfRule type="expression" priority="18" aboveAverage="0" equalAverage="0" bottom="0" percent="0" rank="0" text="" dxfId="1021">
      <formula>#ref!="Total"</formula>
    </cfRule>
  </conditionalFormatting>
  <conditionalFormatting sqref="C178">
    <cfRule type="expression" priority="19" aboveAverage="0" equalAverage="0" bottom="0" percent="0" rank="0" text="" dxfId="1022">
      <formula>#ref!="Total"</formula>
    </cfRule>
  </conditionalFormatting>
  <conditionalFormatting sqref="C178">
    <cfRule type="expression" priority="20" aboveAverage="0" equalAverage="0" bottom="0" percent="0" rank="0" text="" dxfId="1023">
      <formula>#ref!="Total"</formula>
    </cfRule>
  </conditionalFormatting>
  <conditionalFormatting sqref="C178">
    <cfRule type="expression" priority="21" aboveAverage="0" equalAverage="0" bottom="0" percent="0" rank="0" text="" dxfId="1024">
      <formula>#ref!="Total"</formula>
    </cfRule>
  </conditionalFormatting>
  <conditionalFormatting sqref="C178">
    <cfRule type="expression" priority="22" aboveAverage="0" equalAverage="0" bottom="0" percent="0" rank="0" text="" dxfId="1025">
      <formula>#ref!="Total"</formula>
    </cfRule>
  </conditionalFormatting>
  <conditionalFormatting sqref="C178">
    <cfRule type="expression" priority="23" aboveAverage="0" equalAverage="0" bottom="0" percent="0" rank="0" text="" dxfId="1026">
      <formula>#ref!="Total"</formula>
    </cfRule>
  </conditionalFormatting>
  <conditionalFormatting sqref="C178">
    <cfRule type="expression" priority="24" aboveAverage="0" equalAverage="0" bottom="0" percent="0" rank="0" text="" dxfId="1027">
      <formula>#ref!="Total"</formula>
    </cfRule>
  </conditionalFormatting>
  <conditionalFormatting sqref="C178">
    <cfRule type="expression" priority="25" aboveAverage="0" equalAverage="0" bottom="0" percent="0" rank="0" text="" dxfId="1028">
      <formula>#ref!="Total"</formula>
    </cfRule>
  </conditionalFormatting>
  <conditionalFormatting sqref="C178">
    <cfRule type="expression" priority="26" aboveAverage="0" equalAverage="0" bottom="0" percent="0" rank="0" text="" dxfId="1029">
      <formula>#ref!="Total"</formula>
    </cfRule>
  </conditionalFormatting>
  <conditionalFormatting sqref="C178">
    <cfRule type="expression" priority="27" aboveAverage="0" equalAverage="0" bottom="0" percent="0" rank="0" text="" dxfId="1030">
      <formula>#ref!="Total"</formula>
    </cfRule>
  </conditionalFormatting>
  <conditionalFormatting sqref="C178">
    <cfRule type="expression" priority="28" aboveAverage="0" equalAverage="0" bottom="0" percent="0" rank="0" text="" dxfId="1031">
      <formula>#ref!="Total"</formula>
    </cfRule>
  </conditionalFormatting>
  <conditionalFormatting sqref="C178">
    <cfRule type="expression" priority="29" aboveAverage="0" equalAverage="0" bottom="0" percent="0" rank="0" text="" dxfId="1032">
      <formula>#ref!="Total"</formula>
    </cfRule>
  </conditionalFormatting>
  <conditionalFormatting sqref="C178">
    <cfRule type="expression" priority="30" aboveAverage="0" equalAverage="0" bottom="0" percent="0" rank="0" text="" dxfId="1033">
      <formula>#ref!="Total"</formula>
    </cfRule>
  </conditionalFormatting>
  <conditionalFormatting sqref="C178">
    <cfRule type="expression" priority="31" aboveAverage="0" equalAverage="0" bottom="0" percent="0" rank="0" text="" dxfId="1034">
      <formula>#ref!="Total"</formula>
    </cfRule>
  </conditionalFormatting>
  <conditionalFormatting sqref="C178">
    <cfRule type="expression" priority="32" aboveAverage="0" equalAverage="0" bottom="0" percent="0" rank="0" text="" dxfId="1035">
      <formula>#ref!="Total"</formula>
    </cfRule>
  </conditionalFormatting>
  <conditionalFormatting sqref="C178">
    <cfRule type="expression" priority="33" aboveAverage="0" equalAverage="0" bottom="0" percent="0" rank="0" text="" dxfId="1036">
      <formula>#ref!="Total"</formula>
    </cfRule>
  </conditionalFormatting>
  <conditionalFormatting sqref="C178">
    <cfRule type="expression" priority="34" aboveAverage="0" equalAverage="0" bottom="0" percent="0" rank="0" text="" dxfId="1037">
      <formula>#ref!="Total"</formula>
    </cfRule>
  </conditionalFormatting>
  <conditionalFormatting sqref="C178">
    <cfRule type="expression" priority="35" aboveAverage="0" equalAverage="0" bottom="0" percent="0" rank="0" text="" dxfId="1038">
      <formula>#ref!="Total"</formula>
    </cfRule>
  </conditionalFormatting>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86</v>
      </c>
      <c r="C1" s="64"/>
      <c r="D1" s="64"/>
      <c r="E1" s="64"/>
    </row>
    <row r="2" customFormat="false" ht="13.5" hidden="false" customHeight="false" outlineLevel="0" collapsed="false"/>
    <row r="3" customFormat="false" ht="15" hidden="false" customHeight="false" outlineLevel="0" collapsed="false">
      <c r="A3" s="9"/>
      <c r="B3" s="138" t="s">
        <v>3073</v>
      </c>
      <c r="C3" s="327"/>
      <c r="D3" s="334"/>
      <c r="E3" s="9"/>
      <c r="F3" s="141"/>
      <c r="G3" s="141"/>
      <c r="H3" s="141"/>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row>
    <row r="4" customFormat="false" ht="30" hidden="false" customHeight="false" outlineLevel="0" collapsed="false">
      <c r="A4" s="9"/>
      <c r="B4" s="144" t="s">
        <v>3074</v>
      </c>
      <c r="C4" s="327"/>
      <c r="D4" s="334"/>
      <c r="E4" s="9"/>
      <c r="F4" s="141"/>
      <c r="G4" s="141"/>
      <c r="H4" s="141"/>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row>
    <row r="5" customFormat="false" ht="15" hidden="false" customHeight="false" outlineLevel="0" collapsed="false">
      <c r="A5" s="9"/>
      <c r="B5" s="144" t="s">
        <v>204</v>
      </c>
      <c r="C5" s="327"/>
      <c r="D5" s="334"/>
      <c r="E5" s="9"/>
      <c r="F5" s="141"/>
      <c r="G5" s="141"/>
      <c r="H5" s="141"/>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row>
    <row r="6" customFormat="false" ht="45.75" hidden="false" customHeight="false" outlineLevel="0" collapsed="false">
      <c r="A6" s="9"/>
      <c r="B6" s="175" t="s">
        <v>3118</v>
      </c>
      <c r="C6" s="327"/>
      <c r="D6" s="334"/>
      <c r="E6" s="9"/>
      <c r="F6" s="141"/>
      <c r="G6" s="141"/>
      <c r="H6" s="141"/>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row>
    <row r="7" customFormat="false" ht="12.75" hidden="false" customHeight="false" outlineLevel="0" collapsed="false">
      <c r="A7" s="9"/>
      <c r="B7" s="9"/>
      <c r="C7" s="146" t="s">
        <v>207</v>
      </c>
      <c r="D7" s="335" t="s">
        <v>208</v>
      </c>
      <c r="E7" s="9"/>
      <c r="F7" s="141"/>
      <c r="G7" s="141"/>
      <c r="H7" s="141"/>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row>
    <row r="10" customFormat="false" ht="12.75" hidden="false" customHeight="false" outlineLevel="0" collapsed="false">
      <c r="B10" s="1" t="s">
        <v>209</v>
      </c>
    </row>
    <row r="12" customFormat="false" ht="12.75" hidden="false" customHeight="false" outlineLevel="0" collapsed="false">
      <c r="B12" s="268" t="s">
        <v>210</v>
      </c>
      <c r="C12" s="269" t="s">
        <v>211</v>
      </c>
      <c r="D12" s="268" t="s">
        <v>212</v>
      </c>
      <c r="E12" s="268" t="s">
        <v>213</v>
      </c>
      <c r="F12" s="270" t="s">
        <v>214</v>
      </c>
      <c r="G12" s="270" t="s">
        <v>215</v>
      </c>
      <c r="H12" s="270" t="s">
        <v>216</v>
      </c>
      <c r="I12" s="3"/>
    </row>
    <row r="13" customFormat="false" ht="12.75" hidden="false" customHeight="false" outlineLevel="0" collapsed="false">
      <c r="B13" s="3" t="s">
        <v>217</v>
      </c>
      <c r="C13" s="271"/>
    </row>
    <row r="14" customFormat="false" ht="12.75" hidden="false" customHeight="false" outlineLevel="0" collapsed="false">
      <c r="B14" s="3" t="s">
        <v>218</v>
      </c>
      <c r="C14" s="271"/>
    </row>
    <row r="15" customFormat="false" ht="12.75" hidden="false" customHeight="false" outlineLevel="0" collapsed="false">
      <c r="B15" s="1" t="s">
        <v>1949</v>
      </c>
      <c r="C15" s="271" t="s">
        <v>220</v>
      </c>
      <c r="D15" s="1" t="s">
        <v>258</v>
      </c>
      <c r="E15" s="1" t="s">
        <v>1950</v>
      </c>
      <c r="F15" s="65" t="n">
        <v>69660</v>
      </c>
      <c r="G15" s="65" t="n">
        <v>508.73</v>
      </c>
      <c r="H15" s="65" t="n">
        <v>2.74</v>
      </c>
    </row>
    <row r="16" customFormat="false" ht="12.75" hidden="false" customHeight="false" outlineLevel="0" collapsed="false">
      <c r="B16" s="1" t="s">
        <v>219</v>
      </c>
      <c r="C16" s="271" t="s">
        <v>220</v>
      </c>
      <c r="D16" s="1" t="s">
        <v>221</v>
      </c>
      <c r="E16" s="1" t="s">
        <v>222</v>
      </c>
      <c r="F16" s="65" t="n">
        <v>14500</v>
      </c>
      <c r="G16" s="65" t="n">
        <v>382.04</v>
      </c>
      <c r="H16" s="65" t="n">
        <v>2.06</v>
      </c>
    </row>
    <row r="17" customFormat="false" ht="12.75" hidden="false" customHeight="false" outlineLevel="0" collapsed="false">
      <c r="B17" s="1" t="s">
        <v>229</v>
      </c>
      <c r="C17" s="271" t="s">
        <v>220</v>
      </c>
      <c r="D17" s="1" t="s">
        <v>227</v>
      </c>
      <c r="E17" s="1" t="s">
        <v>230</v>
      </c>
      <c r="F17" s="65" t="n">
        <v>20000</v>
      </c>
      <c r="G17" s="65" t="n">
        <v>381.37</v>
      </c>
      <c r="H17" s="65" t="n">
        <v>2.05</v>
      </c>
    </row>
    <row r="18" customFormat="false" ht="12.75" hidden="false" customHeight="false" outlineLevel="0" collapsed="false">
      <c r="B18" s="1" t="s">
        <v>752</v>
      </c>
      <c r="C18" s="271" t="s">
        <v>220</v>
      </c>
      <c r="D18" s="1" t="s">
        <v>258</v>
      </c>
      <c r="E18" s="1" t="s">
        <v>1953</v>
      </c>
      <c r="F18" s="65" t="n">
        <v>22200</v>
      </c>
      <c r="G18" s="65" t="n">
        <v>326.42</v>
      </c>
      <c r="H18" s="65" t="n">
        <v>1.76</v>
      </c>
    </row>
    <row r="19" customFormat="false" ht="12.75" hidden="false" customHeight="false" outlineLevel="0" collapsed="false">
      <c r="B19" s="1" t="s">
        <v>243</v>
      </c>
      <c r="C19" s="271" t="s">
        <v>220</v>
      </c>
      <c r="D19" s="1" t="s">
        <v>227</v>
      </c>
      <c r="E19" s="1" t="s">
        <v>244</v>
      </c>
      <c r="F19" s="65" t="n">
        <v>7500</v>
      </c>
      <c r="G19" s="65" t="n">
        <v>280.5</v>
      </c>
      <c r="H19" s="65" t="n">
        <v>1.51</v>
      </c>
    </row>
    <row r="20" customFormat="false" ht="12.75" hidden="false" customHeight="false" outlineLevel="0" collapsed="false">
      <c r="B20" s="1" t="s">
        <v>393</v>
      </c>
      <c r="C20" s="271" t="s">
        <v>220</v>
      </c>
      <c r="D20" s="1" t="s">
        <v>224</v>
      </c>
      <c r="E20" s="1" t="s">
        <v>394</v>
      </c>
      <c r="F20" s="65" t="n">
        <v>83000</v>
      </c>
      <c r="G20" s="65" t="n">
        <v>208.04</v>
      </c>
      <c r="H20" s="65" t="n">
        <v>1.12</v>
      </c>
    </row>
    <row r="21" customFormat="false" ht="12.75" hidden="false" customHeight="false" outlineLevel="0" collapsed="false">
      <c r="B21" s="1" t="s">
        <v>262</v>
      </c>
      <c r="C21" s="271" t="s">
        <v>220</v>
      </c>
      <c r="D21" s="1" t="s">
        <v>249</v>
      </c>
      <c r="E21" s="1" t="s">
        <v>263</v>
      </c>
      <c r="F21" s="65" t="n">
        <v>78666</v>
      </c>
      <c r="G21" s="65" t="n">
        <v>170.55</v>
      </c>
      <c r="H21" s="65" t="n">
        <v>0.92</v>
      </c>
    </row>
    <row r="22" customFormat="false" ht="12.75" hidden="false" customHeight="false" outlineLevel="0" collapsed="false">
      <c r="B22" s="1" t="s">
        <v>226</v>
      </c>
      <c r="C22" s="271" t="s">
        <v>220</v>
      </c>
      <c r="D22" s="1" t="s">
        <v>227</v>
      </c>
      <c r="E22" s="1" t="s">
        <v>228</v>
      </c>
      <c r="F22" s="65" t="n">
        <v>14000</v>
      </c>
      <c r="G22" s="65" t="n">
        <v>162.93</v>
      </c>
      <c r="H22" s="65" t="n">
        <v>0.88</v>
      </c>
    </row>
    <row r="23" customFormat="false" ht="12.75" hidden="false" customHeight="false" outlineLevel="0" collapsed="false">
      <c r="B23" s="1" t="s">
        <v>311</v>
      </c>
      <c r="C23" s="271" t="s">
        <v>220</v>
      </c>
      <c r="D23" s="1" t="s">
        <v>258</v>
      </c>
      <c r="E23" s="1" t="s">
        <v>312</v>
      </c>
      <c r="F23" s="65" t="n">
        <v>19000</v>
      </c>
      <c r="G23" s="65" t="n">
        <v>144.62</v>
      </c>
      <c r="H23" s="65" t="n">
        <v>0.78</v>
      </c>
    </row>
    <row r="24" customFormat="false" ht="12.75" hidden="false" customHeight="false" outlineLevel="0" collapsed="false">
      <c r="B24" s="1" t="s">
        <v>462</v>
      </c>
      <c r="C24" s="271" t="s">
        <v>220</v>
      </c>
      <c r="D24" s="1" t="s">
        <v>232</v>
      </c>
      <c r="E24" s="1" t="s">
        <v>463</v>
      </c>
      <c r="F24" s="65" t="n">
        <v>16000</v>
      </c>
      <c r="G24" s="65" t="n">
        <v>136.27</v>
      </c>
      <c r="H24" s="65" t="n">
        <v>0.73</v>
      </c>
    </row>
    <row r="25" customFormat="false" ht="12.75" hidden="false" customHeight="false" outlineLevel="0" collapsed="false">
      <c r="B25" s="1" t="s">
        <v>2617</v>
      </c>
      <c r="C25" s="271" t="s">
        <v>220</v>
      </c>
      <c r="D25" s="1" t="s">
        <v>343</v>
      </c>
      <c r="E25" s="1" t="s">
        <v>2618</v>
      </c>
      <c r="F25" s="65" t="n">
        <v>14000</v>
      </c>
      <c r="G25" s="65" t="n">
        <v>124.31</v>
      </c>
      <c r="H25" s="65" t="n">
        <v>0.67</v>
      </c>
    </row>
    <row r="26" customFormat="false" ht="12.75" hidden="false" customHeight="false" outlineLevel="0" collapsed="false">
      <c r="B26" s="1" t="s">
        <v>474</v>
      </c>
      <c r="C26" s="271" t="s">
        <v>220</v>
      </c>
      <c r="D26" s="1" t="s">
        <v>295</v>
      </c>
      <c r="E26" s="1" t="s">
        <v>475</v>
      </c>
      <c r="F26" s="65" t="n">
        <v>4800</v>
      </c>
      <c r="G26" s="65" t="n">
        <v>121.74</v>
      </c>
      <c r="H26" s="65" t="n">
        <v>0.66</v>
      </c>
    </row>
    <row r="27" customFormat="false" ht="12.75" hidden="false" customHeight="false" outlineLevel="0" collapsed="false">
      <c r="B27" s="1" t="s">
        <v>1962</v>
      </c>
      <c r="C27" s="271" t="s">
        <v>220</v>
      </c>
      <c r="D27" s="1" t="s">
        <v>423</v>
      </c>
      <c r="E27" s="1" t="s">
        <v>1963</v>
      </c>
      <c r="F27" s="65" t="n">
        <v>5000</v>
      </c>
      <c r="G27" s="65" t="n">
        <v>118.22</v>
      </c>
      <c r="H27" s="65" t="n">
        <v>0.64</v>
      </c>
    </row>
    <row r="28" customFormat="false" ht="12.75" hidden="false" customHeight="false" outlineLevel="0" collapsed="false">
      <c r="B28" s="1" t="s">
        <v>339</v>
      </c>
      <c r="C28" s="271" t="s">
        <v>220</v>
      </c>
      <c r="D28" s="1" t="s">
        <v>340</v>
      </c>
      <c r="E28" s="1" t="s">
        <v>341</v>
      </c>
      <c r="F28" s="65" t="n">
        <v>4400</v>
      </c>
      <c r="G28" s="65" t="n">
        <v>116.01</v>
      </c>
      <c r="H28" s="65" t="n">
        <v>0.62</v>
      </c>
    </row>
    <row r="29" customFormat="false" ht="12.75" hidden="false" customHeight="false" outlineLevel="0" collapsed="false">
      <c r="B29" s="1" t="s">
        <v>269</v>
      </c>
      <c r="C29" s="271" t="s">
        <v>220</v>
      </c>
      <c r="D29" s="1" t="s">
        <v>258</v>
      </c>
      <c r="E29" s="1" t="s">
        <v>270</v>
      </c>
      <c r="F29" s="65" t="n">
        <v>6400</v>
      </c>
      <c r="G29" s="65" t="n">
        <v>112.25</v>
      </c>
      <c r="H29" s="65" t="n">
        <v>0.6</v>
      </c>
    </row>
    <row r="30" customFormat="false" ht="12.75" hidden="false" customHeight="false" outlineLevel="0" collapsed="false">
      <c r="B30" s="1" t="s">
        <v>276</v>
      </c>
      <c r="C30" s="271" t="s">
        <v>220</v>
      </c>
      <c r="D30" s="1" t="s">
        <v>277</v>
      </c>
      <c r="E30" s="1" t="s">
        <v>278</v>
      </c>
      <c r="F30" s="65" t="n">
        <v>14269</v>
      </c>
      <c r="G30" s="65" t="n">
        <v>110.93</v>
      </c>
      <c r="H30" s="65" t="n">
        <v>0.6</v>
      </c>
    </row>
    <row r="31" customFormat="false" ht="12.75" hidden="false" customHeight="false" outlineLevel="0" collapsed="false">
      <c r="B31" s="1" t="s">
        <v>2132</v>
      </c>
      <c r="C31" s="271" t="s">
        <v>220</v>
      </c>
      <c r="D31" s="1" t="s">
        <v>295</v>
      </c>
      <c r="E31" s="1" t="s">
        <v>2133</v>
      </c>
      <c r="F31" s="65" t="n">
        <v>8700</v>
      </c>
      <c r="G31" s="65" t="n">
        <v>108.35</v>
      </c>
      <c r="H31" s="65" t="n">
        <v>0.58</v>
      </c>
    </row>
    <row r="32" customFormat="false" ht="12.75" hidden="false" customHeight="false" outlineLevel="0" collapsed="false">
      <c r="B32" s="1" t="s">
        <v>444</v>
      </c>
      <c r="C32" s="271" t="s">
        <v>220</v>
      </c>
      <c r="D32" s="1" t="s">
        <v>295</v>
      </c>
      <c r="E32" s="1" t="s">
        <v>445</v>
      </c>
      <c r="F32" s="65" t="n">
        <v>3500</v>
      </c>
      <c r="G32" s="65" t="n">
        <v>107.8</v>
      </c>
      <c r="H32" s="65" t="n">
        <v>0.58</v>
      </c>
    </row>
    <row r="33" customFormat="false" ht="12.75" hidden="false" customHeight="false" outlineLevel="0" collapsed="false">
      <c r="B33" s="1" t="s">
        <v>512</v>
      </c>
      <c r="C33" s="271" t="s">
        <v>220</v>
      </c>
      <c r="D33" s="1" t="s">
        <v>227</v>
      </c>
      <c r="E33" s="1" t="s">
        <v>513</v>
      </c>
      <c r="F33" s="65" t="n">
        <v>2630</v>
      </c>
      <c r="G33" s="65" t="n">
        <v>94.36</v>
      </c>
      <c r="H33" s="65" t="n">
        <v>0.51</v>
      </c>
    </row>
    <row r="34" customFormat="false" ht="12.75" hidden="false" customHeight="false" outlineLevel="0" collapsed="false">
      <c r="B34" s="1" t="s">
        <v>2501</v>
      </c>
      <c r="C34" s="271" t="s">
        <v>220</v>
      </c>
      <c r="D34" s="1" t="s">
        <v>295</v>
      </c>
      <c r="E34" s="1" t="s">
        <v>2502</v>
      </c>
      <c r="F34" s="65" t="n">
        <v>2098</v>
      </c>
      <c r="G34" s="65" t="n">
        <v>90.4</v>
      </c>
      <c r="H34" s="65" t="n">
        <v>0.49</v>
      </c>
    </row>
    <row r="35" customFormat="false" ht="12.75" hidden="false" customHeight="false" outlineLevel="0" collapsed="false">
      <c r="B35" s="1" t="s">
        <v>301</v>
      </c>
      <c r="C35" s="271" t="s">
        <v>220</v>
      </c>
      <c r="D35" s="1" t="s">
        <v>302</v>
      </c>
      <c r="E35" s="1" t="s">
        <v>303</v>
      </c>
      <c r="F35" s="65" t="n">
        <v>30000</v>
      </c>
      <c r="G35" s="65" t="n">
        <v>89.78</v>
      </c>
      <c r="H35" s="65" t="n">
        <v>0.48</v>
      </c>
    </row>
    <row r="36" customFormat="false" ht="12.75" hidden="false" customHeight="false" outlineLevel="0" collapsed="false">
      <c r="B36" s="1" t="s">
        <v>264</v>
      </c>
      <c r="C36" s="271" t="s">
        <v>220</v>
      </c>
      <c r="D36" s="1" t="s">
        <v>265</v>
      </c>
      <c r="E36" s="1" t="s">
        <v>266</v>
      </c>
      <c r="F36" s="65" t="n">
        <v>1794</v>
      </c>
      <c r="G36" s="65" t="n">
        <v>80.9</v>
      </c>
      <c r="H36" s="65" t="n">
        <v>0.44</v>
      </c>
    </row>
    <row r="37" customFormat="false" ht="12.75" hidden="false" customHeight="false" outlineLevel="0" collapsed="false">
      <c r="B37" s="1" t="s">
        <v>2711</v>
      </c>
      <c r="C37" s="271" t="s">
        <v>220</v>
      </c>
      <c r="D37" s="1" t="s">
        <v>324</v>
      </c>
      <c r="E37" s="1" t="s">
        <v>2712</v>
      </c>
      <c r="F37" s="65" t="n">
        <v>4495</v>
      </c>
      <c r="G37" s="65" t="n">
        <v>78.9</v>
      </c>
      <c r="H37" s="65" t="n">
        <v>0.42</v>
      </c>
    </row>
    <row r="38" customFormat="false" ht="12.75" hidden="false" customHeight="false" outlineLevel="0" collapsed="false">
      <c r="B38" s="1" t="s">
        <v>2216</v>
      </c>
      <c r="C38" s="271" t="s">
        <v>220</v>
      </c>
      <c r="D38" s="1" t="s">
        <v>2217</v>
      </c>
      <c r="E38" s="1" t="s">
        <v>2218</v>
      </c>
      <c r="F38" s="65" t="n">
        <v>400</v>
      </c>
      <c r="G38" s="65" t="n">
        <v>78.79</v>
      </c>
      <c r="H38" s="65" t="n">
        <v>0.42</v>
      </c>
    </row>
    <row r="39" customFormat="false" ht="12.75" hidden="false" customHeight="false" outlineLevel="0" collapsed="false">
      <c r="B39" s="1" t="s">
        <v>2707</v>
      </c>
      <c r="C39" s="271" t="s">
        <v>220</v>
      </c>
      <c r="D39" s="1" t="s">
        <v>265</v>
      </c>
      <c r="E39" s="1" t="s">
        <v>2708</v>
      </c>
      <c r="F39" s="65" t="n">
        <v>10591</v>
      </c>
      <c r="G39" s="65" t="n">
        <v>71.04</v>
      </c>
      <c r="H39" s="65" t="n">
        <v>0.38</v>
      </c>
    </row>
    <row r="40" customFormat="false" ht="12.75" hidden="false" customHeight="false" outlineLevel="0" collapsed="false">
      <c r="B40" s="1" t="s">
        <v>420</v>
      </c>
      <c r="C40" s="271" t="s">
        <v>220</v>
      </c>
      <c r="D40" s="1" t="s">
        <v>227</v>
      </c>
      <c r="E40" s="1" t="s">
        <v>421</v>
      </c>
      <c r="F40" s="65" t="n">
        <v>15500</v>
      </c>
      <c r="G40" s="65" t="n">
        <v>70.52</v>
      </c>
      <c r="H40" s="65" t="n">
        <v>0.38</v>
      </c>
    </row>
    <row r="41" customFormat="false" ht="12.75" hidden="false" customHeight="false" outlineLevel="0" collapsed="false">
      <c r="B41" s="1" t="s">
        <v>476</v>
      </c>
      <c r="C41" s="271" t="s">
        <v>220</v>
      </c>
      <c r="D41" s="1" t="s">
        <v>477</v>
      </c>
      <c r="E41" s="1" t="s">
        <v>478</v>
      </c>
      <c r="F41" s="65" t="n">
        <v>1500</v>
      </c>
      <c r="G41" s="65" t="n">
        <v>67.74</v>
      </c>
      <c r="H41" s="65" t="n">
        <v>0.36</v>
      </c>
    </row>
    <row r="42" customFormat="false" ht="12.75" hidden="false" customHeight="false" outlineLevel="0" collapsed="false">
      <c r="B42" s="1" t="s">
        <v>294</v>
      </c>
      <c r="C42" s="271" t="s">
        <v>220</v>
      </c>
      <c r="D42" s="1" t="s">
        <v>295</v>
      </c>
      <c r="E42" s="1" t="s">
        <v>296</v>
      </c>
      <c r="F42" s="65" t="n">
        <v>5786</v>
      </c>
      <c r="G42" s="65" t="n">
        <v>66.69</v>
      </c>
      <c r="H42" s="65" t="n">
        <v>0.36</v>
      </c>
    </row>
    <row r="43" customFormat="false" ht="12.75" hidden="false" customHeight="false" outlineLevel="0" collapsed="false">
      <c r="B43" s="1" t="s">
        <v>2134</v>
      </c>
      <c r="C43" s="271" t="s">
        <v>220</v>
      </c>
      <c r="D43" s="1" t="s">
        <v>255</v>
      </c>
      <c r="E43" s="1" t="s">
        <v>2135</v>
      </c>
      <c r="F43" s="65" t="n">
        <v>1825</v>
      </c>
      <c r="G43" s="65" t="n">
        <v>66.67</v>
      </c>
      <c r="H43" s="65" t="n">
        <v>0.36</v>
      </c>
    </row>
    <row r="44" customFormat="false" ht="12.75" hidden="false" customHeight="false" outlineLevel="0" collapsed="false">
      <c r="B44" s="1" t="s">
        <v>404</v>
      </c>
      <c r="C44" s="271" t="s">
        <v>220</v>
      </c>
      <c r="D44" s="1" t="s">
        <v>302</v>
      </c>
      <c r="E44" s="1" t="s">
        <v>405</v>
      </c>
      <c r="F44" s="65" t="n">
        <v>3000</v>
      </c>
      <c r="G44" s="65" t="n">
        <v>64.54</v>
      </c>
      <c r="H44" s="65" t="n">
        <v>0.35</v>
      </c>
    </row>
    <row r="45" customFormat="false" ht="12.75" hidden="false" customHeight="false" outlineLevel="0" collapsed="false">
      <c r="B45" s="1" t="s">
        <v>395</v>
      </c>
      <c r="C45" s="271" t="s">
        <v>220</v>
      </c>
      <c r="D45" s="1" t="s">
        <v>391</v>
      </c>
      <c r="E45" s="1" t="s">
        <v>396</v>
      </c>
      <c r="F45" s="65" t="n">
        <v>16900</v>
      </c>
      <c r="G45" s="65" t="n">
        <v>63.06</v>
      </c>
      <c r="H45" s="65" t="n">
        <v>0.34</v>
      </c>
    </row>
    <row r="46" customFormat="false" ht="12.75" hidden="false" customHeight="false" outlineLevel="0" collapsed="false">
      <c r="B46" s="1" t="s">
        <v>1964</v>
      </c>
      <c r="C46" s="271" t="s">
        <v>220</v>
      </c>
      <c r="D46" s="1" t="s">
        <v>423</v>
      </c>
      <c r="E46" s="1" t="s">
        <v>1965</v>
      </c>
      <c r="F46" s="65" t="n">
        <v>3000</v>
      </c>
      <c r="G46" s="65" t="n">
        <v>61.42</v>
      </c>
      <c r="H46" s="65" t="n">
        <v>0.33</v>
      </c>
    </row>
    <row r="47" customFormat="false" ht="12.75" hidden="false" customHeight="false" outlineLevel="0" collapsed="false">
      <c r="B47" s="1" t="s">
        <v>335</v>
      </c>
      <c r="C47" s="271" t="s">
        <v>220</v>
      </c>
      <c r="D47" s="1" t="s">
        <v>241</v>
      </c>
      <c r="E47" s="1" t="s">
        <v>336</v>
      </c>
      <c r="F47" s="65" t="n">
        <v>11600</v>
      </c>
      <c r="G47" s="65" t="n">
        <v>58.1</v>
      </c>
      <c r="H47" s="65" t="n">
        <v>0.31</v>
      </c>
    </row>
    <row r="48" customFormat="false" ht="12.75" hidden="false" customHeight="false" outlineLevel="0" collapsed="false">
      <c r="B48" s="1" t="s">
        <v>240</v>
      </c>
      <c r="C48" s="271" t="s">
        <v>220</v>
      </c>
      <c r="D48" s="1" t="s">
        <v>241</v>
      </c>
      <c r="E48" s="1" t="s">
        <v>242</v>
      </c>
      <c r="F48" s="65" t="n">
        <v>10000</v>
      </c>
      <c r="G48" s="65" t="n">
        <v>53.82</v>
      </c>
      <c r="H48" s="65" t="n">
        <v>0.29</v>
      </c>
    </row>
    <row r="49" customFormat="false" ht="12.75" hidden="false" customHeight="false" outlineLevel="0" collapsed="false">
      <c r="B49" s="1" t="s">
        <v>2579</v>
      </c>
      <c r="C49" s="271" t="s">
        <v>220</v>
      </c>
      <c r="D49" s="1" t="s">
        <v>287</v>
      </c>
      <c r="E49" s="1" t="s">
        <v>2580</v>
      </c>
      <c r="F49" s="65" t="n">
        <v>5240</v>
      </c>
      <c r="G49" s="65" t="n">
        <v>52.12</v>
      </c>
      <c r="H49" s="65" t="n">
        <v>0.28</v>
      </c>
    </row>
    <row r="50" customFormat="false" ht="12.75" hidden="false" customHeight="false" outlineLevel="0" collapsed="false">
      <c r="B50" s="1" t="s">
        <v>373</v>
      </c>
      <c r="C50" s="271" t="s">
        <v>220</v>
      </c>
      <c r="D50" s="1" t="s">
        <v>241</v>
      </c>
      <c r="E50" s="1" t="s">
        <v>374</v>
      </c>
      <c r="F50" s="65" t="n">
        <v>4600</v>
      </c>
      <c r="G50" s="65" t="n">
        <v>51.59</v>
      </c>
      <c r="H50" s="65" t="n">
        <v>0.28</v>
      </c>
    </row>
    <row r="51" customFormat="false" ht="12.75" hidden="false" customHeight="false" outlineLevel="0" collapsed="false">
      <c r="B51" s="1" t="s">
        <v>2533</v>
      </c>
      <c r="C51" s="271" t="s">
        <v>220</v>
      </c>
      <c r="D51" s="1" t="s">
        <v>295</v>
      </c>
      <c r="E51" s="1" t="s">
        <v>2534</v>
      </c>
      <c r="F51" s="65" t="n">
        <v>5000</v>
      </c>
      <c r="G51" s="65" t="n">
        <v>50.97</v>
      </c>
      <c r="H51" s="65" t="n">
        <v>0.27</v>
      </c>
    </row>
    <row r="52" customFormat="false" ht="12.75" hidden="false" customHeight="false" outlineLevel="0" collapsed="false">
      <c r="B52" s="1" t="s">
        <v>2717</v>
      </c>
      <c r="C52" s="271" t="s">
        <v>220</v>
      </c>
      <c r="D52" s="1" t="s">
        <v>272</v>
      </c>
      <c r="E52" s="1" t="s">
        <v>2718</v>
      </c>
      <c r="F52" s="65" t="n">
        <v>1220</v>
      </c>
      <c r="G52" s="65" t="n">
        <v>48.83</v>
      </c>
      <c r="H52" s="65" t="n">
        <v>0.26</v>
      </c>
    </row>
    <row r="53" customFormat="false" ht="12.75" hidden="false" customHeight="false" outlineLevel="0" collapsed="false">
      <c r="B53" s="1" t="s">
        <v>356</v>
      </c>
      <c r="C53" s="271" t="s">
        <v>220</v>
      </c>
      <c r="D53" s="1" t="s">
        <v>232</v>
      </c>
      <c r="E53" s="1" t="s">
        <v>357</v>
      </c>
      <c r="F53" s="65" t="n">
        <v>3500</v>
      </c>
      <c r="G53" s="65" t="n">
        <v>46.58</v>
      </c>
      <c r="H53" s="65" t="n">
        <v>0.25</v>
      </c>
    </row>
    <row r="54" customFormat="false" ht="12.75" hidden="false" customHeight="false" outlineLevel="0" collapsed="false">
      <c r="B54" s="1" t="s">
        <v>3078</v>
      </c>
      <c r="C54" s="271" t="s">
        <v>220</v>
      </c>
      <c r="D54" s="1" t="s">
        <v>316</v>
      </c>
      <c r="E54" s="1" t="s">
        <v>3079</v>
      </c>
      <c r="F54" s="65" t="n">
        <v>10000</v>
      </c>
      <c r="G54" s="65" t="n">
        <v>46.4</v>
      </c>
      <c r="H54" s="65" t="n">
        <v>0.25</v>
      </c>
    </row>
    <row r="55" customFormat="false" ht="12.75" hidden="false" customHeight="false" outlineLevel="0" collapsed="false">
      <c r="B55" s="1" t="s">
        <v>2719</v>
      </c>
      <c r="C55" s="271" t="s">
        <v>220</v>
      </c>
      <c r="D55" s="1" t="s">
        <v>409</v>
      </c>
      <c r="E55" s="1" t="s">
        <v>2720</v>
      </c>
      <c r="F55" s="65" t="n">
        <v>70</v>
      </c>
      <c r="G55" s="65" t="n">
        <v>45.52</v>
      </c>
      <c r="H55" s="65" t="n">
        <v>0.24</v>
      </c>
    </row>
    <row r="56" customFormat="false" ht="12.75" hidden="false" customHeight="false" outlineLevel="0" collapsed="false">
      <c r="B56" s="1" t="s">
        <v>3076</v>
      </c>
      <c r="C56" s="271" t="s">
        <v>220</v>
      </c>
      <c r="D56" s="1" t="s">
        <v>423</v>
      </c>
      <c r="E56" s="1" t="s">
        <v>3077</v>
      </c>
      <c r="F56" s="65" t="n">
        <v>6858</v>
      </c>
      <c r="G56" s="65" t="n">
        <v>43.5</v>
      </c>
      <c r="H56" s="65" t="n">
        <v>0.23</v>
      </c>
    </row>
    <row r="57" customFormat="false" ht="12.75" hidden="false" customHeight="false" outlineLevel="0" collapsed="false">
      <c r="B57" s="1" t="s">
        <v>2497</v>
      </c>
      <c r="C57" s="271" t="s">
        <v>220</v>
      </c>
      <c r="D57" s="1" t="s">
        <v>272</v>
      </c>
      <c r="E57" s="1" t="s">
        <v>2498</v>
      </c>
      <c r="F57" s="65" t="n">
        <v>985</v>
      </c>
      <c r="G57" s="65" t="n">
        <v>42.83</v>
      </c>
      <c r="H57" s="65" t="n">
        <v>0.23</v>
      </c>
    </row>
    <row r="58" customFormat="false" ht="12.75" hidden="false" customHeight="false" outlineLevel="0" collapsed="false">
      <c r="B58" s="1" t="s">
        <v>1968</v>
      </c>
      <c r="C58" s="271" t="s">
        <v>220</v>
      </c>
      <c r="D58" s="1" t="s">
        <v>287</v>
      </c>
      <c r="E58" s="1" t="s">
        <v>1969</v>
      </c>
      <c r="F58" s="65" t="n">
        <v>1000</v>
      </c>
      <c r="G58" s="65" t="n">
        <v>21.46</v>
      </c>
      <c r="H58" s="65" t="n">
        <v>0.12</v>
      </c>
    </row>
    <row r="59" customFormat="false" ht="12.75" hidden="false" customHeight="false" outlineLevel="0" collapsed="false">
      <c r="B59" s="3" t="s">
        <v>679</v>
      </c>
      <c r="C59" s="272"/>
      <c r="D59" s="3"/>
      <c r="E59" s="3"/>
      <c r="F59" s="273"/>
      <c r="G59" s="273" t="n">
        <f aca="false">SUM(G12:G58)</f>
        <v>5227.61</v>
      </c>
      <c r="H59" s="273" t="n">
        <f aca="false">SUM(H12:H58)</f>
        <v>28.13</v>
      </c>
    </row>
    <row r="60" customFormat="false" ht="12.75" hidden="false" customHeight="false" outlineLevel="0" collapsed="false">
      <c r="B60" s="268" t="s">
        <v>210</v>
      </c>
      <c r="C60" s="269" t="s">
        <v>211</v>
      </c>
      <c r="D60" s="268" t="s">
        <v>680</v>
      </c>
      <c r="E60" s="268" t="s">
        <v>213</v>
      </c>
      <c r="F60" s="270" t="s">
        <v>214</v>
      </c>
      <c r="G60" s="270" t="s">
        <v>215</v>
      </c>
      <c r="H60" s="270" t="s">
        <v>216</v>
      </c>
    </row>
    <row r="61" customFormat="false" ht="12.75" hidden="false" customHeight="false" outlineLevel="0" collapsed="false">
      <c r="B61" s="3" t="s">
        <v>681</v>
      </c>
      <c r="C61" s="271"/>
    </row>
    <row r="62" customFormat="false" ht="12.75" hidden="false" customHeight="false" outlineLevel="0" collapsed="false">
      <c r="B62" s="3" t="s">
        <v>218</v>
      </c>
      <c r="C62" s="271"/>
    </row>
    <row r="63" customFormat="false" ht="12.75" hidden="false" customHeight="false" outlineLevel="0" collapsed="false">
      <c r="B63" s="3" t="s">
        <v>682</v>
      </c>
      <c r="C63" s="271"/>
    </row>
    <row r="64" customFormat="false" ht="12.75" hidden="false" customHeight="false" outlineLevel="0" collapsed="false">
      <c r="B64" s="1" t="s">
        <v>2252</v>
      </c>
      <c r="C64" s="271" t="n">
        <v>5</v>
      </c>
      <c r="D64" s="1" t="s">
        <v>684</v>
      </c>
      <c r="E64" s="1" t="s">
        <v>709</v>
      </c>
      <c r="F64" s="65" t="n">
        <v>2500000</v>
      </c>
      <c r="G64" s="65" t="n">
        <v>2599.84</v>
      </c>
      <c r="H64" s="65" t="n">
        <v>13.99</v>
      </c>
    </row>
    <row r="65" customFormat="false" ht="12.75" hidden="false" customHeight="false" outlineLevel="0" collapsed="false">
      <c r="B65" s="1" t="s">
        <v>2250</v>
      </c>
      <c r="C65" s="271" t="n">
        <v>6.06</v>
      </c>
      <c r="D65" s="1" t="s">
        <v>684</v>
      </c>
      <c r="E65" s="1" t="s">
        <v>2251</v>
      </c>
      <c r="F65" s="65" t="n">
        <v>1000000</v>
      </c>
      <c r="G65" s="65" t="n">
        <v>1042.47</v>
      </c>
      <c r="H65" s="65" t="n">
        <v>5.61</v>
      </c>
    </row>
    <row r="66" customFormat="false" ht="12.75" hidden="false" customHeight="false" outlineLevel="0" collapsed="false">
      <c r="B66" s="1" t="s">
        <v>3119</v>
      </c>
      <c r="C66" s="271" t="n">
        <v>4.32</v>
      </c>
      <c r="D66" s="1" t="s">
        <v>684</v>
      </c>
      <c r="E66" s="1" t="s">
        <v>685</v>
      </c>
      <c r="F66" s="65" t="n">
        <v>916800</v>
      </c>
      <c r="G66" s="65" t="n">
        <v>932.84</v>
      </c>
      <c r="H66" s="65" t="n">
        <v>5.02</v>
      </c>
    </row>
    <row r="67" customFormat="false" ht="12.75" hidden="false" customHeight="false" outlineLevel="0" collapsed="false">
      <c r="B67" s="1" t="s">
        <v>3120</v>
      </c>
      <c r="C67" s="271" t="n">
        <v>6.28</v>
      </c>
      <c r="D67" s="1" t="s">
        <v>684</v>
      </c>
      <c r="E67" s="1" t="s">
        <v>3121</v>
      </c>
      <c r="F67" s="65" t="n">
        <v>550000</v>
      </c>
      <c r="G67" s="65" t="n">
        <v>594.59</v>
      </c>
      <c r="H67" s="65" t="n">
        <v>3.2</v>
      </c>
    </row>
    <row r="68" customFormat="false" ht="12.75" hidden="false" customHeight="false" outlineLevel="0" collapsed="false">
      <c r="B68" s="1" t="s">
        <v>3122</v>
      </c>
      <c r="C68" s="271" t="n">
        <v>5.94</v>
      </c>
      <c r="D68" s="1" t="s">
        <v>684</v>
      </c>
      <c r="E68" s="1" t="s">
        <v>3123</v>
      </c>
      <c r="F68" s="65" t="n">
        <v>500000</v>
      </c>
      <c r="G68" s="65" t="n">
        <v>535.08</v>
      </c>
      <c r="H68" s="65" t="n">
        <v>2.88</v>
      </c>
    </row>
    <row r="69" customFormat="false" ht="12.75" hidden="false" customHeight="false" outlineLevel="0" collapsed="false">
      <c r="B69" s="1" t="s">
        <v>3124</v>
      </c>
      <c r="C69" s="271" t="n">
        <v>7.12</v>
      </c>
      <c r="D69" s="1" t="s">
        <v>684</v>
      </c>
      <c r="E69" s="1" t="s">
        <v>3125</v>
      </c>
      <c r="F69" s="65" t="n">
        <v>500000</v>
      </c>
      <c r="G69" s="65" t="n">
        <v>525.23</v>
      </c>
      <c r="H69" s="65" t="n">
        <v>2.83</v>
      </c>
    </row>
    <row r="70" customFormat="false" ht="12.75" hidden="false" customHeight="false" outlineLevel="0" collapsed="false">
      <c r="B70" s="1" t="s">
        <v>3126</v>
      </c>
      <c r="C70" s="271" t="n">
        <v>5.75</v>
      </c>
      <c r="D70" s="1" t="s">
        <v>684</v>
      </c>
      <c r="E70" s="1" t="s">
        <v>3127</v>
      </c>
      <c r="F70" s="65" t="n">
        <v>350000</v>
      </c>
      <c r="G70" s="65" t="n">
        <v>372.84</v>
      </c>
      <c r="H70" s="65" t="n">
        <v>2.01</v>
      </c>
    </row>
    <row r="71" customFormat="false" ht="12.75" hidden="false" customHeight="false" outlineLevel="0" collapsed="false">
      <c r="B71" s="3" t="s">
        <v>714</v>
      </c>
      <c r="C71" s="272"/>
      <c r="D71" s="3"/>
      <c r="E71" s="3"/>
      <c r="F71" s="273"/>
      <c r="G71" s="273" t="n">
        <f aca="false">SUM(G60:G70)</f>
        <v>6602.89</v>
      </c>
      <c r="H71" s="273" t="n">
        <f aca="false">SUM(H60:H70)</f>
        <v>35.54</v>
      </c>
    </row>
    <row r="72" customFormat="false" ht="12.75" hidden="false" customHeight="false" outlineLevel="0" collapsed="false">
      <c r="B72" s="3" t="s">
        <v>715</v>
      </c>
      <c r="C72" s="271"/>
    </row>
    <row r="73" customFormat="false" ht="12.75" hidden="false" customHeight="false" outlineLevel="0" collapsed="false">
      <c r="B73" s="1" t="s">
        <v>3093</v>
      </c>
      <c r="C73" s="271" t="n">
        <v>5.72</v>
      </c>
      <c r="D73" s="1" t="s">
        <v>717</v>
      </c>
      <c r="E73" s="1" t="s">
        <v>3094</v>
      </c>
      <c r="F73" s="65" t="n">
        <v>100</v>
      </c>
      <c r="G73" s="65" t="n">
        <v>1040.05</v>
      </c>
      <c r="H73" s="65" t="n">
        <v>5.6</v>
      </c>
    </row>
    <row r="74" customFormat="false" ht="12.75" hidden="false" customHeight="false" outlineLevel="0" collapsed="false">
      <c r="B74" s="1" t="s">
        <v>2445</v>
      </c>
      <c r="C74" s="271" t="n">
        <v>5.87</v>
      </c>
      <c r="D74" s="1" t="s">
        <v>717</v>
      </c>
      <c r="E74" s="1" t="s">
        <v>2446</v>
      </c>
      <c r="F74" s="65" t="n">
        <v>100</v>
      </c>
      <c r="G74" s="65" t="n">
        <v>996.42</v>
      </c>
      <c r="H74" s="65" t="n">
        <v>5.36</v>
      </c>
    </row>
    <row r="75" customFormat="false" ht="12.75" hidden="false" customHeight="false" outlineLevel="0" collapsed="false">
      <c r="B75" s="1" t="s">
        <v>2011</v>
      </c>
      <c r="C75" s="271" t="n">
        <v>6.81</v>
      </c>
      <c r="D75" s="1" t="s">
        <v>717</v>
      </c>
      <c r="E75" s="1" t="s">
        <v>2012</v>
      </c>
      <c r="F75" s="65" t="n">
        <v>100</v>
      </c>
      <c r="G75" s="65" t="n">
        <v>984.23</v>
      </c>
      <c r="H75" s="65" t="n">
        <v>5.3</v>
      </c>
    </row>
    <row r="76" customFormat="false" ht="12.75" hidden="false" customHeight="false" outlineLevel="0" collapsed="false">
      <c r="B76" s="1" t="s">
        <v>2042</v>
      </c>
      <c r="C76" s="271" t="n">
        <v>6.85</v>
      </c>
      <c r="D76" s="1" t="s">
        <v>2043</v>
      </c>
      <c r="E76" s="1" t="s">
        <v>2044</v>
      </c>
      <c r="F76" s="65" t="n">
        <v>80</v>
      </c>
      <c r="G76" s="65" t="n">
        <v>779.45</v>
      </c>
      <c r="H76" s="65" t="n">
        <v>4.19</v>
      </c>
    </row>
    <row r="77" customFormat="false" ht="12.75" hidden="false" customHeight="false" outlineLevel="0" collapsed="false">
      <c r="B77" s="1" t="s">
        <v>2257</v>
      </c>
      <c r="C77" s="271" t="n">
        <v>6.91</v>
      </c>
      <c r="D77" s="1" t="s">
        <v>717</v>
      </c>
      <c r="E77" s="1" t="s">
        <v>2258</v>
      </c>
      <c r="F77" s="65" t="n">
        <v>50</v>
      </c>
      <c r="G77" s="65" t="n">
        <v>488.53</v>
      </c>
      <c r="H77" s="65" t="n">
        <v>2.63</v>
      </c>
    </row>
    <row r="78" customFormat="false" ht="12.75" hidden="false" customHeight="false" outlineLevel="0" collapsed="false">
      <c r="B78" s="3" t="s">
        <v>738</v>
      </c>
      <c r="C78" s="272"/>
      <c r="D78" s="3"/>
      <c r="E78" s="3"/>
      <c r="F78" s="273"/>
      <c r="G78" s="273" t="n">
        <f aca="false">SUM(G72:G77)</f>
        <v>4288.68</v>
      </c>
      <c r="H78" s="273" t="n">
        <f aca="false">SUM(H72:H77)</f>
        <v>23.08</v>
      </c>
    </row>
    <row r="79" customFormat="false" ht="12.75" hidden="false" customHeight="false" outlineLevel="0" collapsed="false">
      <c r="B79" s="3" t="s">
        <v>739</v>
      </c>
      <c r="C79" s="271"/>
    </row>
    <row r="80" customFormat="false" ht="12.75" hidden="false" customHeight="false" outlineLevel="0" collapsed="false">
      <c r="B80" s="1" t="s">
        <v>2471</v>
      </c>
      <c r="C80" s="271" t="n">
        <v>4.37</v>
      </c>
      <c r="D80" s="1" t="s">
        <v>741</v>
      </c>
      <c r="E80" s="1" t="s">
        <v>2472</v>
      </c>
      <c r="F80" s="65" t="n">
        <v>200</v>
      </c>
      <c r="G80" s="65" t="n">
        <v>990.98</v>
      </c>
      <c r="H80" s="65" t="n">
        <v>5.33</v>
      </c>
    </row>
    <row r="81" customFormat="false" ht="12.75" hidden="false" customHeight="false" outlineLevel="0" collapsed="false">
      <c r="B81" s="1" t="s">
        <v>2086</v>
      </c>
      <c r="C81" s="271" t="n">
        <v>4.92</v>
      </c>
      <c r="D81" s="1" t="s">
        <v>741</v>
      </c>
      <c r="E81" s="1" t="s">
        <v>2087</v>
      </c>
      <c r="F81" s="65" t="n">
        <v>100</v>
      </c>
      <c r="G81" s="65" t="n">
        <v>490.03</v>
      </c>
      <c r="H81" s="65" t="n">
        <v>2.64</v>
      </c>
    </row>
    <row r="82" customFormat="false" ht="12.75" hidden="false" customHeight="false" outlineLevel="0" collapsed="false">
      <c r="B82" s="3" t="s">
        <v>743</v>
      </c>
      <c r="C82" s="276"/>
      <c r="D82" s="3"/>
      <c r="E82" s="3"/>
      <c r="F82" s="273"/>
      <c r="G82" s="273" t="n">
        <f aca="false">SUM(G79:G81)</f>
        <v>1481.01</v>
      </c>
      <c r="H82" s="273" t="n">
        <f aca="false">SUM(H79:H81)</f>
        <v>7.97</v>
      </c>
    </row>
    <row r="83" customFormat="false" ht="12.75" hidden="false" customHeight="false" outlineLevel="0" collapsed="false">
      <c r="B83" s="3" t="s">
        <v>2090</v>
      </c>
      <c r="C83" s="276"/>
      <c r="D83" s="3"/>
      <c r="E83" s="3"/>
      <c r="F83" s="273"/>
      <c r="G83" s="273" t="n">
        <v>790.49</v>
      </c>
      <c r="H83" s="273" t="n">
        <v>4.25</v>
      </c>
    </row>
    <row r="84" customFormat="false" ht="12.75" hidden="false" customHeight="false" outlineLevel="0" collapsed="false">
      <c r="B84" s="3" t="s">
        <v>756</v>
      </c>
      <c r="C84" s="276"/>
      <c r="D84" s="3"/>
      <c r="E84" s="3"/>
      <c r="F84" s="273"/>
      <c r="G84" s="273" t="n">
        <v>18390.68</v>
      </c>
      <c r="H84" s="273" t="n">
        <v>98.95</v>
      </c>
    </row>
    <row r="85" customFormat="false" ht="12.75" hidden="false" customHeight="false" outlineLevel="0" collapsed="false">
      <c r="B85" s="3" t="s">
        <v>757</v>
      </c>
      <c r="C85" s="276"/>
      <c r="D85" s="3"/>
      <c r="E85" s="3"/>
      <c r="F85" s="273"/>
      <c r="G85" s="273" t="n">
        <v>194.3549071</v>
      </c>
      <c r="H85" s="273" t="n">
        <v>1.05</v>
      </c>
    </row>
    <row r="86" customFormat="false" ht="12.75" hidden="false" customHeight="false" outlineLevel="0" collapsed="false">
      <c r="B86" s="3" t="s">
        <v>758</v>
      </c>
      <c r="C86" s="276"/>
      <c r="D86" s="3"/>
      <c r="E86" s="3"/>
      <c r="F86" s="273"/>
      <c r="G86" s="273" t="n">
        <v>18585.0349071</v>
      </c>
      <c r="H86" s="273" t="n">
        <v>100</v>
      </c>
    </row>
    <row r="87" customFormat="false" ht="12.75" hidden="false" customHeight="false" outlineLevel="0" collapsed="false">
      <c r="B87" s="1" t="s">
        <v>759</v>
      </c>
    </row>
    <row r="88" customFormat="false" ht="12.75" hidden="false" customHeight="false" outlineLevel="0" collapsed="false">
      <c r="B88" s="1" t="s">
        <v>760</v>
      </c>
    </row>
    <row r="89" customFormat="false" ht="12.75" hidden="false" customHeight="false" outlineLevel="0" collapsed="false">
      <c r="B89" s="3" t="s">
        <v>761</v>
      </c>
      <c r="C89" s="319" t="n">
        <v>44651</v>
      </c>
    </row>
    <row r="90" customFormat="false" ht="25.5" hidden="false" customHeight="false" outlineLevel="0" collapsed="false">
      <c r="B90" s="277" t="s">
        <v>763</v>
      </c>
      <c r="C90" s="276" t="s">
        <v>764</v>
      </c>
    </row>
    <row r="91" customFormat="false" ht="12.75" hidden="false" customHeight="false" outlineLevel="0" collapsed="false">
      <c r="B91" s="3"/>
    </row>
    <row r="92" customFormat="false" ht="12.75" hidden="false" customHeight="false" outlineLevel="0" collapsed="false">
      <c r="B92" s="3" t="s">
        <v>3128</v>
      </c>
      <c r="C92" s="276" t="s">
        <v>764</v>
      </c>
    </row>
    <row r="93" customFormat="false" ht="12.75" hidden="false" customHeight="false" outlineLevel="0" collapsed="false">
      <c r="B93" s="3" t="s">
        <v>3129</v>
      </c>
      <c r="C93" s="276" t="s">
        <v>764</v>
      </c>
    </row>
    <row r="94" customFormat="false" ht="12.75" hidden="false" customHeight="false" outlineLevel="0" collapsed="false">
      <c r="B94" s="3" t="s">
        <v>3130</v>
      </c>
      <c r="C94" s="276"/>
    </row>
    <row r="95" customFormat="false" ht="12.75" hidden="false" customHeight="false" outlineLevel="0" collapsed="false">
      <c r="B95" s="3" t="s">
        <v>3131</v>
      </c>
      <c r="C95" s="276"/>
    </row>
    <row r="96" customFormat="false" ht="12.75" hidden="false" customHeight="false" outlineLevel="0" collapsed="false">
      <c r="B96" s="3" t="s">
        <v>3132</v>
      </c>
      <c r="C96" s="276"/>
    </row>
    <row r="97" customFormat="false" ht="12.75" hidden="false" customHeight="false" outlineLevel="0" collapsed="false">
      <c r="B97" s="3" t="s">
        <v>3133</v>
      </c>
      <c r="C97" s="276"/>
    </row>
    <row r="98" customFormat="false" ht="12.75" hidden="false" customHeight="false" outlineLevel="0" collapsed="false">
      <c r="B98" s="3" t="s">
        <v>777</v>
      </c>
      <c r="C98" s="276"/>
    </row>
    <row r="99" customFormat="false" ht="12.75" hidden="false" customHeight="false" outlineLevel="0" collapsed="false">
      <c r="B99" s="321" t="s">
        <v>3134</v>
      </c>
    </row>
    <row r="100" customFormat="false" ht="12.75" hidden="false" customHeight="false" outlineLevel="0" collapsed="false">
      <c r="B100" s="3" t="s">
        <v>779</v>
      </c>
    </row>
    <row r="103" s="5" customFormat="true" ht="62.25" hidden="false" customHeight="true" outlineLevel="0" collapsed="false">
      <c r="B103" s="174" t="s">
        <v>2125</v>
      </c>
      <c r="C103" s="174"/>
      <c r="D103" s="174"/>
      <c r="E103" s="174"/>
      <c r="F103" s="174"/>
      <c r="G103" s="63"/>
      <c r="H103" s="63"/>
    </row>
  </sheetData>
  <mergeCells count="4">
    <mergeCell ref="B1:E1"/>
    <mergeCell ref="C3:C6"/>
    <mergeCell ref="D3:D6"/>
    <mergeCell ref="B103:F103"/>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0.71"/>
    <col collapsed="false" customWidth="true" hidden="false" outlineLevel="0" max="3" min="3" style="66" width="26"/>
    <col collapsed="false" customWidth="true" hidden="false" outlineLevel="0" max="4" min="4" style="1" width="25.71"/>
    <col collapsed="false" customWidth="true" hidden="false" outlineLevel="0" max="5" min="5" style="1" width="14.29"/>
    <col collapsed="false" customWidth="true" hidden="false" outlineLevel="0" max="6" min="6" style="65" width="11.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68</v>
      </c>
      <c r="C1" s="64"/>
      <c r="D1" s="64"/>
      <c r="E1" s="64"/>
    </row>
    <row r="2" customFormat="false" ht="13.5" hidden="false" customHeight="false" outlineLevel="0" collapsed="false"/>
    <row r="3" customFormat="false" ht="15" hidden="false" customHeight="false" outlineLevel="0" collapsed="false">
      <c r="B3" s="138" t="s">
        <v>3135</v>
      </c>
      <c r="C3" s="139"/>
      <c r="D3" s="140"/>
      <c r="E3" s="9"/>
    </row>
    <row r="4" customFormat="false" ht="30" hidden="false" customHeight="false" outlineLevel="0" collapsed="false">
      <c r="B4" s="144" t="s">
        <v>3136</v>
      </c>
      <c r="C4" s="139"/>
      <c r="D4" s="140"/>
      <c r="E4" s="9"/>
    </row>
    <row r="5" customFormat="false" ht="15" hidden="false" customHeight="false" outlineLevel="0" collapsed="false">
      <c r="B5" s="144"/>
      <c r="C5" s="139"/>
      <c r="D5" s="140"/>
      <c r="E5" s="9"/>
    </row>
    <row r="6" customFormat="false" ht="15" hidden="false" customHeight="false" outlineLevel="0" collapsed="false">
      <c r="B6" s="144" t="s">
        <v>204</v>
      </c>
      <c r="C6" s="139"/>
      <c r="D6" s="140"/>
      <c r="E6" s="9"/>
    </row>
    <row r="7" customFormat="false" ht="15" hidden="false" customHeight="false" outlineLevel="0" collapsed="false">
      <c r="B7" s="144" t="s">
        <v>3137</v>
      </c>
      <c r="C7" s="139"/>
      <c r="D7" s="140"/>
      <c r="E7" s="9"/>
    </row>
    <row r="8" customFormat="false" ht="15.75" hidden="false" customHeight="false" outlineLevel="0" collapsed="false">
      <c r="B8" s="175" t="s">
        <v>3138</v>
      </c>
      <c r="C8" s="139"/>
      <c r="D8" s="140"/>
      <c r="E8" s="9"/>
    </row>
    <row r="9" customFormat="false" ht="12.75" hidden="false" customHeight="false" outlineLevel="0" collapsed="false">
      <c r="B9" s="9"/>
      <c r="C9" s="146" t="s">
        <v>207</v>
      </c>
      <c r="D9" s="146" t="s">
        <v>208</v>
      </c>
      <c r="E9" s="9"/>
    </row>
    <row r="10" customFormat="false" ht="12.75" hidden="false" customHeight="false" outlineLevel="0" collapsed="false">
      <c r="C10" s="271"/>
    </row>
    <row r="11" customFormat="false" ht="15" hidden="false" customHeight="false" outlineLevel="0" collapsed="false">
      <c r="B11" s="336"/>
      <c r="C11" s="336"/>
      <c r="D11" s="336"/>
      <c r="E11" s="336"/>
    </row>
    <row r="12" customFormat="false" ht="12.75" hidden="false" customHeight="true" outlineLevel="0" collapsed="false">
      <c r="B12" s="186" t="s">
        <v>3139</v>
      </c>
      <c r="C12" s="186"/>
      <c r="D12" s="186"/>
      <c r="E12" s="186"/>
    </row>
    <row r="13" customFormat="false" ht="12.75" hidden="false" customHeight="true" outlineLevel="0" collapsed="false">
      <c r="B13" s="186" t="s">
        <v>3140</v>
      </c>
      <c r="C13" s="186" t="s">
        <v>3141</v>
      </c>
      <c r="D13" s="186" t="s">
        <v>3142</v>
      </c>
      <c r="E13" s="186" t="s">
        <v>3143</v>
      </c>
    </row>
    <row r="14" customFormat="false" ht="12.75" hidden="false" customHeight="false" outlineLevel="0" collapsed="false">
      <c r="B14" s="186" t="s">
        <v>3144</v>
      </c>
      <c r="C14" s="186"/>
      <c r="D14" s="186"/>
      <c r="E14" s="186"/>
    </row>
    <row r="15" customFormat="false" ht="12.75" hidden="false" customHeight="false" outlineLevel="0" collapsed="false">
      <c r="B15" s="337" t="s">
        <v>3145</v>
      </c>
      <c r="C15" s="338"/>
      <c r="D15" s="338" t="s">
        <v>3146</v>
      </c>
      <c r="E15" s="338"/>
    </row>
    <row r="16" customFormat="false" ht="12.75" hidden="false" customHeight="false" outlineLevel="0" collapsed="false">
      <c r="B16" s="337" t="s">
        <v>3147</v>
      </c>
      <c r="C16" s="338"/>
      <c r="D16" s="338"/>
      <c r="E16" s="338"/>
    </row>
    <row r="17" customFormat="false" ht="12.75" hidden="false" customHeight="false" outlineLevel="0" collapsed="false">
      <c r="B17" s="337" t="s">
        <v>3148</v>
      </c>
      <c r="C17" s="338"/>
      <c r="D17" s="338"/>
      <c r="E17" s="338"/>
    </row>
    <row r="18" customFormat="false" ht="12.75" hidden="false" customHeight="false" outlineLevel="0" collapsed="false">
      <c r="B18" s="339" t="s">
        <v>3149</v>
      </c>
      <c r="C18" s="186"/>
      <c r="D18" s="186"/>
      <c r="E18" s="186"/>
    </row>
    <row r="20" customFormat="false" ht="12.75" hidden="false" customHeight="false" outlineLevel="0" collapsed="false">
      <c r="B20" s="1" t="s">
        <v>209</v>
      </c>
    </row>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682</v>
      </c>
      <c r="C25" s="271"/>
    </row>
    <row r="26" customFormat="false" ht="12.75" hidden="false" customHeight="false" outlineLevel="0" collapsed="false">
      <c r="B26" s="1" t="s">
        <v>3150</v>
      </c>
      <c r="C26" s="271" t="n">
        <v>4.49</v>
      </c>
      <c r="D26" s="1" t="s">
        <v>684</v>
      </c>
      <c r="E26" s="1" t="s">
        <v>3151</v>
      </c>
      <c r="F26" s="65" t="n">
        <v>20000000</v>
      </c>
      <c r="G26" s="65" t="n">
        <v>20273.92</v>
      </c>
      <c r="H26" s="65" t="n">
        <v>2.85</v>
      </c>
    </row>
    <row r="27" customFormat="false" ht="12.75" hidden="false" customHeight="false" outlineLevel="0" collapsed="false">
      <c r="B27" s="1" t="s">
        <v>3152</v>
      </c>
      <c r="C27" s="271" t="n">
        <v>4.47</v>
      </c>
      <c r="D27" s="1" t="s">
        <v>684</v>
      </c>
      <c r="E27" s="1" t="s">
        <v>3153</v>
      </c>
      <c r="F27" s="65" t="n">
        <v>6000000</v>
      </c>
      <c r="G27" s="65" t="n">
        <v>6164.97</v>
      </c>
      <c r="H27" s="65" t="n">
        <v>0.87</v>
      </c>
    </row>
    <row r="28" customFormat="false" ht="12.75" hidden="false" customHeight="false" outlineLevel="0" collapsed="false">
      <c r="B28" s="1" t="s">
        <v>3154</v>
      </c>
      <c r="C28" s="271" t="n">
        <v>4.51</v>
      </c>
      <c r="D28" s="1" t="s">
        <v>684</v>
      </c>
      <c r="E28" s="1" t="s">
        <v>3155</v>
      </c>
      <c r="F28" s="65" t="n">
        <v>5000000</v>
      </c>
      <c r="G28" s="65" t="n">
        <v>5143.92</v>
      </c>
      <c r="H28" s="65" t="n">
        <v>0.72</v>
      </c>
    </row>
    <row r="29" customFormat="false" ht="12.75" hidden="false" customHeight="false" outlineLevel="0" collapsed="false">
      <c r="B29" s="1" t="s">
        <v>3156</v>
      </c>
      <c r="C29" s="271" t="n">
        <v>3.76</v>
      </c>
      <c r="D29" s="1" t="s">
        <v>684</v>
      </c>
      <c r="E29" s="1" t="s">
        <v>3157</v>
      </c>
      <c r="F29" s="65" t="n">
        <v>2000000</v>
      </c>
      <c r="G29" s="65" t="n">
        <v>2015.2</v>
      </c>
      <c r="H29" s="65" t="n">
        <v>0.28</v>
      </c>
    </row>
    <row r="30" customFormat="false" ht="12.75" hidden="false" customHeight="false" outlineLevel="0" collapsed="false">
      <c r="B30" s="1" t="s">
        <v>3158</v>
      </c>
      <c r="C30" s="271" t="n">
        <v>4.54</v>
      </c>
      <c r="D30" s="1" t="s">
        <v>684</v>
      </c>
      <c r="E30" s="1" t="s">
        <v>3159</v>
      </c>
      <c r="F30" s="65" t="n">
        <v>1185000</v>
      </c>
      <c r="G30" s="65" t="n">
        <v>1217.57</v>
      </c>
      <c r="H30" s="65" t="n">
        <v>0.17</v>
      </c>
    </row>
    <row r="31" customFormat="false" ht="12.75" hidden="false" customHeight="false" outlineLevel="0" collapsed="false">
      <c r="B31" s="1" t="s">
        <v>3160</v>
      </c>
      <c r="C31" s="271" t="n">
        <v>4.69</v>
      </c>
      <c r="D31" s="1" t="s">
        <v>684</v>
      </c>
      <c r="E31" s="1" t="s">
        <v>3161</v>
      </c>
      <c r="F31" s="65" t="n">
        <v>571000</v>
      </c>
      <c r="G31" s="65" t="n">
        <v>588.41</v>
      </c>
      <c r="H31" s="65" t="n">
        <v>0.08</v>
      </c>
    </row>
    <row r="32" customFormat="false" ht="12.75" hidden="false" customHeight="false" outlineLevel="0" collapsed="false">
      <c r="B32" s="1" t="s">
        <v>3162</v>
      </c>
      <c r="C32" s="271" t="n">
        <v>4.52</v>
      </c>
      <c r="D32" s="1" t="s">
        <v>684</v>
      </c>
      <c r="E32" s="1" t="s">
        <v>3163</v>
      </c>
      <c r="F32" s="65" t="n">
        <v>500000</v>
      </c>
      <c r="G32" s="65" t="n">
        <v>515.31</v>
      </c>
      <c r="H32" s="65" t="n">
        <v>0.07</v>
      </c>
    </row>
    <row r="33" customFormat="false" ht="12.75" hidden="false" customHeight="false" outlineLevel="0" collapsed="false">
      <c r="B33" s="1" t="s">
        <v>3164</v>
      </c>
      <c r="C33" s="271" t="n">
        <v>4.73</v>
      </c>
      <c r="D33" s="1" t="s">
        <v>684</v>
      </c>
      <c r="E33" s="1" t="s">
        <v>3165</v>
      </c>
      <c r="F33" s="65" t="n">
        <v>500000</v>
      </c>
      <c r="G33" s="65" t="n">
        <v>515.17</v>
      </c>
      <c r="H33" s="65" t="n">
        <v>0.07</v>
      </c>
    </row>
    <row r="34" customFormat="false" ht="12.75" hidden="false" customHeight="false" outlineLevel="0" collapsed="false">
      <c r="B34" s="1" t="s">
        <v>3166</v>
      </c>
      <c r="C34" s="271" t="n">
        <v>4.73</v>
      </c>
      <c r="D34" s="1" t="s">
        <v>684</v>
      </c>
      <c r="E34" s="1" t="s">
        <v>3167</v>
      </c>
      <c r="F34" s="65" t="n">
        <v>500000</v>
      </c>
      <c r="G34" s="65" t="n">
        <v>515.14</v>
      </c>
      <c r="H34" s="65" t="n">
        <v>0.07</v>
      </c>
    </row>
    <row r="35" customFormat="false" ht="12.75" hidden="false" customHeight="false" outlineLevel="0" collapsed="false">
      <c r="B35" s="1" t="s">
        <v>3168</v>
      </c>
      <c r="C35" s="271" t="n">
        <v>4.51</v>
      </c>
      <c r="D35" s="1" t="s">
        <v>684</v>
      </c>
      <c r="E35" s="1" t="s">
        <v>3169</v>
      </c>
      <c r="F35" s="65" t="n">
        <v>500000</v>
      </c>
      <c r="G35" s="65" t="n">
        <v>511.39</v>
      </c>
      <c r="H35" s="65" t="n">
        <v>0.07</v>
      </c>
    </row>
    <row r="36" customFormat="false" ht="12.75" hidden="false" customHeight="false" outlineLevel="0" collapsed="false">
      <c r="B36" s="1" t="s">
        <v>3170</v>
      </c>
      <c r="C36" s="271" t="n">
        <v>4.22</v>
      </c>
      <c r="D36" s="1" t="s">
        <v>684</v>
      </c>
      <c r="E36" s="1" t="s">
        <v>3171</v>
      </c>
      <c r="F36" s="65" t="n">
        <v>500000</v>
      </c>
      <c r="G36" s="65" t="n">
        <v>505.89</v>
      </c>
      <c r="H36" s="65" t="n">
        <v>0.07</v>
      </c>
    </row>
    <row r="37" customFormat="false" ht="12.75" hidden="false" customHeight="false" outlineLevel="0" collapsed="false">
      <c r="B37" s="1" t="s">
        <v>3172</v>
      </c>
      <c r="C37" s="271" t="n">
        <v>4.28</v>
      </c>
      <c r="D37" s="1" t="s">
        <v>684</v>
      </c>
      <c r="E37" s="1" t="s">
        <v>3173</v>
      </c>
      <c r="F37" s="65" t="n">
        <v>471000</v>
      </c>
      <c r="G37" s="65" t="n">
        <v>480.96</v>
      </c>
      <c r="H37" s="65" t="n">
        <v>0.07</v>
      </c>
    </row>
    <row r="38" customFormat="false" ht="12.75" hidden="false" customHeight="false" outlineLevel="0" collapsed="false">
      <c r="B38" s="1" t="s">
        <v>3174</v>
      </c>
      <c r="C38" s="271" t="n">
        <v>4.13</v>
      </c>
      <c r="D38" s="1" t="s">
        <v>684</v>
      </c>
      <c r="E38" s="1" t="s">
        <v>3175</v>
      </c>
      <c r="F38" s="65" t="n">
        <v>300000</v>
      </c>
      <c r="G38" s="65" t="n">
        <v>302.74</v>
      </c>
      <c r="H38" s="65" t="n">
        <v>0.04</v>
      </c>
    </row>
    <row r="39" customFormat="false" ht="12.75" hidden="false" customHeight="false" outlineLevel="0" collapsed="false">
      <c r="B39" s="1" t="s">
        <v>3176</v>
      </c>
      <c r="C39" s="271" t="n">
        <v>4.28</v>
      </c>
      <c r="D39" s="1" t="s">
        <v>684</v>
      </c>
      <c r="E39" s="1" t="s">
        <v>3177</v>
      </c>
      <c r="F39" s="65" t="n">
        <v>200000</v>
      </c>
      <c r="G39" s="65" t="n">
        <v>203.18</v>
      </c>
      <c r="H39" s="65" t="n">
        <v>0.03</v>
      </c>
    </row>
    <row r="40" customFormat="false" ht="12.75" hidden="false" customHeight="false" outlineLevel="0" collapsed="false">
      <c r="B40" s="1" t="s">
        <v>3178</v>
      </c>
      <c r="C40" s="271" t="n">
        <v>3.79</v>
      </c>
      <c r="D40" s="1" t="s">
        <v>684</v>
      </c>
      <c r="E40" s="1" t="s">
        <v>3179</v>
      </c>
      <c r="F40" s="65" t="n">
        <v>190000</v>
      </c>
      <c r="G40" s="65" t="n">
        <v>191.46</v>
      </c>
      <c r="H40" s="65" t="n">
        <v>0.03</v>
      </c>
    </row>
    <row r="41" customFormat="false" ht="12.75" hidden="false" customHeight="false" outlineLevel="0" collapsed="false">
      <c r="B41" s="1" t="s">
        <v>3180</v>
      </c>
      <c r="C41" s="271" t="n">
        <v>3.74</v>
      </c>
      <c r="D41" s="1" t="s">
        <v>684</v>
      </c>
      <c r="E41" s="1" t="s">
        <v>3181</v>
      </c>
      <c r="F41" s="65" t="n">
        <v>100000</v>
      </c>
      <c r="G41" s="65" t="n">
        <v>100.56</v>
      </c>
      <c r="H41" s="65" t="n">
        <v>0.01</v>
      </c>
    </row>
    <row r="42" customFormat="false" ht="12.75" hidden="false" customHeight="false" outlineLevel="0" collapsed="false">
      <c r="B42" s="1" t="s">
        <v>3182</v>
      </c>
      <c r="C42" s="271" t="n">
        <v>4.32</v>
      </c>
      <c r="D42" s="1" t="s">
        <v>684</v>
      </c>
      <c r="E42" s="1" t="s">
        <v>3183</v>
      </c>
      <c r="F42" s="65" t="n">
        <v>36000</v>
      </c>
      <c r="G42" s="65" t="n">
        <v>36.69</v>
      </c>
      <c r="H42" s="65" t="n">
        <v>0.01</v>
      </c>
    </row>
    <row r="43" customFormat="false" ht="12.75" hidden="false" customHeight="false" outlineLevel="0" collapsed="false">
      <c r="B43" s="1" t="s">
        <v>3184</v>
      </c>
      <c r="C43" s="271" t="n">
        <v>4.51</v>
      </c>
      <c r="D43" s="1" t="s">
        <v>684</v>
      </c>
      <c r="E43" s="1" t="s">
        <v>3185</v>
      </c>
      <c r="F43" s="65" t="n">
        <v>30200</v>
      </c>
      <c r="G43" s="65" t="n">
        <v>31.03</v>
      </c>
      <c r="H43" s="65" t="n">
        <v>0</v>
      </c>
      <c r="I43" s="1" t="s">
        <v>537</v>
      </c>
    </row>
    <row r="44" customFormat="false" ht="12.75" hidden="false" customHeight="false" outlineLevel="0" collapsed="false">
      <c r="B44" s="1" t="s">
        <v>3186</v>
      </c>
      <c r="C44" s="271" t="n">
        <v>4.71</v>
      </c>
      <c r="D44" s="1" t="s">
        <v>684</v>
      </c>
      <c r="E44" s="1" t="s">
        <v>3187</v>
      </c>
      <c r="F44" s="65" t="n">
        <v>13400</v>
      </c>
      <c r="G44" s="65" t="n">
        <v>13.81</v>
      </c>
      <c r="H44" s="65" t="n">
        <v>0</v>
      </c>
      <c r="I44" s="1" t="s">
        <v>537</v>
      </c>
    </row>
    <row r="45" customFormat="false" ht="12.75" hidden="false" customHeight="false" outlineLevel="0" collapsed="false">
      <c r="B45" s="1" t="s">
        <v>3188</v>
      </c>
      <c r="C45" s="271" t="n">
        <v>3.6</v>
      </c>
      <c r="D45" s="1" t="s">
        <v>684</v>
      </c>
      <c r="E45" s="1" t="s">
        <v>693</v>
      </c>
      <c r="F45" s="65" t="n">
        <v>9900</v>
      </c>
      <c r="G45" s="65" t="n">
        <v>9.96</v>
      </c>
      <c r="H45" s="65" t="n">
        <v>0</v>
      </c>
      <c r="I45" s="1" t="s">
        <v>537</v>
      </c>
    </row>
    <row r="46" customFormat="false" ht="12.75" hidden="false" customHeight="false" outlineLevel="0" collapsed="false">
      <c r="B46" s="3" t="s">
        <v>714</v>
      </c>
      <c r="C46" s="272"/>
      <c r="D46" s="3"/>
      <c r="E46" s="3"/>
      <c r="F46" s="273"/>
      <c r="G46" s="273" t="n">
        <f aca="false">SUM(G22:G45)</f>
        <v>39337.28</v>
      </c>
      <c r="H46" s="273" t="n">
        <f aca="false">SUM(H22:H45)</f>
        <v>5.51</v>
      </c>
    </row>
    <row r="47" customFormat="false" ht="12.75" hidden="false" customHeight="false" outlineLevel="0" collapsed="false">
      <c r="B47" s="3" t="s">
        <v>739</v>
      </c>
      <c r="C47" s="271"/>
    </row>
    <row r="48" customFormat="false" ht="12.75" hidden="false" customHeight="false" outlineLevel="0" collapsed="false">
      <c r="B48" s="1" t="s">
        <v>3189</v>
      </c>
      <c r="C48" s="271" t="n">
        <v>4.11</v>
      </c>
      <c r="D48" s="1" t="s">
        <v>684</v>
      </c>
      <c r="E48" s="1" t="s">
        <v>3190</v>
      </c>
      <c r="F48" s="65" t="n">
        <v>47500000</v>
      </c>
      <c r="G48" s="65" t="n">
        <v>46732.64</v>
      </c>
      <c r="H48" s="65" t="n">
        <v>6.58</v>
      </c>
    </row>
    <row r="49" customFormat="false" ht="12.75" hidden="false" customHeight="false" outlineLevel="0" collapsed="false">
      <c r="B49" s="1" t="s">
        <v>3191</v>
      </c>
      <c r="C49" s="271" t="n">
        <v>4.28</v>
      </c>
      <c r="D49" s="1" t="s">
        <v>741</v>
      </c>
      <c r="E49" s="1" t="s">
        <v>3192</v>
      </c>
      <c r="F49" s="65" t="n">
        <v>8000</v>
      </c>
      <c r="G49" s="65" t="n">
        <v>39326.72</v>
      </c>
      <c r="H49" s="65" t="n">
        <v>5.54</v>
      </c>
    </row>
    <row r="50" customFormat="false" ht="12.75" hidden="false" customHeight="false" outlineLevel="0" collapsed="false">
      <c r="B50" s="1" t="s">
        <v>3193</v>
      </c>
      <c r="C50" s="271" t="n">
        <v>4.16</v>
      </c>
      <c r="D50" s="1" t="s">
        <v>684</v>
      </c>
      <c r="E50" s="1" t="s">
        <v>3194</v>
      </c>
      <c r="F50" s="65" t="n">
        <v>32500000</v>
      </c>
      <c r="G50" s="65" t="n">
        <v>31893</v>
      </c>
      <c r="H50" s="65" t="n">
        <v>4.49</v>
      </c>
    </row>
    <row r="51" customFormat="false" ht="12.75" hidden="false" customHeight="false" outlineLevel="0" collapsed="false">
      <c r="B51" s="1" t="s">
        <v>3195</v>
      </c>
      <c r="C51" s="271" t="n">
        <v>4.2</v>
      </c>
      <c r="D51" s="1" t="s">
        <v>684</v>
      </c>
      <c r="E51" s="1" t="s">
        <v>3196</v>
      </c>
      <c r="F51" s="65" t="n">
        <v>29500000</v>
      </c>
      <c r="G51" s="65" t="n">
        <v>28898.14</v>
      </c>
      <c r="H51" s="65" t="n">
        <v>4.07</v>
      </c>
    </row>
    <row r="52" customFormat="false" ht="12.75" hidden="false" customHeight="false" outlineLevel="0" collapsed="false">
      <c r="B52" s="1" t="s">
        <v>3197</v>
      </c>
      <c r="C52" s="271" t="n">
        <v>4.69</v>
      </c>
      <c r="D52" s="1" t="s">
        <v>741</v>
      </c>
      <c r="E52" s="1" t="s">
        <v>3198</v>
      </c>
      <c r="F52" s="65" t="n">
        <v>6000</v>
      </c>
      <c r="G52" s="65" t="n">
        <v>28809.3</v>
      </c>
      <c r="H52" s="65" t="n">
        <v>4.05</v>
      </c>
    </row>
    <row r="53" customFormat="false" ht="12.75" hidden="false" customHeight="false" outlineLevel="0" collapsed="false">
      <c r="B53" s="1" t="s">
        <v>3199</v>
      </c>
      <c r="C53" s="271" t="n">
        <v>4.68</v>
      </c>
      <c r="D53" s="1" t="s">
        <v>741</v>
      </c>
      <c r="E53" s="1" t="s">
        <v>3200</v>
      </c>
      <c r="F53" s="65" t="n">
        <v>6000</v>
      </c>
      <c r="G53" s="65" t="n">
        <v>28794.03</v>
      </c>
      <c r="H53" s="65" t="n">
        <v>4.05</v>
      </c>
    </row>
    <row r="54" customFormat="false" ht="12.75" hidden="false" customHeight="false" outlineLevel="0" collapsed="false">
      <c r="B54" s="1" t="s">
        <v>3201</v>
      </c>
      <c r="C54" s="271" t="n">
        <v>4.14</v>
      </c>
      <c r="D54" s="1" t="s">
        <v>684</v>
      </c>
      <c r="E54" s="1" t="s">
        <v>3202</v>
      </c>
      <c r="F54" s="65" t="n">
        <v>25000000</v>
      </c>
      <c r="G54" s="65" t="n">
        <v>24573.55</v>
      </c>
      <c r="H54" s="65" t="n">
        <v>3.46</v>
      </c>
    </row>
    <row r="55" customFormat="false" ht="12.75" hidden="false" customHeight="false" outlineLevel="0" collapsed="false">
      <c r="B55" s="1" t="s">
        <v>3203</v>
      </c>
      <c r="C55" s="271" t="n">
        <v>5.06</v>
      </c>
      <c r="D55" s="1" t="s">
        <v>741</v>
      </c>
      <c r="E55" s="1" t="s">
        <v>3204</v>
      </c>
      <c r="F55" s="65" t="n">
        <v>5000</v>
      </c>
      <c r="G55" s="65" t="n">
        <v>24020.98</v>
      </c>
      <c r="H55" s="65" t="n">
        <v>3.38</v>
      </c>
    </row>
    <row r="56" customFormat="false" ht="12.75" hidden="false" customHeight="false" outlineLevel="0" collapsed="false">
      <c r="B56" s="1" t="s">
        <v>3205</v>
      </c>
      <c r="C56" s="271" t="n">
        <v>4.57</v>
      </c>
      <c r="D56" s="1" t="s">
        <v>3206</v>
      </c>
      <c r="E56" s="1" t="s">
        <v>3207</v>
      </c>
      <c r="F56" s="65" t="n">
        <v>4500</v>
      </c>
      <c r="G56" s="65" t="n">
        <v>21765.04</v>
      </c>
      <c r="H56" s="65" t="n">
        <v>3.06</v>
      </c>
    </row>
    <row r="57" customFormat="false" ht="12.75" hidden="false" customHeight="false" outlineLevel="0" collapsed="false">
      <c r="B57" s="1" t="s">
        <v>3208</v>
      </c>
      <c r="C57" s="271" t="n">
        <v>4.44</v>
      </c>
      <c r="D57" s="1" t="s">
        <v>741</v>
      </c>
      <c r="E57" s="1" t="s">
        <v>3209</v>
      </c>
      <c r="F57" s="65" t="n">
        <v>4000</v>
      </c>
      <c r="G57" s="65" t="n">
        <v>19648.66</v>
      </c>
      <c r="H57" s="65" t="n">
        <v>2.77</v>
      </c>
    </row>
    <row r="58" customFormat="false" ht="12.75" hidden="false" customHeight="false" outlineLevel="0" collapsed="false">
      <c r="B58" s="1" t="s">
        <v>3210</v>
      </c>
      <c r="C58" s="271" t="n">
        <v>4.32</v>
      </c>
      <c r="D58" s="1" t="s">
        <v>741</v>
      </c>
      <c r="E58" s="1" t="s">
        <v>3211</v>
      </c>
      <c r="F58" s="65" t="n">
        <v>4000</v>
      </c>
      <c r="G58" s="65" t="n">
        <v>19582.8</v>
      </c>
      <c r="H58" s="65" t="n">
        <v>2.76</v>
      </c>
    </row>
    <row r="59" customFormat="false" ht="12.75" hidden="false" customHeight="false" outlineLevel="0" collapsed="false">
      <c r="B59" s="1" t="s">
        <v>3212</v>
      </c>
      <c r="C59" s="271" t="n">
        <v>4.64</v>
      </c>
      <c r="D59" s="1" t="s">
        <v>3213</v>
      </c>
      <c r="E59" s="1" t="s">
        <v>3214</v>
      </c>
      <c r="F59" s="65" t="n">
        <v>4000</v>
      </c>
      <c r="G59" s="65" t="n">
        <v>19220.56</v>
      </c>
      <c r="H59" s="65" t="n">
        <v>2.71</v>
      </c>
    </row>
    <row r="60" customFormat="false" ht="12.75" hidden="false" customHeight="false" outlineLevel="0" collapsed="false">
      <c r="B60" s="1" t="s">
        <v>3215</v>
      </c>
      <c r="C60" s="271" t="n">
        <v>4.95</v>
      </c>
      <c r="D60" s="1" t="s">
        <v>741</v>
      </c>
      <c r="E60" s="1" t="s">
        <v>3216</v>
      </c>
      <c r="F60" s="65" t="n">
        <v>4000</v>
      </c>
      <c r="G60" s="65" t="n">
        <v>19205.6</v>
      </c>
      <c r="H60" s="65" t="n">
        <v>2.7</v>
      </c>
    </row>
    <row r="61" customFormat="false" ht="12.75" hidden="false" customHeight="false" outlineLevel="0" collapsed="false">
      <c r="B61" s="1" t="s">
        <v>2473</v>
      </c>
      <c r="C61" s="271" t="n">
        <v>4.74</v>
      </c>
      <c r="D61" s="1" t="s">
        <v>741</v>
      </c>
      <c r="E61" s="1" t="s">
        <v>2474</v>
      </c>
      <c r="F61" s="65" t="n">
        <v>4000</v>
      </c>
      <c r="G61" s="65" t="n">
        <v>19116.24</v>
      </c>
      <c r="H61" s="65" t="n">
        <v>2.69</v>
      </c>
    </row>
    <row r="62" customFormat="false" ht="12.75" hidden="false" customHeight="false" outlineLevel="0" collapsed="false">
      <c r="B62" s="1" t="s">
        <v>3217</v>
      </c>
      <c r="C62" s="271" t="n">
        <v>4.27</v>
      </c>
      <c r="D62" s="1" t="s">
        <v>741</v>
      </c>
      <c r="E62" s="1" t="s">
        <v>3218</v>
      </c>
      <c r="F62" s="65" t="n">
        <v>3500</v>
      </c>
      <c r="G62" s="65" t="n">
        <v>17221.96</v>
      </c>
      <c r="H62" s="65" t="n">
        <v>2.42</v>
      </c>
    </row>
    <row r="63" customFormat="false" ht="12.75" hidden="false" customHeight="false" outlineLevel="0" collapsed="false">
      <c r="B63" s="1" t="s">
        <v>3219</v>
      </c>
      <c r="C63" s="271" t="n">
        <v>4.6</v>
      </c>
      <c r="D63" s="1" t="s">
        <v>741</v>
      </c>
      <c r="E63" s="1" t="s">
        <v>3220</v>
      </c>
      <c r="F63" s="65" t="n">
        <v>3500</v>
      </c>
      <c r="G63" s="65" t="n">
        <v>17019.54</v>
      </c>
      <c r="H63" s="65" t="n">
        <v>2.4</v>
      </c>
    </row>
    <row r="64" customFormat="false" ht="12.75" hidden="false" customHeight="false" outlineLevel="0" collapsed="false">
      <c r="B64" s="1" t="s">
        <v>3221</v>
      </c>
      <c r="C64" s="271" t="n">
        <v>5.32</v>
      </c>
      <c r="D64" s="1" t="s">
        <v>741</v>
      </c>
      <c r="E64" s="1" t="s">
        <v>3222</v>
      </c>
      <c r="F64" s="65" t="n">
        <v>3500</v>
      </c>
      <c r="G64" s="65" t="n">
        <v>16923.36</v>
      </c>
      <c r="H64" s="65" t="n">
        <v>2.38</v>
      </c>
    </row>
    <row r="65" customFormat="false" ht="12.75" hidden="false" customHeight="false" outlineLevel="0" collapsed="false">
      <c r="B65" s="1" t="s">
        <v>3223</v>
      </c>
      <c r="C65" s="271" t="n">
        <v>5.51</v>
      </c>
      <c r="D65" s="1" t="s">
        <v>741</v>
      </c>
      <c r="E65" s="1" t="s">
        <v>3224</v>
      </c>
      <c r="F65" s="65" t="n">
        <v>3500</v>
      </c>
      <c r="G65" s="65" t="n">
        <v>16672.71</v>
      </c>
      <c r="H65" s="65" t="n">
        <v>2.35</v>
      </c>
    </row>
    <row r="66" customFormat="false" ht="12.75" hidden="false" customHeight="false" outlineLevel="0" collapsed="false">
      <c r="B66" s="1" t="s">
        <v>3225</v>
      </c>
      <c r="C66" s="271" t="n">
        <v>5.36</v>
      </c>
      <c r="D66" s="1" t="s">
        <v>741</v>
      </c>
      <c r="E66" s="1" t="s">
        <v>3226</v>
      </c>
      <c r="F66" s="65" t="n">
        <v>3000</v>
      </c>
      <c r="G66" s="65" t="n">
        <v>14947.38</v>
      </c>
      <c r="H66" s="65" t="n">
        <v>2.1</v>
      </c>
    </row>
    <row r="67" customFormat="false" ht="12.75" hidden="false" customHeight="false" outlineLevel="0" collapsed="false">
      <c r="B67" s="1" t="s">
        <v>3227</v>
      </c>
      <c r="C67" s="271" t="n">
        <v>3.98</v>
      </c>
      <c r="D67" s="1" t="s">
        <v>741</v>
      </c>
      <c r="E67" s="1" t="s">
        <v>3228</v>
      </c>
      <c r="F67" s="65" t="n">
        <v>3000</v>
      </c>
      <c r="G67" s="65" t="n">
        <v>14863.86</v>
      </c>
      <c r="H67" s="65" t="n">
        <v>2.09</v>
      </c>
    </row>
    <row r="68" customFormat="false" ht="12.75" hidden="false" customHeight="false" outlineLevel="0" collapsed="false">
      <c r="B68" s="1" t="s">
        <v>3229</v>
      </c>
      <c r="C68" s="271" t="n">
        <v>4.81</v>
      </c>
      <c r="D68" s="1" t="s">
        <v>741</v>
      </c>
      <c r="E68" s="1" t="s">
        <v>3230</v>
      </c>
      <c r="F68" s="65" t="n">
        <v>3000</v>
      </c>
      <c r="G68" s="65" t="n">
        <v>14768.52</v>
      </c>
      <c r="H68" s="65" t="n">
        <v>2.08</v>
      </c>
    </row>
    <row r="69" customFormat="false" ht="12.75" hidden="false" customHeight="false" outlineLevel="0" collapsed="false">
      <c r="B69" s="1" t="s">
        <v>3231</v>
      </c>
      <c r="C69" s="271" t="n">
        <v>6.65</v>
      </c>
      <c r="D69" s="1" t="s">
        <v>741</v>
      </c>
      <c r="E69" s="1" t="s">
        <v>3232</v>
      </c>
      <c r="F69" s="65" t="n">
        <v>3000</v>
      </c>
      <c r="G69" s="65" t="n">
        <v>14689.55</v>
      </c>
      <c r="H69" s="65" t="n">
        <v>2.07</v>
      </c>
    </row>
    <row r="70" customFormat="false" ht="12.75" hidden="false" customHeight="false" outlineLevel="0" collapsed="false">
      <c r="B70" s="1" t="s">
        <v>3233</v>
      </c>
      <c r="C70" s="271" t="n">
        <v>4.98</v>
      </c>
      <c r="D70" s="1" t="s">
        <v>741</v>
      </c>
      <c r="E70" s="1" t="s">
        <v>3234</v>
      </c>
      <c r="F70" s="65" t="n">
        <v>2500</v>
      </c>
      <c r="G70" s="65" t="n">
        <v>12033.94</v>
      </c>
      <c r="H70" s="65" t="n">
        <v>1.69</v>
      </c>
    </row>
    <row r="71" customFormat="false" ht="12.75" hidden="false" customHeight="false" outlineLevel="0" collapsed="false">
      <c r="B71" s="1" t="s">
        <v>3235</v>
      </c>
      <c r="C71" s="271" t="n">
        <v>5.55</v>
      </c>
      <c r="D71" s="1" t="s">
        <v>741</v>
      </c>
      <c r="E71" s="1" t="s">
        <v>3236</v>
      </c>
      <c r="F71" s="65" t="n">
        <v>2500</v>
      </c>
      <c r="G71" s="65" t="n">
        <v>11880.39</v>
      </c>
      <c r="H71" s="65" t="n">
        <v>1.67</v>
      </c>
    </row>
    <row r="72" customFormat="false" ht="12.75" hidden="false" customHeight="false" outlineLevel="0" collapsed="false">
      <c r="B72" s="1" t="s">
        <v>3237</v>
      </c>
      <c r="C72" s="271" t="n">
        <v>3.72</v>
      </c>
      <c r="D72" s="1" t="s">
        <v>3213</v>
      </c>
      <c r="E72" s="1" t="s">
        <v>3238</v>
      </c>
      <c r="F72" s="65" t="n">
        <v>2000</v>
      </c>
      <c r="G72" s="65" t="n">
        <v>9989.83</v>
      </c>
      <c r="H72" s="65" t="n">
        <v>1.41</v>
      </c>
    </row>
    <row r="73" customFormat="false" ht="12.75" hidden="false" customHeight="false" outlineLevel="0" collapsed="false">
      <c r="B73" s="1" t="s">
        <v>3239</v>
      </c>
      <c r="C73" s="271" t="n">
        <v>4.55</v>
      </c>
      <c r="D73" s="1" t="s">
        <v>3240</v>
      </c>
      <c r="E73" s="1" t="s">
        <v>3241</v>
      </c>
      <c r="F73" s="65" t="n">
        <v>2000</v>
      </c>
      <c r="G73" s="65" t="n">
        <v>9858.67</v>
      </c>
      <c r="H73" s="65" t="n">
        <v>1.39</v>
      </c>
    </row>
    <row r="74" customFormat="false" ht="12.75" hidden="false" customHeight="false" outlineLevel="0" collapsed="false">
      <c r="B74" s="1" t="s">
        <v>3242</v>
      </c>
      <c r="C74" s="271" t="n">
        <v>5.31</v>
      </c>
      <c r="D74" s="1" t="s">
        <v>3240</v>
      </c>
      <c r="E74" s="1" t="s">
        <v>3243</v>
      </c>
      <c r="F74" s="65" t="n">
        <v>2000</v>
      </c>
      <c r="G74" s="65" t="n">
        <v>9832.8</v>
      </c>
      <c r="H74" s="65" t="n">
        <v>1.38</v>
      </c>
    </row>
    <row r="75" customFormat="false" ht="12.75" hidden="false" customHeight="false" outlineLevel="0" collapsed="false">
      <c r="B75" s="1" t="s">
        <v>3244</v>
      </c>
      <c r="C75" s="271" t="n">
        <v>4.76</v>
      </c>
      <c r="D75" s="1" t="s">
        <v>741</v>
      </c>
      <c r="E75" s="1" t="s">
        <v>3245</v>
      </c>
      <c r="F75" s="65" t="n">
        <v>2000</v>
      </c>
      <c r="G75" s="65" t="n">
        <v>9808.34</v>
      </c>
      <c r="H75" s="65" t="n">
        <v>1.38</v>
      </c>
    </row>
    <row r="76" customFormat="false" ht="12.75" hidden="false" customHeight="false" outlineLevel="0" collapsed="false">
      <c r="B76" s="1" t="s">
        <v>3246</v>
      </c>
      <c r="C76" s="271" t="n">
        <v>4.47</v>
      </c>
      <c r="D76" s="1" t="s">
        <v>741</v>
      </c>
      <c r="E76" s="1" t="s">
        <v>3247</v>
      </c>
      <c r="F76" s="65" t="n">
        <v>2000</v>
      </c>
      <c r="G76" s="65" t="n">
        <v>9794.88</v>
      </c>
      <c r="H76" s="65" t="n">
        <v>1.38</v>
      </c>
    </row>
    <row r="77" customFormat="false" ht="12.75" hidden="false" customHeight="false" outlineLevel="0" collapsed="false">
      <c r="B77" s="1" t="s">
        <v>3248</v>
      </c>
      <c r="C77" s="271" t="n">
        <v>5.49</v>
      </c>
      <c r="D77" s="1" t="s">
        <v>741</v>
      </c>
      <c r="E77" s="1" t="s">
        <v>3249</v>
      </c>
      <c r="F77" s="65" t="n">
        <v>2000</v>
      </c>
      <c r="G77" s="65" t="n">
        <v>9774.95</v>
      </c>
      <c r="H77" s="65" t="n">
        <v>1.38</v>
      </c>
    </row>
    <row r="78" customFormat="false" ht="12.75" hidden="false" customHeight="false" outlineLevel="0" collapsed="false">
      <c r="B78" s="1" t="s">
        <v>3250</v>
      </c>
      <c r="C78" s="271" t="n">
        <v>5.51</v>
      </c>
      <c r="D78" s="1" t="s">
        <v>741</v>
      </c>
      <c r="E78" s="1" t="s">
        <v>3251</v>
      </c>
      <c r="F78" s="65" t="n">
        <v>2000</v>
      </c>
      <c r="G78" s="65" t="n">
        <v>9754.1</v>
      </c>
      <c r="H78" s="65" t="n">
        <v>1.37</v>
      </c>
    </row>
    <row r="79" customFormat="false" ht="12.75" hidden="false" customHeight="false" outlineLevel="0" collapsed="false">
      <c r="B79" s="1" t="s">
        <v>3252</v>
      </c>
      <c r="C79" s="271" t="n">
        <v>4.69</v>
      </c>
      <c r="D79" s="1" t="s">
        <v>741</v>
      </c>
      <c r="E79" s="1" t="s">
        <v>3253</v>
      </c>
      <c r="F79" s="65" t="n">
        <v>2000</v>
      </c>
      <c r="G79" s="65" t="n">
        <v>9606.65</v>
      </c>
      <c r="H79" s="65" t="n">
        <v>1.35</v>
      </c>
    </row>
    <row r="80" customFormat="false" ht="12.75" hidden="false" customHeight="false" outlineLevel="0" collapsed="false">
      <c r="B80" s="1" t="s">
        <v>3254</v>
      </c>
      <c r="C80" s="271" t="n">
        <v>5.09</v>
      </c>
      <c r="D80" s="1" t="s">
        <v>741</v>
      </c>
      <c r="E80" s="1" t="s">
        <v>3255</v>
      </c>
      <c r="F80" s="65" t="n">
        <v>2000</v>
      </c>
      <c r="G80" s="65" t="n">
        <v>9600.11</v>
      </c>
      <c r="H80" s="65" t="n">
        <v>1.35</v>
      </c>
    </row>
    <row r="81" customFormat="false" ht="12.75" hidden="false" customHeight="false" outlineLevel="0" collapsed="false">
      <c r="B81" s="1" t="s">
        <v>3256</v>
      </c>
      <c r="C81" s="271" t="n">
        <v>4.72</v>
      </c>
      <c r="D81" s="1" t="s">
        <v>3206</v>
      </c>
      <c r="E81" s="1" t="s">
        <v>3257</v>
      </c>
      <c r="F81" s="65" t="n">
        <v>2000</v>
      </c>
      <c r="G81" s="65" t="n">
        <v>9580.46</v>
      </c>
      <c r="H81" s="65" t="n">
        <v>1.35</v>
      </c>
    </row>
    <row r="82" customFormat="false" ht="12.75" hidden="false" customHeight="false" outlineLevel="0" collapsed="false">
      <c r="B82" s="1" t="s">
        <v>3258</v>
      </c>
      <c r="C82" s="271" t="n">
        <v>5.85</v>
      </c>
      <c r="D82" s="1" t="s">
        <v>741</v>
      </c>
      <c r="E82" s="1" t="s">
        <v>3259</v>
      </c>
      <c r="F82" s="65" t="n">
        <v>2000</v>
      </c>
      <c r="G82" s="65" t="n">
        <v>9523.76</v>
      </c>
      <c r="H82" s="65" t="n">
        <v>1.34</v>
      </c>
    </row>
    <row r="83" customFormat="false" ht="12.75" hidden="false" customHeight="false" outlineLevel="0" collapsed="false">
      <c r="B83" s="1" t="s">
        <v>3260</v>
      </c>
      <c r="C83" s="271" t="n">
        <v>4.43</v>
      </c>
      <c r="D83" s="1" t="s">
        <v>741</v>
      </c>
      <c r="E83" s="1" t="s">
        <v>3261</v>
      </c>
      <c r="F83" s="65" t="n">
        <v>1000</v>
      </c>
      <c r="G83" s="65" t="n">
        <v>4971.64</v>
      </c>
      <c r="H83" s="65" t="n">
        <v>0.7</v>
      </c>
    </row>
    <row r="84" customFormat="false" ht="12.75" hidden="false" customHeight="false" outlineLevel="0" collapsed="false">
      <c r="B84" s="1" t="s">
        <v>3262</v>
      </c>
      <c r="C84" s="271" t="n">
        <v>5.49</v>
      </c>
      <c r="D84" s="1" t="s">
        <v>741</v>
      </c>
      <c r="E84" s="1" t="s">
        <v>3263</v>
      </c>
      <c r="F84" s="65" t="n">
        <v>1000</v>
      </c>
      <c r="G84" s="65" t="n">
        <v>4887.48</v>
      </c>
      <c r="H84" s="65" t="n">
        <v>0.69</v>
      </c>
    </row>
    <row r="85" customFormat="false" ht="12.75" hidden="false" customHeight="false" outlineLevel="0" collapsed="false">
      <c r="B85" s="1" t="s">
        <v>3264</v>
      </c>
      <c r="C85" s="271" t="n">
        <v>4.72</v>
      </c>
      <c r="D85" s="1" t="s">
        <v>3240</v>
      </c>
      <c r="E85" s="1" t="s">
        <v>3265</v>
      </c>
      <c r="F85" s="65" t="n">
        <v>1000</v>
      </c>
      <c r="G85" s="65" t="n">
        <v>4886.89</v>
      </c>
      <c r="H85" s="65" t="n">
        <v>0.69</v>
      </c>
    </row>
    <row r="86" customFormat="false" ht="12.75" hidden="false" customHeight="false" outlineLevel="0" collapsed="false">
      <c r="B86" s="1" t="s">
        <v>3266</v>
      </c>
      <c r="C86" s="271" t="n">
        <v>4.83</v>
      </c>
      <c r="D86" s="1" t="s">
        <v>741</v>
      </c>
      <c r="E86" s="1" t="s">
        <v>3267</v>
      </c>
      <c r="F86" s="65" t="n">
        <v>1000</v>
      </c>
      <c r="G86" s="65" t="n">
        <v>4784.73</v>
      </c>
      <c r="H86" s="65" t="n">
        <v>0.67</v>
      </c>
    </row>
    <row r="87" customFormat="false" ht="12.75" hidden="false" customHeight="false" outlineLevel="0" collapsed="false">
      <c r="B87" s="1" t="s">
        <v>3268</v>
      </c>
      <c r="C87" s="271" t="n">
        <v>4.48</v>
      </c>
      <c r="D87" s="1" t="s">
        <v>741</v>
      </c>
      <c r="E87" s="1" t="s">
        <v>3269</v>
      </c>
      <c r="F87" s="65" t="n">
        <v>900</v>
      </c>
      <c r="G87" s="65" t="n">
        <v>4465.51</v>
      </c>
      <c r="H87" s="65" t="n">
        <v>0.63</v>
      </c>
    </row>
    <row r="88" customFormat="false" ht="12.75" hidden="false" customHeight="false" outlineLevel="0" collapsed="false">
      <c r="B88" s="3" t="s">
        <v>743</v>
      </c>
      <c r="C88" s="276"/>
      <c r="D88" s="3"/>
      <c r="E88" s="3"/>
      <c r="F88" s="273"/>
      <c r="G88" s="273" t="n">
        <f aca="false">SUM(G47:G87)</f>
        <v>653729.27</v>
      </c>
      <c r="H88" s="273" t="n">
        <f aca="false">SUM(H47:H87)</f>
        <v>92.02</v>
      </c>
    </row>
    <row r="89" customFormat="false" ht="12.75" hidden="false" customHeight="false" outlineLevel="0" collapsed="false">
      <c r="B89" s="3" t="s">
        <v>3270</v>
      </c>
      <c r="C89" s="276"/>
      <c r="D89" s="3"/>
      <c r="E89" s="3"/>
      <c r="F89" s="273"/>
      <c r="G89" s="273" t="n">
        <v>44137.97</v>
      </c>
      <c r="H89" s="273" t="n">
        <v>6.21</v>
      </c>
    </row>
    <row r="90" customFormat="false" ht="12.75" hidden="false" customHeight="false" outlineLevel="0" collapsed="false">
      <c r="B90" s="3" t="s">
        <v>3271</v>
      </c>
      <c r="C90" s="276"/>
      <c r="D90" s="3"/>
      <c r="E90" s="3"/>
      <c r="F90" s="273"/>
      <c r="G90" s="273" t="n">
        <v>14625.66</v>
      </c>
      <c r="H90" s="273" t="n">
        <v>2.06</v>
      </c>
    </row>
    <row r="91" customFormat="false" ht="12.75" hidden="false" customHeight="false" outlineLevel="0" collapsed="false">
      <c r="B91" s="3" t="s">
        <v>756</v>
      </c>
      <c r="C91" s="276"/>
      <c r="D91" s="3"/>
      <c r="E91" s="3"/>
      <c r="F91" s="273"/>
      <c r="G91" s="273" t="n">
        <v>751830.18</v>
      </c>
      <c r="H91" s="273" t="n">
        <v>105.82</v>
      </c>
    </row>
    <row r="92" customFormat="false" ht="12.75" hidden="false" customHeight="false" outlineLevel="0" collapsed="false">
      <c r="B92" s="3" t="s">
        <v>2091</v>
      </c>
      <c r="C92" s="276"/>
      <c r="D92" s="3"/>
      <c r="E92" s="3"/>
      <c r="F92" s="273"/>
      <c r="G92" s="273" t="n">
        <v>-41338.75662367</v>
      </c>
      <c r="H92" s="273" t="n">
        <v>-5.81999999999999</v>
      </c>
    </row>
    <row r="93" customFormat="false" ht="12.75" hidden="false" customHeight="false" outlineLevel="0" collapsed="false">
      <c r="B93" s="3" t="s">
        <v>758</v>
      </c>
      <c r="C93" s="276"/>
      <c r="D93" s="3"/>
      <c r="E93" s="3"/>
      <c r="F93" s="273"/>
      <c r="G93" s="273" t="n">
        <v>710491.42337633</v>
      </c>
      <c r="H93" s="273" t="n">
        <v>100</v>
      </c>
    </row>
    <row r="94" customFormat="false" ht="12.75" hidden="false" customHeight="false" outlineLevel="0" collapsed="false">
      <c r="B94" s="1" t="s">
        <v>759</v>
      </c>
    </row>
    <row r="95" customFormat="false" ht="12.75" hidden="false" customHeight="false" outlineLevel="0" collapsed="false">
      <c r="B95" s="1" t="s">
        <v>760</v>
      </c>
    </row>
    <row r="96" customFormat="false" ht="12.75" hidden="false" customHeight="false" outlineLevel="0" collapsed="false">
      <c r="B96" s="3" t="s">
        <v>761</v>
      </c>
      <c r="C96" s="319" t="n">
        <v>44651</v>
      </c>
    </row>
    <row r="97" customFormat="false" ht="25.5" hidden="false" customHeight="false" outlineLevel="0" collapsed="false">
      <c r="B97" s="277" t="s">
        <v>763</v>
      </c>
      <c r="C97" s="276" t="s">
        <v>764</v>
      </c>
    </row>
    <row r="98" customFormat="false" ht="12.75" hidden="false" customHeight="false" outlineLevel="0" collapsed="false">
      <c r="B98" s="3"/>
    </row>
    <row r="99" customFormat="false" ht="12.75" hidden="false" customHeight="false" outlineLevel="0" collapsed="false">
      <c r="B99" s="321" t="s">
        <v>3128</v>
      </c>
      <c r="C99" s="3" t="s">
        <v>3272</v>
      </c>
    </row>
    <row r="100" customFormat="false" ht="12.75" hidden="false" customHeight="false" outlineLevel="0" collapsed="false">
      <c r="B100" s="3" t="s">
        <v>3129</v>
      </c>
      <c r="C100" s="276" t="s">
        <v>764</v>
      </c>
    </row>
    <row r="101" customFormat="false" ht="12.75" hidden="false" customHeight="false" outlineLevel="0" collapsed="false">
      <c r="B101" s="3" t="s">
        <v>3273</v>
      </c>
      <c r="C101" s="276"/>
    </row>
    <row r="102" customFormat="false" ht="12.75" hidden="false" customHeight="false" outlineLevel="0" collapsed="false">
      <c r="B102" s="3" t="s">
        <v>3274</v>
      </c>
      <c r="C102" s="276"/>
    </row>
    <row r="103" customFormat="false" ht="12.75" hidden="false" customHeight="false" outlineLevel="0" collapsed="false">
      <c r="B103" s="3" t="s">
        <v>3275</v>
      </c>
      <c r="C103" s="276"/>
    </row>
    <row r="104" customFormat="false" ht="12.75" hidden="false" customHeight="false" outlineLevel="0" collapsed="false">
      <c r="B104" s="3" t="s">
        <v>3276</v>
      </c>
      <c r="C104" s="276"/>
    </row>
    <row r="105" customFormat="false" ht="12.75" hidden="false" customHeight="false" outlineLevel="0" collapsed="false">
      <c r="B105" s="3" t="s">
        <v>3277</v>
      </c>
      <c r="C105" s="276"/>
    </row>
    <row r="106" customFormat="false" ht="12.75" hidden="false" customHeight="false" outlineLevel="0" collapsed="false">
      <c r="B106" s="3" t="s">
        <v>3278</v>
      </c>
      <c r="C106" s="276"/>
    </row>
    <row r="107" customFormat="false" ht="12.75" hidden="false" customHeight="false" outlineLevel="0" collapsed="false">
      <c r="B107" s="3" t="s">
        <v>3279</v>
      </c>
      <c r="C107" s="276"/>
    </row>
    <row r="108" customFormat="false" ht="12.75" hidden="false" customHeight="false" outlineLevel="0" collapsed="false">
      <c r="B108" s="3" t="s">
        <v>3280</v>
      </c>
      <c r="C108" s="276"/>
    </row>
    <row r="109" customFormat="false" ht="12.75" hidden="false" customHeight="false" outlineLevel="0" collapsed="false">
      <c r="B109" s="321" t="s">
        <v>2174</v>
      </c>
      <c r="C109" s="272"/>
    </row>
    <row r="110" customFormat="false" ht="12.75" hidden="false" customHeight="false" outlineLevel="0" collapsed="false">
      <c r="B110" s="321" t="s">
        <v>3281</v>
      </c>
      <c r="C110" s="271"/>
    </row>
    <row r="111" customFormat="false" ht="12.75" hidden="false" customHeight="false" outlineLevel="0" collapsed="false">
      <c r="C111" s="271"/>
    </row>
    <row r="112" customFormat="false" ht="12.75" hidden="false" customHeight="false" outlineLevel="0" collapsed="false">
      <c r="B112" s="321" t="s">
        <v>3282</v>
      </c>
      <c r="C112" s="340"/>
      <c r="D112" s="279"/>
      <c r="E112" s="279"/>
      <c r="F112" s="341"/>
      <c r="G112" s="341"/>
    </row>
    <row r="113" customFormat="false" ht="128.25" hidden="false" customHeight="false" outlineLevel="0" collapsed="false">
      <c r="B113" s="342" t="s">
        <v>3283</v>
      </c>
      <c r="C113" s="343" t="s">
        <v>3284</v>
      </c>
      <c r="D113" s="344" t="s">
        <v>3285</v>
      </c>
      <c r="E113" s="344" t="s">
        <v>3286</v>
      </c>
      <c r="F113" s="345" t="s">
        <v>3287</v>
      </c>
      <c r="G113" s="341"/>
    </row>
    <row r="114" customFormat="false" ht="12.75" hidden="false" customHeight="false" outlineLevel="0" collapsed="false">
      <c r="B114" s="346" t="s">
        <v>3288</v>
      </c>
      <c r="C114" s="347" t="s">
        <v>3289</v>
      </c>
      <c r="D114" s="348" t="s">
        <v>3290</v>
      </c>
      <c r="E114" s="348" t="s">
        <v>3291</v>
      </c>
      <c r="F114" s="349" t="n">
        <v>5000</v>
      </c>
      <c r="G114" s="341" t="s">
        <v>3292</v>
      </c>
    </row>
    <row r="115" customFormat="false" ht="12.75" hidden="false" customHeight="false" outlineLevel="0" collapsed="false">
      <c r="B115" s="279"/>
      <c r="C115" s="340"/>
      <c r="D115" s="279"/>
      <c r="E115" s="279"/>
      <c r="F115" s="341"/>
      <c r="G115" s="341"/>
    </row>
    <row r="116" customFormat="false" ht="12.75" hidden="false" customHeight="false" outlineLevel="0" collapsed="false">
      <c r="B116" s="279" t="s">
        <v>3293</v>
      </c>
      <c r="C116" s="340"/>
      <c r="D116" s="279"/>
      <c r="E116" s="279"/>
      <c r="F116" s="341"/>
      <c r="G116" s="341"/>
    </row>
    <row r="117" customFormat="false" ht="12.75" hidden="false" customHeight="false" outlineLevel="0" collapsed="false">
      <c r="B117" s="279"/>
      <c r="C117" s="340"/>
      <c r="D117" s="279"/>
      <c r="E117" s="279"/>
      <c r="F117" s="341"/>
      <c r="G117" s="341"/>
    </row>
    <row r="118" customFormat="false" ht="12.75" hidden="false" customHeight="false" outlineLevel="0" collapsed="false">
      <c r="C118" s="271"/>
    </row>
    <row r="119" customFormat="false" ht="12.75" hidden="false" customHeight="false" outlineLevel="0" collapsed="false">
      <c r="B119" s="350" t="s">
        <v>3294</v>
      </c>
      <c r="C119" s="351"/>
      <c r="D119" s="352"/>
    </row>
    <row r="120" customFormat="false" ht="30" hidden="false" customHeight="false" outlineLevel="0" collapsed="false">
      <c r="B120" s="353" t="s">
        <v>3295</v>
      </c>
      <c r="C120" s="354" t="s">
        <v>3296</v>
      </c>
      <c r="D120" s="353" t="s">
        <v>3297</v>
      </c>
    </row>
    <row r="121" customFormat="false" ht="12.75" hidden="false" customHeight="false" outlineLevel="0" collapsed="false">
      <c r="B121" s="282" t="s">
        <v>202</v>
      </c>
      <c r="C121" s="355" t="n">
        <v>745.1</v>
      </c>
      <c r="D121" s="356" t="n">
        <v>7.56</v>
      </c>
      <c r="F121" s="357"/>
    </row>
    <row r="122" customFormat="false" ht="12.75" hidden="false" customHeight="false" outlineLevel="0" collapsed="false">
      <c r="C122" s="271"/>
    </row>
    <row r="126" customFormat="false" ht="12.75" hidden="false" customHeight="false" outlineLevel="0" collapsed="false">
      <c r="B126" s="3"/>
      <c r="C126" s="276"/>
    </row>
    <row r="127" customFormat="false" ht="12.75" hidden="false" customHeight="false" outlineLevel="0" collapsed="false">
      <c r="B127" s="3"/>
    </row>
  </sheetData>
  <mergeCells count="8">
    <mergeCell ref="B1:E1"/>
    <mergeCell ref="C3:C8"/>
    <mergeCell ref="D3:D8"/>
    <mergeCell ref="B11:E11"/>
    <mergeCell ref="B12:E12"/>
    <mergeCell ref="C13:C14"/>
    <mergeCell ref="D13:D14"/>
    <mergeCell ref="E13:E14"/>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4.86"/>
    <col collapsed="false" customWidth="true" hidden="false" outlineLevel="0" max="6" min="6" style="65" width="11.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92</v>
      </c>
      <c r="C1" s="64"/>
      <c r="D1" s="64"/>
      <c r="E1" s="64"/>
    </row>
    <row r="2" customFormat="false" ht="13.5" hidden="false" customHeight="false" outlineLevel="0" collapsed="false"/>
    <row r="3" customFormat="false" ht="15" hidden="false" customHeight="false" outlineLevel="0" collapsed="false">
      <c r="B3" s="138" t="s">
        <v>3298</v>
      </c>
      <c r="C3" s="139"/>
      <c r="D3" s="140"/>
      <c r="E3" s="9"/>
    </row>
    <row r="4" customFormat="false" ht="45" hidden="false" customHeight="false" outlineLevel="0" collapsed="false">
      <c r="B4" s="144" t="s">
        <v>3299</v>
      </c>
      <c r="C4" s="139"/>
      <c r="D4" s="140"/>
      <c r="E4" s="9"/>
    </row>
    <row r="5" customFormat="false" ht="15" hidden="false" customHeight="false" outlineLevel="0" collapsed="false">
      <c r="B5" s="144" t="s">
        <v>204</v>
      </c>
      <c r="C5" s="139"/>
      <c r="D5" s="140"/>
      <c r="E5" s="9"/>
    </row>
    <row r="6" customFormat="false" ht="15" hidden="false" customHeight="false" outlineLevel="0" collapsed="false">
      <c r="B6" s="144" t="s">
        <v>3300</v>
      </c>
      <c r="C6" s="139"/>
      <c r="D6" s="140"/>
      <c r="E6" s="9"/>
    </row>
    <row r="7" customFormat="false" ht="15.75" hidden="false" customHeight="false" outlineLevel="0" collapsed="false">
      <c r="B7" s="175" t="s">
        <v>3301</v>
      </c>
      <c r="C7" s="139"/>
      <c r="D7" s="140"/>
      <c r="E7" s="9"/>
    </row>
    <row r="8" customFormat="false" ht="12.75" hidden="false" customHeight="false" outlineLevel="0" collapsed="false">
      <c r="B8" s="9"/>
      <c r="C8" s="146" t="s">
        <v>207</v>
      </c>
      <c r="D8" s="146" t="s">
        <v>208</v>
      </c>
      <c r="E8" s="9"/>
    </row>
    <row r="9" customFormat="false" ht="12.75" hidden="false" customHeight="false" outlineLevel="0" collapsed="false">
      <c r="C9" s="271"/>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3302</v>
      </c>
      <c r="C13" s="186"/>
      <c r="D13" s="186"/>
      <c r="E13" s="186"/>
    </row>
    <row r="14" customFormat="false" ht="12.75" hidden="false" customHeight="false" outlineLevel="0" collapsed="false">
      <c r="B14" s="186" t="s">
        <v>3303</v>
      </c>
      <c r="C14" s="186"/>
      <c r="D14" s="186"/>
      <c r="E14" s="186"/>
    </row>
    <row r="15" customFormat="false" ht="12.75" hidden="false" customHeight="false" outlineLevel="0" collapsed="false">
      <c r="B15" s="337" t="s">
        <v>3145</v>
      </c>
      <c r="C15" s="338"/>
      <c r="D15" s="338"/>
      <c r="E15" s="338"/>
    </row>
    <row r="16" customFormat="false" ht="12.75" hidden="false" customHeight="false" outlineLevel="0" collapsed="false">
      <c r="B16" s="337" t="s">
        <v>3147</v>
      </c>
      <c r="C16" s="338"/>
      <c r="D16" s="338"/>
      <c r="E16" s="338"/>
    </row>
    <row r="17" customFormat="false" ht="12.75" hidden="false" customHeight="false" outlineLevel="0" collapsed="false">
      <c r="B17" s="337" t="s">
        <v>3148</v>
      </c>
      <c r="C17" s="338"/>
      <c r="D17" s="338" t="s">
        <v>3304</v>
      </c>
      <c r="E17" s="338"/>
    </row>
    <row r="18" customFormat="false" ht="12.75" hidden="false" customHeight="false" outlineLevel="0" collapsed="false">
      <c r="B18" s="339" t="s">
        <v>3149</v>
      </c>
      <c r="C18" s="186"/>
      <c r="D18" s="186"/>
      <c r="E18" s="186"/>
    </row>
    <row r="21" customFormat="false" ht="12.75" hidden="false" customHeight="false" outlineLevel="0" collapsed="false">
      <c r="B21" s="1" t="s">
        <v>209</v>
      </c>
    </row>
    <row r="23" customFormat="false" ht="12.75" hidden="false" customHeight="false" outlineLevel="0" collapsed="false">
      <c r="B23" s="268" t="s">
        <v>210</v>
      </c>
      <c r="C23" s="269" t="s">
        <v>211</v>
      </c>
      <c r="D23" s="268" t="s">
        <v>680</v>
      </c>
      <c r="E23" s="268" t="s">
        <v>213</v>
      </c>
      <c r="F23" s="270" t="s">
        <v>214</v>
      </c>
      <c r="G23" s="270" t="s">
        <v>215</v>
      </c>
      <c r="H23" s="270" t="s">
        <v>216</v>
      </c>
    </row>
    <row r="24" customFormat="false" ht="12.75" hidden="false" customHeight="false" outlineLevel="0" collapsed="false">
      <c r="B24" s="3" t="s">
        <v>681</v>
      </c>
      <c r="C24" s="271"/>
    </row>
    <row r="25" customFormat="false" ht="12.75" hidden="false" customHeight="false" outlineLevel="0" collapsed="false">
      <c r="B25" s="3" t="s">
        <v>218</v>
      </c>
      <c r="C25" s="271"/>
    </row>
    <row r="26" customFormat="false" ht="12.75" hidden="false" customHeight="false" outlineLevel="0" collapsed="false">
      <c r="B26" s="3" t="s">
        <v>682</v>
      </c>
      <c r="C26" s="271"/>
    </row>
    <row r="27" customFormat="false" ht="12.75" hidden="false" customHeight="false" outlineLevel="0" collapsed="false">
      <c r="B27" s="1" t="s">
        <v>2249</v>
      </c>
      <c r="C27" s="271" t="n">
        <v>6.01</v>
      </c>
      <c r="D27" s="1" t="s">
        <v>684</v>
      </c>
      <c r="E27" s="1" t="s">
        <v>1994</v>
      </c>
      <c r="F27" s="65" t="n">
        <v>19500000</v>
      </c>
      <c r="G27" s="65" t="n">
        <v>19237.28</v>
      </c>
      <c r="H27" s="65" t="n">
        <v>8.07</v>
      </c>
    </row>
    <row r="28" customFormat="false" ht="12.75" hidden="false" customHeight="false" outlineLevel="0" collapsed="false">
      <c r="B28" s="1" t="s">
        <v>2426</v>
      </c>
      <c r="C28" s="271" t="n">
        <v>5</v>
      </c>
      <c r="D28" s="1" t="s">
        <v>684</v>
      </c>
      <c r="E28" s="1" t="s">
        <v>711</v>
      </c>
      <c r="F28" s="65" t="n">
        <v>5568400</v>
      </c>
      <c r="G28" s="65" t="n">
        <v>5808.4</v>
      </c>
      <c r="H28" s="65" t="n">
        <v>2.44</v>
      </c>
    </row>
    <row r="29" customFormat="false" ht="12.75" hidden="false" customHeight="false" outlineLevel="0" collapsed="false">
      <c r="B29" s="1" t="s">
        <v>3305</v>
      </c>
      <c r="C29" s="271" t="n">
        <v>5.02</v>
      </c>
      <c r="D29" s="1" t="s">
        <v>684</v>
      </c>
      <c r="E29" s="1" t="s">
        <v>3306</v>
      </c>
      <c r="F29" s="65" t="n">
        <v>5000000</v>
      </c>
      <c r="G29" s="65" t="n">
        <v>5115.63</v>
      </c>
      <c r="H29" s="65" t="n">
        <v>2.14</v>
      </c>
    </row>
    <row r="30" customFormat="false" ht="12.75" hidden="false" customHeight="false" outlineLevel="0" collapsed="false">
      <c r="B30" s="1" t="s">
        <v>3307</v>
      </c>
      <c r="C30" s="271" t="n">
        <v>5.455</v>
      </c>
      <c r="E30" s="1" t="s">
        <v>3308</v>
      </c>
      <c r="F30" s="65" t="n">
        <v>5000000</v>
      </c>
      <c r="G30" s="65" t="n">
        <v>4909.51</v>
      </c>
      <c r="H30" s="65" t="n">
        <v>2.06</v>
      </c>
    </row>
    <row r="31" customFormat="false" ht="12.75" hidden="false" customHeight="false" outlineLevel="0" collapsed="false">
      <c r="B31" s="1" t="s">
        <v>3309</v>
      </c>
      <c r="C31" s="271" t="n">
        <v>5.44</v>
      </c>
      <c r="D31" s="1" t="s">
        <v>684</v>
      </c>
      <c r="E31" s="1" t="s">
        <v>3310</v>
      </c>
      <c r="F31" s="65" t="n">
        <v>3500000</v>
      </c>
      <c r="G31" s="65" t="n">
        <v>3496.55</v>
      </c>
      <c r="H31" s="65" t="n">
        <v>1.47</v>
      </c>
    </row>
    <row r="32" customFormat="false" ht="12.75" hidden="false" customHeight="false" outlineLevel="0" collapsed="false">
      <c r="B32" s="1" t="s">
        <v>3311</v>
      </c>
      <c r="C32" s="271" t="n">
        <v>6.4</v>
      </c>
      <c r="D32" s="1" t="s">
        <v>684</v>
      </c>
      <c r="E32" s="1" t="s">
        <v>3312</v>
      </c>
      <c r="F32" s="65" t="n">
        <v>1000000</v>
      </c>
      <c r="G32" s="65" t="n">
        <v>1032.02</v>
      </c>
      <c r="H32" s="65" t="n">
        <v>0.43</v>
      </c>
    </row>
    <row r="33" customFormat="false" ht="12.75" hidden="false" customHeight="false" outlineLevel="0" collapsed="false">
      <c r="B33" s="1" t="s">
        <v>2252</v>
      </c>
      <c r="C33" s="271" t="n">
        <v>5</v>
      </c>
      <c r="D33" s="1" t="s">
        <v>684</v>
      </c>
      <c r="E33" s="1" t="s">
        <v>709</v>
      </c>
      <c r="F33" s="65" t="n">
        <v>558200</v>
      </c>
      <c r="G33" s="65" t="n">
        <v>580.49</v>
      </c>
      <c r="H33" s="65" t="n">
        <v>0.24</v>
      </c>
    </row>
    <row r="34" customFormat="false" ht="12.75" hidden="false" customHeight="false" outlineLevel="0" collapsed="false">
      <c r="B34" s="1" t="s">
        <v>2429</v>
      </c>
      <c r="C34" s="271" t="n">
        <v>6.7</v>
      </c>
      <c r="D34" s="1" t="s">
        <v>684</v>
      </c>
      <c r="E34" s="1" t="s">
        <v>2430</v>
      </c>
      <c r="F34" s="65" t="n">
        <v>525500</v>
      </c>
      <c r="G34" s="65" t="n">
        <v>541.34</v>
      </c>
      <c r="H34" s="65" t="n">
        <v>0.23</v>
      </c>
    </row>
    <row r="35" customFormat="false" ht="12.75" hidden="false" customHeight="false" outlineLevel="0" collapsed="false">
      <c r="B35" s="1" t="s">
        <v>2250</v>
      </c>
      <c r="C35" s="271" t="n">
        <v>6.06</v>
      </c>
      <c r="D35" s="1" t="s">
        <v>684</v>
      </c>
      <c r="E35" s="1" t="s">
        <v>2251</v>
      </c>
      <c r="F35" s="65" t="n">
        <v>480500</v>
      </c>
      <c r="G35" s="65" t="n">
        <v>500.91</v>
      </c>
      <c r="H35" s="65" t="n">
        <v>0.21</v>
      </c>
    </row>
    <row r="36" customFormat="false" ht="12.75" hidden="false" customHeight="false" outlineLevel="0" collapsed="false">
      <c r="B36" s="1" t="s">
        <v>3119</v>
      </c>
      <c r="C36" s="271" t="n">
        <v>4.32</v>
      </c>
      <c r="D36" s="1" t="s">
        <v>684</v>
      </c>
      <c r="E36" s="1" t="s">
        <v>685</v>
      </c>
      <c r="F36" s="65" t="n">
        <v>300000</v>
      </c>
      <c r="G36" s="65" t="n">
        <v>305.25</v>
      </c>
      <c r="H36" s="65" t="n">
        <v>0.13</v>
      </c>
    </row>
    <row r="37" customFormat="false" ht="12.75" hidden="false" customHeight="false" outlineLevel="0" collapsed="false">
      <c r="B37" s="1" t="s">
        <v>3313</v>
      </c>
      <c r="C37" s="271" t="n">
        <v>6.78</v>
      </c>
      <c r="D37" s="1" t="s">
        <v>684</v>
      </c>
      <c r="E37" s="1" t="s">
        <v>3314</v>
      </c>
      <c r="F37" s="65" t="n">
        <v>205500</v>
      </c>
      <c r="G37" s="65" t="n">
        <v>192.89</v>
      </c>
      <c r="H37" s="65" t="n">
        <v>0.08</v>
      </c>
    </row>
    <row r="38" customFormat="false" ht="12.75" hidden="false" customHeight="false" outlineLevel="0" collapsed="false">
      <c r="B38" s="1" t="s">
        <v>2004</v>
      </c>
      <c r="C38" s="271" t="n">
        <v>6.77</v>
      </c>
      <c r="D38" s="1" t="s">
        <v>684</v>
      </c>
      <c r="E38" s="1" t="s">
        <v>2005</v>
      </c>
      <c r="F38" s="65" t="n">
        <v>60900</v>
      </c>
      <c r="G38" s="65" t="n">
        <v>57.06</v>
      </c>
      <c r="H38" s="65" t="n">
        <v>0.02</v>
      </c>
    </row>
    <row r="39" customFormat="false" ht="12.75" hidden="false" customHeight="false" outlineLevel="0" collapsed="false">
      <c r="B39" s="1" t="s">
        <v>2431</v>
      </c>
      <c r="C39" s="271" t="n">
        <v>7.07</v>
      </c>
      <c r="D39" s="1" t="s">
        <v>684</v>
      </c>
      <c r="E39" s="1" t="s">
        <v>2432</v>
      </c>
      <c r="F39" s="65" t="n">
        <v>38500</v>
      </c>
      <c r="G39" s="65" t="n">
        <v>35.73</v>
      </c>
      <c r="H39" s="65" t="n">
        <v>0.01</v>
      </c>
    </row>
    <row r="40" customFormat="false" ht="12.75" hidden="false" customHeight="false" outlineLevel="0" collapsed="false">
      <c r="B40" s="1" t="s">
        <v>3315</v>
      </c>
      <c r="C40" s="271" t="n">
        <v>6.97</v>
      </c>
      <c r="D40" s="1" t="s">
        <v>684</v>
      </c>
      <c r="E40" s="1" t="s">
        <v>3316</v>
      </c>
      <c r="F40" s="65" t="n">
        <v>400</v>
      </c>
      <c r="G40" s="65" t="n">
        <v>0.43</v>
      </c>
      <c r="H40" s="65" t="n">
        <v>0</v>
      </c>
      <c r="I40" s="1" t="s">
        <v>537</v>
      </c>
    </row>
    <row r="41" customFormat="false" ht="12.75" hidden="false" customHeight="false" outlineLevel="0" collapsed="false">
      <c r="B41" s="3" t="s">
        <v>714</v>
      </c>
      <c r="C41" s="272"/>
      <c r="D41" s="3"/>
      <c r="E41" s="3"/>
      <c r="F41" s="273"/>
      <c r="G41" s="273" t="n">
        <f aca="false">SUM(G23:G40)</f>
        <v>41813.49</v>
      </c>
      <c r="H41" s="273" t="n">
        <f aca="false">SUM(H23:H40)</f>
        <v>17.53</v>
      </c>
    </row>
    <row r="42" customFormat="false" ht="12.75" hidden="false" customHeight="false" outlineLevel="0" collapsed="false">
      <c r="B42" s="3" t="s">
        <v>715</v>
      </c>
      <c r="C42" s="271"/>
    </row>
    <row r="43" customFormat="false" ht="12.75" hidden="false" customHeight="false" outlineLevel="0" collapsed="false">
      <c r="B43" s="1" t="s">
        <v>3317</v>
      </c>
      <c r="C43" s="271" t="n">
        <v>4.53</v>
      </c>
      <c r="D43" s="1" t="s">
        <v>717</v>
      </c>
      <c r="E43" s="1" t="s">
        <v>3318</v>
      </c>
      <c r="F43" s="65" t="n">
        <v>1350</v>
      </c>
      <c r="G43" s="65" t="n">
        <v>13545.82</v>
      </c>
      <c r="H43" s="65" t="n">
        <v>5.68</v>
      </c>
    </row>
    <row r="44" customFormat="false" ht="12.75" hidden="false" customHeight="false" outlineLevel="0" collapsed="false">
      <c r="B44" s="1" t="s">
        <v>3319</v>
      </c>
      <c r="C44" s="271" t="n">
        <v>4.7</v>
      </c>
      <c r="D44" s="1" t="s">
        <v>717</v>
      </c>
      <c r="E44" s="1" t="s">
        <v>3320</v>
      </c>
      <c r="F44" s="65" t="n">
        <v>750</v>
      </c>
      <c r="G44" s="65" t="n">
        <v>7633.52</v>
      </c>
      <c r="H44" s="65" t="n">
        <v>3.2</v>
      </c>
    </row>
    <row r="45" customFormat="false" ht="12.75" hidden="false" customHeight="false" outlineLevel="0" collapsed="false">
      <c r="B45" s="1" t="s">
        <v>2034</v>
      </c>
      <c r="C45" s="271" t="n">
        <v>6.32</v>
      </c>
      <c r="D45" s="1" t="s">
        <v>717</v>
      </c>
      <c r="E45" s="1" t="s">
        <v>2035</v>
      </c>
      <c r="F45" s="65" t="n">
        <v>750</v>
      </c>
      <c r="G45" s="65" t="n">
        <v>7519.66</v>
      </c>
      <c r="H45" s="65" t="n">
        <v>3.15</v>
      </c>
    </row>
    <row r="46" customFormat="false" ht="12.75" hidden="false" customHeight="false" outlineLevel="0" collapsed="false">
      <c r="B46" s="1" t="s">
        <v>3321</v>
      </c>
      <c r="C46" s="271" t="n">
        <v>5.07</v>
      </c>
      <c r="D46" s="1" t="s">
        <v>730</v>
      </c>
      <c r="E46" s="1" t="s">
        <v>3322</v>
      </c>
      <c r="F46" s="65" t="n">
        <v>700</v>
      </c>
      <c r="G46" s="65" t="n">
        <v>7306.57</v>
      </c>
      <c r="H46" s="65" t="n">
        <v>3.06</v>
      </c>
    </row>
    <row r="47" customFormat="false" ht="12.75" hidden="false" customHeight="false" outlineLevel="0" collapsed="false">
      <c r="B47" s="1" t="s">
        <v>3323</v>
      </c>
      <c r="C47" s="271" t="n">
        <v>5.2</v>
      </c>
      <c r="D47" s="1" t="s">
        <v>717</v>
      </c>
      <c r="E47" s="1" t="s">
        <v>3324</v>
      </c>
      <c r="F47" s="65" t="n">
        <v>650</v>
      </c>
      <c r="G47" s="65" t="n">
        <v>6592.17</v>
      </c>
      <c r="H47" s="65" t="n">
        <v>2.76</v>
      </c>
    </row>
    <row r="48" customFormat="false" ht="12.75" hidden="false" customHeight="false" outlineLevel="0" collapsed="false">
      <c r="B48" s="1" t="s">
        <v>3325</v>
      </c>
      <c r="C48" s="271" t="n">
        <v>5.32</v>
      </c>
      <c r="D48" s="1" t="s">
        <v>717</v>
      </c>
      <c r="E48" s="1" t="s">
        <v>3326</v>
      </c>
      <c r="F48" s="65" t="n">
        <v>500</v>
      </c>
      <c r="G48" s="65" t="n">
        <v>5259.47</v>
      </c>
      <c r="H48" s="65" t="n">
        <v>2.21</v>
      </c>
    </row>
    <row r="49" customFormat="false" ht="12.75" hidden="false" customHeight="false" outlineLevel="0" collapsed="false">
      <c r="B49" s="1" t="s">
        <v>3327</v>
      </c>
      <c r="C49" s="271" t="n">
        <v>5.38</v>
      </c>
      <c r="D49" s="1" t="s">
        <v>717</v>
      </c>
      <c r="E49" s="1" t="s">
        <v>3328</v>
      </c>
      <c r="F49" s="65" t="n">
        <v>500</v>
      </c>
      <c r="G49" s="65" t="n">
        <v>5152.24</v>
      </c>
      <c r="H49" s="65" t="n">
        <v>2.16</v>
      </c>
    </row>
    <row r="50" customFormat="false" ht="12.75" hidden="false" customHeight="false" outlineLevel="0" collapsed="false">
      <c r="B50" s="1" t="s">
        <v>2026</v>
      </c>
      <c r="C50" s="271" t="n">
        <v>5.12</v>
      </c>
      <c r="D50" s="1" t="s">
        <v>717</v>
      </c>
      <c r="E50" s="1" t="s">
        <v>2027</v>
      </c>
      <c r="F50" s="65" t="n">
        <v>500</v>
      </c>
      <c r="G50" s="65" t="n">
        <v>5094.13</v>
      </c>
      <c r="H50" s="65" t="n">
        <v>2.14</v>
      </c>
    </row>
    <row r="51" customFormat="false" ht="12.75" hidden="false" customHeight="false" outlineLevel="0" collapsed="false">
      <c r="B51" s="1" t="s">
        <v>3329</v>
      </c>
      <c r="C51" s="271" t="n">
        <v>4.61</v>
      </c>
      <c r="D51" s="1" t="s">
        <v>717</v>
      </c>
      <c r="E51" s="1" t="s">
        <v>3330</v>
      </c>
      <c r="F51" s="65" t="n">
        <v>500</v>
      </c>
      <c r="G51" s="65" t="n">
        <v>5071.58</v>
      </c>
      <c r="H51" s="65" t="n">
        <v>2.13</v>
      </c>
    </row>
    <row r="52" customFormat="false" ht="12.75" hidden="false" customHeight="false" outlineLevel="0" collapsed="false">
      <c r="B52" s="1" t="s">
        <v>3331</v>
      </c>
      <c r="C52" s="271" t="n">
        <v>4.51</v>
      </c>
      <c r="D52" s="1" t="s">
        <v>717</v>
      </c>
      <c r="E52" s="1" t="s">
        <v>3332</v>
      </c>
      <c r="F52" s="65" t="n">
        <v>500</v>
      </c>
      <c r="G52" s="65" t="n">
        <v>5038.02</v>
      </c>
      <c r="H52" s="65" t="n">
        <v>2.11</v>
      </c>
    </row>
    <row r="53" customFormat="false" ht="12.75" hidden="false" customHeight="false" outlineLevel="0" collapsed="false">
      <c r="B53" s="1" t="s">
        <v>2011</v>
      </c>
      <c r="C53" s="271" t="n">
        <v>6.81</v>
      </c>
      <c r="D53" s="1" t="s">
        <v>717</v>
      </c>
      <c r="E53" s="1" t="s">
        <v>2012</v>
      </c>
      <c r="F53" s="65" t="n">
        <v>500</v>
      </c>
      <c r="G53" s="65" t="n">
        <v>4921.13</v>
      </c>
      <c r="H53" s="65" t="n">
        <v>2.06</v>
      </c>
    </row>
    <row r="54" customFormat="false" ht="12.75" hidden="false" customHeight="false" outlineLevel="0" collapsed="false">
      <c r="B54" s="1" t="s">
        <v>2059</v>
      </c>
      <c r="C54" s="271" t="n">
        <v>6.74</v>
      </c>
      <c r="D54" s="1" t="s">
        <v>717</v>
      </c>
      <c r="E54" s="1" t="s">
        <v>2060</v>
      </c>
      <c r="F54" s="65" t="n">
        <v>500</v>
      </c>
      <c r="G54" s="65" t="n">
        <v>4801.44</v>
      </c>
      <c r="H54" s="65" t="n">
        <v>2.01</v>
      </c>
    </row>
    <row r="55" customFormat="false" ht="12.75" hidden="false" customHeight="false" outlineLevel="0" collapsed="false">
      <c r="B55" s="1" t="s">
        <v>3333</v>
      </c>
      <c r="C55" s="271" t="n">
        <v>4.7</v>
      </c>
      <c r="D55" s="1" t="s">
        <v>717</v>
      </c>
      <c r="E55" s="1" t="s">
        <v>3334</v>
      </c>
      <c r="F55" s="65" t="n">
        <v>350</v>
      </c>
      <c r="G55" s="65" t="n">
        <v>3554.43</v>
      </c>
      <c r="H55" s="65" t="n">
        <v>1.49</v>
      </c>
    </row>
    <row r="56" customFormat="false" ht="12.75" hidden="false" customHeight="false" outlineLevel="0" collapsed="false">
      <c r="B56" s="1" t="s">
        <v>3335</v>
      </c>
      <c r="C56" s="271" t="n">
        <v>5.9</v>
      </c>
      <c r="D56" s="1" t="s">
        <v>717</v>
      </c>
      <c r="E56" s="1" t="s">
        <v>3336</v>
      </c>
      <c r="F56" s="65" t="n">
        <v>300</v>
      </c>
      <c r="G56" s="65" t="n">
        <v>3097.74</v>
      </c>
      <c r="H56" s="65" t="n">
        <v>1.3</v>
      </c>
    </row>
    <row r="57" customFormat="false" ht="12.75" hidden="false" customHeight="false" outlineLevel="0" collapsed="false">
      <c r="B57" s="1" t="s">
        <v>3337</v>
      </c>
      <c r="C57" s="271" t="n">
        <v>4.65</v>
      </c>
      <c r="D57" s="1" t="s">
        <v>730</v>
      </c>
      <c r="E57" s="1" t="s">
        <v>3338</v>
      </c>
      <c r="F57" s="65" t="n">
        <v>250</v>
      </c>
      <c r="G57" s="65" t="n">
        <v>2529.36</v>
      </c>
      <c r="H57" s="65" t="n">
        <v>1.06</v>
      </c>
    </row>
    <row r="58" customFormat="false" ht="12.75" hidden="false" customHeight="false" outlineLevel="0" collapsed="false">
      <c r="B58" s="1" t="s">
        <v>3339</v>
      </c>
      <c r="C58" s="271" t="n">
        <v>4.63</v>
      </c>
      <c r="D58" s="1" t="s">
        <v>717</v>
      </c>
      <c r="E58" s="1" t="s">
        <v>3340</v>
      </c>
      <c r="F58" s="65" t="n">
        <v>250</v>
      </c>
      <c r="G58" s="65" t="n">
        <v>2529.17</v>
      </c>
      <c r="H58" s="65" t="n">
        <v>1.06</v>
      </c>
    </row>
    <row r="59" customFormat="false" ht="12.75" hidden="false" customHeight="false" outlineLevel="0" collapsed="false">
      <c r="B59" s="1" t="s">
        <v>3341</v>
      </c>
      <c r="C59" s="271" t="n">
        <v>4.03</v>
      </c>
      <c r="D59" s="1" t="s">
        <v>717</v>
      </c>
      <c r="E59" s="1" t="s">
        <v>3342</v>
      </c>
      <c r="F59" s="65" t="n">
        <v>250</v>
      </c>
      <c r="G59" s="65" t="n">
        <v>2516.27</v>
      </c>
      <c r="H59" s="65" t="n">
        <v>1.05</v>
      </c>
    </row>
    <row r="60" customFormat="false" ht="12.75" hidden="false" customHeight="false" outlineLevel="0" collapsed="false">
      <c r="B60" s="1" t="s">
        <v>2024</v>
      </c>
      <c r="C60" s="271" t="n">
        <v>5.21</v>
      </c>
      <c r="D60" s="1" t="s">
        <v>717</v>
      </c>
      <c r="E60" s="1" t="s">
        <v>2025</v>
      </c>
      <c r="F60" s="65" t="n">
        <v>250</v>
      </c>
      <c r="G60" s="65" t="n">
        <v>2516.16</v>
      </c>
      <c r="H60" s="65" t="n">
        <v>1.05</v>
      </c>
    </row>
    <row r="61" customFormat="false" ht="12.75" hidden="false" customHeight="false" outlineLevel="0" collapsed="false">
      <c r="B61" s="1" t="s">
        <v>716</v>
      </c>
      <c r="C61" s="271" t="n">
        <v>4.57</v>
      </c>
      <c r="D61" s="1" t="s">
        <v>717</v>
      </c>
      <c r="E61" s="1" t="s">
        <v>718</v>
      </c>
      <c r="F61" s="65" t="n">
        <v>250</v>
      </c>
      <c r="G61" s="65" t="n">
        <v>2502.74</v>
      </c>
      <c r="H61" s="65" t="n">
        <v>1.05</v>
      </c>
    </row>
    <row r="62" customFormat="false" ht="12.75" hidden="false" customHeight="false" outlineLevel="0" collapsed="false">
      <c r="B62" s="1" t="s">
        <v>2253</v>
      </c>
      <c r="C62" s="271" t="n">
        <v>6.14</v>
      </c>
      <c r="D62" s="1" t="s">
        <v>717</v>
      </c>
      <c r="E62" s="1" t="s">
        <v>2254</v>
      </c>
      <c r="F62" s="65" t="n">
        <v>250</v>
      </c>
      <c r="G62" s="65" t="n">
        <v>2500.37</v>
      </c>
      <c r="H62" s="65" t="n">
        <v>1.05</v>
      </c>
    </row>
    <row r="63" customFormat="false" ht="12.75" hidden="false" customHeight="false" outlineLevel="0" collapsed="false">
      <c r="B63" s="1" t="s">
        <v>2007</v>
      </c>
      <c r="C63" s="271" t="n">
        <v>4.98</v>
      </c>
      <c r="D63" s="1" t="s">
        <v>717</v>
      </c>
      <c r="E63" s="1" t="s">
        <v>2008</v>
      </c>
      <c r="F63" s="65" t="n">
        <v>250</v>
      </c>
      <c r="G63" s="65" t="n">
        <v>2500.11</v>
      </c>
      <c r="H63" s="65" t="n">
        <v>1.05</v>
      </c>
    </row>
    <row r="64" customFormat="false" ht="12.75" hidden="false" customHeight="false" outlineLevel="0" collapsed="false">
      <c r="B64" s="1" t="s">
        <v>2443</v>
      </c>
      <c r="C64" s="271" t="n">
        <v>6.1</v>
      </c>
      <c r="D64" s="1" t="s">
        <v>717</v>
      </c>
      <c r="E64" s="1" t="s">
        <v>2444</v>
      </c>
      <c r="F64" s="65" t="n">
        <v>250</v>
      </c>
      <c r="G64" s="65" t="n">
        <v>2497.37</v>
      </c>
      <c r="H64" s="65" t="n">
        <v>1.05</v>
      </c>
    </row>
    <row r="65" customFormat="false" ht="12.75" hidden="false" customHeight="false" outlineLevel="0" collapsed="false">
      <c r="B65" s="1" t="s">
        <v>2445</v>
      </c>
      <c r="C65" s="271" t="n">
        <v>5.87</v>
      </c>
      <c r="D65" s="1" t="s">
        <v>717</v>
      </c>
      <c r="E65" s="1" t="s">
        <v>2446</v>
      </c>
      <c r="F65" s="65" t="n">
        <v>250</v>
      </c>
      <c r="G65" s="65" t="n">
        <v>2491.05</v>
      </c>
      <c r="H65" s="65" t="n">
        <v>1.04</v>
      </c>
    </row>
    <row r="66" customFormat="false" ht="12.75" hidden="false" customHeight="false" outlineLevel="0" collapsed="false">
      <c r="B66" s="1" t="s">
        <v>3343</v>
      </c>
      <c r="C66" s="271" t="n">
        <v>5.55</v>
      </c>
      <c r="D66" s="1" t="s">
        <v>717</v>
      </c>
      <c r="E66" s="1" t="s">
        <v>3344</v>
      </c>
      <c r="F66" s="65" t="n">
        <v>250</v>
      </c>
      <c r="G66" s="65" t="n">
        <v>2484.45</v>
      </c>
      <c r="H66" s="65" t="n">
        <v>1.04</v>
      </c>
    </row>
    <row r="67" customFormat="false" ht="12.75" hidden="false" customHeight="false" outlineLevel="0" collapsed="false">
      <c r="B67" s="1" t="s">
        <v>3345</v>
      </c>
      <c r="C67" s="271" t="n">
        <v>6.74</v>
      </c>
      <c r="D67" s="1" t="s">
        <v>717</v>
      </c>
      <c r="E67" s="1" t="s">
        <v>3346</v>
      </c>
      <c r="F67" s="65" t="n">
        <v>250</v>
      </c>
      <c r="G67" s="65" t="n">
        <v>2410.81</v>
      </c>
      <c r="H67" s="65" t="n">
        <v>1.01</v>
      </c>
    </row>
    <row r="68" customFormat="false" ht="12.75" hidden="false" customHeight="false" outlineLevel="0" collapsed="false">
      <c r="B68" s="1" t="s">
        <v>3347</v>
      </c>
      <c r="C68" s="271" t="n">
        <v>6.53</v>
      </c>
      <c r="D68" s="1" t="s">
        <v>717</v>
      </c>
      <c r="E68" s="1" t="s">
        <v>3348</v>
      </c>
      <c r="F68" s="65" t="n">
        <v>240</v>
      </c>
      <c r="G68" s="65" t="n">
        <v>2392.9</v>
      </c>
      <c r="H68" s="65" t="n">
        <v>1</v>
      </c>
    </row>
    <row r="69" customFormat="false" ht="12.75" hidden="false" customHeight="false" outlineLevel="0" collapsed="false">
      <c r="B69" s="1" t="s">
        <v>3349</v>
      </c>
      <c r="C69" s="271" t="n">
        <v>5.29</v>
      </c>
      <c r="D69" s="1" t="s">
        <v>717</v>
      </c>
      <c r="E69" s="1" t="s">
        <v>3350</v>
      </c>
      <c r="F69" s="65" t="n">
        <v>230000</v>
      </c>
      <c r="G69" s="65" t="n">
        <v>2347.38</v>
      </c>
      <c r="H69" s="65" t="n">
        <v>0.98</v>
      </c>
    </row>
    <row r="70" customFormat="false" ht="12.75" hidden="false" customHeight="false" outlineLevel="0" collapsed="false">
      <c r="B70" s="1" t="s">
        <v>3351</v>
      </c>
      <c r="C70" s="271" t="n">
        <v>5.23</v>
      </c>
      <c r="D70" s="1" t="s">
        <v>717</v>
      </c>
      <c r="E70" s="1" t="s">
        <v>3352</v>
      </c>
      <c r="F70" s="65" t="n">
        <v>220</v>
      </c>
      <c r="G70" s="65" t="n">
        <v>2248.96</v>
      </c>
      <c r="H70" s="65" t="n">
        <v>0.94</v>
      </c>
    </row>
    <row r="71" customFormat="false" ht="12.75" hidden="false" customHeight="false" outlineLevel="0" collapsed="false">
      <c r="B71" s="1" t="s">
        <v>3353</v>
      </c>
      <c r="C71" s="271" t="n">
        <v>6</v>
      </c>
      <c r="D71" s="1" t="s">
        <v>717</v>
      </c>
      <c r="E71" s="1" t="s">
        <v>3354</v>
      </c>
      <c r="F71" s="65" t="n">
        <v>200</v>
      </c>
      <c r="G71" s="65" t="n">
        <v>2068.69</v>
      </c>
      <c r="H71" s="65" t="n">
        <v>0.87</v>
      </c>
    </row>
    <row r="72" customFormat="false" ht="12.75" hidden="false" customHeight="false" outlineLevel="0" collapsed="false">
      <c r="B72" s="1" t="s">
        <v>3355</v>
      </c>
      <c r="C72" s="271" t="n">
        <v>6.13</v>
      </c>
      <c r="D72" s="1" t="s">
        <v>730</v>
      </c>
      <c r="E72" s="1" t="s">
        <v>3356</v>
      </c>
      <c r="F72" s="65" t="n">
        <v>750</v>
      </c>
      <c r="G72" s="65" t="n">
        <v>1578.48</v>
      </c>
      <c r="H72" s="65" t="n">
        <v>0.66</v>
      </c>
    </row>
    <row r="73" customFormat="false" ht="12.75" hidden="false" customHeight="false" outlineLevel="0" collapsed="false">
      <c r="B73" s="1" t="s">
        <v>2158</v>
      </c>
      <c r="C73" s="271" t="n">
        <v>5.14</v>
      </c>
      <c r="D73" s="1" t="s">
        <v>717</v>
      </c>
      <c r="E73" s="1" t="s">
        <v>2159</v>
      </c>
      <c r="F73" s="65" t="n">
        <v>150</v>
      </c>
      <c r="G73" s="65" t="n">
        <v>1523.3</v>
      </c>
      <c r="H73" s="65" t="n">
        <v>0.64</v>
      </c>
    </row>
    <row r="74" customFormat="false" ht="12.75" hidden="false" customHeight="false" outlineLevel="0" collapsed="false">
      <c r="B74" s="1" t="s">
        <v>3357</v>
      </c>
      <c r="C74" s="271" t="n">
        <v>5.36</v>
      </c>
      <c r="D74" s="1" t="s">
        <v>730</v>
      </c>
      <c r="E74" s="1" t="s">
        <v>3358</v>
      </c>
      <c r="F74" s="65" t="n">
        <v>100</v>
      </c>
      <c r="G74" s="65" t="n">
        <v>989.62</v>
      </c>
      <c r="H74" s="65" t="n">
        <v>0.41</v>
      </c>
    </row>
    <row r="75" customFormat="false" ht="12.75" hidden="false" customHeight="false" outlineLevel="0" collapsed="false">
      <c r="B75" s="1" t="s">
        <v>3359</v>
      </c>
      <c r="C75" s="271" t="n">
        <v>5.28</v>
      </c>
      <c r="D75" s="1" t="s">
        <v>717</v>
      </c>
      <c r="E75" s="1" t="s">
        <v>3360</v>
      </c>
      <c r="F75" s="65" t="n">
        <v>50</v>
      </c>
      <c r="G75" s="65" t="n">
        <v>504.52</v>
      </c>
      <c r="H75" s="65" t="n">
        <v>0.21</v>
      </c>
    </row>
    <row r="76" customFormat="false" ht="12.75" hidden="false" customHeight="false" outlineLevel="0" collapsed="false">
      <c r="B76" s="1" t="s">
        <v>3361</v>
      </c>
      <c r="C76" s="271" t="n">
        <v>5.87</v>
      </c>
      <c r="D76" s="1" t="s">
        <v>717</v>
      </c>
      <c r="E76" s="1" t="s">
        <v>3362</v>
      </c>
      <c r="F76" s="65" t="n">
        <v>33</v>
      </c>
      <c r="G76" s="65" t="n">
        <v>342.57</v>
      </c>
      <c r="H76" s="65" t="n">
        <v>0.14</v>
      </c>
    </row>
    <row r="77" customFormat="false" ht="12.75" hidden="false" customHeight="false" outlineLevel="0" collapsed="false">
      <c r="B77" s="1" t="s">
        <v>2255</v>
      </c>
      <c r="C77" s="271" t="n">
        <v>4.81</v>
      </c>
      <c r="D77" s="1" t="s">
        <v>717</v>
      </c>
      <c r="E77" s="1" t="s">
        <v>2256</v>
      </c>
      <c r="F77" s="65" t="n">
        <v>10</v>
      </c>
      <c r="G77" s="65" t="n">
        <v>102.91</v>
      </c>
      <c r="H77" s="65" t="n">
        <v>0.04</v>
      </c>
    </row>
    <row r="78" customFormat="false" ht="12.75" hidden="false" customHeight="false" outlineLevel="0" collapsed="false">
      <c r="B78" s="1" t="s">
        <v>3363</v>
      </c>
      <c r="C78" s="271" t="n">
        <v>5.73</v>
      </c>
      <c r="D78" s="1" t="s">
        <v>717</v>
      </c>
      <c r="E78" s="1" t="s">
        <v>3364</v>
      </c>
      <c r="F78" s="65" t="n">
        <v>10</v>
      </c>
      <c r="G78" s="65" t="n">
        <v>102.26</v>
      </c>
      <c r="H78" s="65" t="n">
        <v>0.04</v>
      </c>
    </row>
    <row r="79" customFormat="false" ht="12.75" hidden="false" customHeight="false" outlineLevel="0" collapsed="false">
      <c r="B79" s="1" t="s">
        <v>736</v>
      </c>
      <c r="C79" s="271" t="n">
        <v>5.53</v>
      </c>
      <c r="D79" s="1" t="s">
        <v>717</v>
      </c>
      <c r="E79" s="1" t="s">
        <v>737</v>
      </c>
      <c r="F79" s="65" t="n">
        <v>8</v>
      </c>
      <c r="G79" s="65" t="n">
        <v>80.99</v>
      </c>
      <c r="H79" s="65" t="n">
        <v>0.03</v>
      </c>
    </row>
    <row r="80" customFormat="false" ht="12.75" hidden="false" customHeight="false" outlineLevel="0" collapsed="false">
      <c r="B80" s="1" t="s">
        <v>3365</v>
      </c>
      <c r="C80" s="271" t="n">
        <v>6.9</v>
      </c>
      <c r="D80" s="1" t="s">
        <v>717</v>
      </c>
      <c r="E80" s="1" t="s">
        <v>3366</v>
      </c>
      <c r="F80" s="65" t="n">
        <v>3</v>
      </c>
      <c r="G80" s="65" t="n">
        <v>32.22</v>
      </c>
      <c r="H80" s="65" t="n">
        <v>0.01</v>
      </c>
    </row>
    <row r="81" customFormat="false" ht="12.75" hidden="false" customHeight="false" outlineLevel="0" collapsed="false">
      <c r="B81" s="3" t="s">
        <v>738</v>
      </c>
      <c r="C81" s="272"/>
      <c r="D81" s="3"/>
      <c r="E81" s="3"/>
      <c r="F81" s="273"/>
      <c r="G81" s="273" t="n">
        <f aca="false">SUM(G42:G80)</f>
        <v>126380.58</v>
      </c>
      <c r="H81" s="273" t="n">
        <f aca="false">SUM(H42:H80)</f>
        <v>52.94</v>
      </c>
    </row>
    <row r="82" customFormat="false" ht="12.75" hidden="false" customHeight="false" outlineLevel="0" collapsed="false">
      <c r="B82" s="3" t="s">
        <v>3099</v>
      </c>
      <c r="C82" s="271"/>
    </row>
    <row r="83" customFormat="false" ht="12.75" hidden="false" customHeight="false" outlineLevel="0" collapsed="false">
      <c r="B83" s="1" t="s">
        <v>3367</v>
      </c>
      <c r="C83" s="271" t="n">
        <v>6.245</v>
      </c>
      <c r="D83" s="1" t="s">
        <v>717</v>
      </c>
      <c r="E83" s="1" t="s">
        <v>3368</v>
      </c>
      <c r="F83" s="65" t="n">
        <v>860</v>
      </c>
      <c r="G83" s="65" t="n">
        <v>8785.24</v>
      </c>
      <c r="H83" s="65" t="n">
        <v>3.68</v>
      </c>
    </row>
    <row r="84" customFormat="false" ht="12.75" hidden="false" customHeight="false" outlineLevel="0" collapsed="false">
      <c r="B84" s="1" t="s">
        <v>3100</v>
      </c>
      <c r="C84" s="271" t="n">
        <v>6.405</v>
      </c>
      <c r="D84" s="1" t="s">
        <v>717</v>
      </c>
      <c r="E84" s="1" t="s">
        <v>3101</v>
      </c>
      <c r="F84" s="65" t="n">
        <v>652</v>
      </c>
      <c r="G84" s="65" t="n">
        <v>6674.08</v>
      </c>
      <c r="H84" s="65" t="n">
        <v>2.8</v>
      </c>
    </row>
    <row r="85" customFormat="false" ht="12.75" hidden="false" customHeight="false" outlineLevel="0" collapsed="false">
      <c r="B85" s="3" t="s">
        <v>3102</v>
      </c>
      <c r="C85" s="272"/>
      <c r="D85" s="3"/>
      <c r="E85" s="3"/>
      <c r="F85" s="273"/>
      <c r="G85" s="273" t="n">
        <f aca="false">SUM(G82:G84)</f>
        <v>15459.32</v>
      </c>
      <c r="H85" s="273" t="n">
        <f aca="false">SUM(H82:H84)</f>
        <v>6.48</v>
      </c>
    </row>
    <row r="86" customFormat="false" ht="12.75" hidden="false" customHeight="false" outlineLevel="0" collapsed="false">
      <c r="B86" s="3" t="s">
        <v>739</v>
      </c>
      <c r="C86" s="271"/>
    </row>
    <row r="87" customFormat="false" ht="12.75" hidden="false" customHeight="false" outlineLevel="0" collapsed="false">
      <c r="B87" s="1" t="s">
        <v>3212</v>
      </c>
      <c r="C87" s="271" t="n">
        <v>4.64</v>
      </c>
      <c r="D87" s="1" t="s">
        <v>3213</v>
      </c>
      <c r="E87" s="1" t="s">
        <v>3214</v>
      </c>
      <c r="F87" s="65" t="n">
        <v>3000</v>
      </c>
      <c r="G87" s="65" t="n">
        <v>14415.42</v>
      </c>
      <c r="H87" s="65" t="n">
        <v>6.04</v>
      </c>
    </row>
    <row r="88" customFormat="false" ht="12.75" hidden="false" customHeight="false" outlineLevel="0" collapsed="false">
      <c r="B88" s="1" t="s">
        <v>2088</v>
      </c>
      <c r="C88" s="271" t="n">
        <v>4.69</v>
      </c>
      <c r="D88" s="1" t="s">
        <v>741</v>
      </c>
      <c r="E88" s="1" t="s">
        <v>2089</v>
      </c>
      <c r="F88" s="65" t="n">
        <v>2000</v>
      </c>
      <c r="G88" s="65" t="n">
        <v>9613.76</v>
      </c>
      <c r="H88" s="65" t="n">
        <v>4.03</v>
      </c>
    </row>
    <row r="89" customFormat="false" ht="12.75" hidden="false" customHeight="false" outlineLevel="0" collapsed="false">
      <c r="B89" s="1" t="s">
        <v>3369</v>
      </c>
      <c r="C89" s="271" t="n">
        <v>4.76</v>
      </c>
      <c r="D89" s="1" t="s">
        <v>741</v>
      </c>
      <c r="E89" s="1" t="s">
        <v>3370</v>
      </c>
      <c r="F89" s="65" t="n">
        <v>1000</v>
      </c>
      <c r="G89" s="65" t="n">
        <v>4802.71</v>
      </c>
      <c r="H89" s="65" t="n">
        <v>2.01</v>
      </c>
    </row>
    <row r="90" customFormat="false" ht="12.75" hidden="false" customHeight="false" outlineLevel="0" collapsed="false">
      <c r="B90" s="1" t="s">
        <v>3266</v>
      </c>
      <c r="C90" s="271" t="n">
        <v>4.83</v>
      </c>
      <c r="D90" s="1" t="s">
        <v>741</v>
      </c>
      <c r="E90" s="1" t="s">
        <v>3267</v>
      </c>
      <c r="F90" s="65" t="n">
        <v>1000</v>
      </c>
      <c r="G90" s="65" t="n">
        <v>4784.73</v>
      </c>
      <c r="H90" s="65" t="n">
        <v>2.01</v>
      </c>
    </row>
    <row r="91" customFormat="false" ht="12.75" hidden="false" customHeight="false" outlineLevel="0" collapsed="false">
      <c r="B91" s="1" t="s">
        <v>2473</v>
      </c>
      <c r="C91" s="271" t="n">
        <v>4.74</v>
      </c>
      <c r="D91" s="1" t="s">
        <v>741</v>
      </c>
      <c r="E91" s="1" t="s">
        <v>2474</v>
      </c>
      <c r="F91" s="65" t="n">
        <v>1000</v>
      </c>
      <c r="G91" s="65" t="n">
        <v>4779.06</v>
      </c>
      <c r="H91" s="65" t="n">
        <v>2</v>
      </c>
    </row>
    <row r="92" customFormat="false" ht="12.75" hidden="false" customHeight="false" outlineLevel="0" collapsed="false">
      <c r="B92" s="1" t="s">
        <v>2086</v>
      </c>
      <c r="C92" s="271" t="n">
        <v>4.92</v>
      </c>
      <c r="D92" s="1" t="s">
        <v>741</v>
      </c>
      <c r="E92" s="1" t="s">
        <v>2087</v>
      </c>
      <c r="F92" s="65" t="n">
        <v>600</v>
      </c>
      <c r="G92" s="65" t="n">
        <v>2940.16</v>
      </c>
      <c r="H92" s="65" t="n">
        <v>1.23</v>
      </c>
    </row>
    <row r="93" customFormat="false" ht="12.75" hidden="false" customHeight="false" outlineLevel="0" collapsed="false">
      <c r="B93" s="3" t="s">
        <v>743</v>
      </c>
      <c r="C93" s="276"/>
      <c r="D93" s="3"/>
      <c r="E93" s="3"/>
      <c r="F93" s="273"/>
      <c r="G93" s="273" t="n">
        <f aca="false">SUM(G86:G92)</f>
        <v>41335.84</v>
      </c>
      <c r="H93" s="273" t="n">
        <f aca="false">SUM(H86:H92)</f>
        <v>17.32</v>
      </c>
    </row>
    <row r="94" customFormat="false" ht="12.75" hidden="false" customHeight="false" outlineLevel="0" collapsed="false">
      <c r="B94" s="3" t="s">
        <v>3270</v>
      </c>
      <c r="C94" s="276"/>
      <c r="D94" s="3"/>
      <c r="E94" s="3"/>
      <c r="F94" s="273"/>
      <c r="G94" s="273" t="n">
        <v>11196.63</v>
      </c>
      <c r="H94" s="273" t="n">
        <v>4.69</v>
      </c>
    </row>
    <row r="95" customFormat="false" ht="12.75" hidden="false" customHeight="false" outlineLevel="0" collapsed="false">
      <c r="B95" s="3" t="s">
        <v>3271</v>
      </c>
      <c r="C95" s="276"/>
      <c r="D95" s="3"/>
      <c r="E95" s="3"/>
      <c r="F95" s="273"/>
      <c r="G95" s="273" t="n">
        <v>2093.79</v>
      </c>
      <c r="H95" s="273" t="n">
        <v>0.88</v>
      </c>
    </row>
    <row r="96" customFormat="false" ht="12.75" hidden="false" customHeight="false" outlineLevel="0" collapsed="false">
      <c r="B96" s="3" t="s">
        <v>756</v>
      </c>
      <c r="C96" s="276"/>
      <c r="D96" s="3"/>
      <c r="E96" s="3"/>
      <c r="F96" s="273"/>
      <c r="G96" s="273" t="n">
        <v>238279.65</v>
      </c>
      <c r="H96" s="273" t="n">
        <v>99.9</v>
      </c>
    </row>
    <row r="97" customFormat="false" ht="12.75" hidden="false" customHeight="false" outlineLevel="0" collapsed="false">
      <c r="B97" s="3" t="s">
        <v>757</v>
      </c>
      <c r="C97" s="276"/>
      <c r="D97" s="3"/>
      <c r="E97" s="3"/>
      <c r="F97" s="273"/>
      <c r="G97" s="273" t="n">
        <v>232.648246419979</v>
      </c>
      <c r="H97" s="273" t="n">
        <v>0.0999999999999943</v>
      </c>
    </row>
    <row r="98" customFormat="false" ht="12.75" hidden="false" customHeight="false" outlineLevel="0" collapsed="false">
      <c r="B98" s="3" t="s">
        <v>758</v>
      </c>
      <c r="C98" s="276"/>
      <c r="D98" s="3"/>
      <c r="E98" s="3"/>
      <c r="F98" s="273"/>
      <c r="G98" s="273" t="n">
        <v>238512.29824642</v>
      </c>
      <c r="H98" s="273" t="n">
        <v>100</v>
      </c>
    </row>
    <row r="99" customFormat="false" ht="12.75" hidden="false" customHeight="false" outlineLevel="0" collapsed="false">
      <c r="B99" s="1" t="s">
        <v>759</v>
      </c>
    </row>
    <row r="100" customFormat="false" ht="12.75" hidden="false" customHeight="false" outlineLevel="0" collapsed="false">
      <c r="B100" s="1" t="s">
        <v>760</v>
      </c>
    </row>
    <row r="101" customFormat="false" ht="12.75" hidden="false" customHeight="false" outlineLevel="0" collapsed="false">
      <c r="B101" s="3" t="s">
        <v>761</v>
      </c>
      <c r="C101" s="319" t="n">
        <v>44651</v>
      </c>
    </row>
    <row r="102" customFormat="false" ht="25.5" hidden="false" customHeight="false" outlineLevel="0" collapsed="false">
      <c r="B102" s="277" t="s">
        <v>763</v>
      </c>
      <c r="C102" s="276" t="s">
        <v>764</v>
      </c>
    </row>
    <row r="103" customFormat="false" ht="12.75" hidden="false" customHeight="false" outlineLevel="0" collapsed="false">
      <c r="B103" s="3"/>
    </row>
    <row r="104" customFormat="false" ht="12.75" hidden="false" customHeight="false" outlineLevel="0" collapsed="false">
      <c r="B104" s="321" t="s">
        <v>3128</v>
      </c>
      <c r="C104" s="3" t="s">
        <v>3272</v>
      </c>
    </row>
    <row r="105" customFormat="false" ht="12.75" hidden="false" customHeight="false" outlineLevel="0" collapsed="false">
      <c r="B105" s="3" t="s">
        <v>3129</v>
      </c>
      <c r="C105" s="276" t="s">
        <v>764</v>
      </c>
    </row>
    <row r="106" customFormat="false" ht="12.75" hidden="false" customHeight="false" outlineLevel="0" collapsed="false">
      <c r="B106" s="3" t="s">
        <v>3371</v>
      </c>
      <c r="C106" s="276"/>
    </row>
    <row r="107" customFormat="false" ht="12.75" hidden="false" customHeight="false" outlineLevel="0" collapsed="false">
      <c r="B107" s="3" t="s">
        <v>3372</v>
      </c>
      <c r="C107" s="276"/>
    </row>
    <row r="108" customFormat="false" ht="12.75" hidden="false" customHeight="false" outlineLevel="0" collapsed="false">
      <c r="B108" s="3" t="s">
        <v>3373</v>
      </c>
      <c r="C108" s="276"/>
    </row>
    <row r="109" customFormat="false" ht="12.75" hidden="false" customHeight="false" outlineLevel="0" collapsed="false">
      <c r="B109" s="3" t="s">
        <v>3374</v>
      </c>
      <c r="C109" s="276"/>
    </row>
    <row r="110" customFormat="false" ht="12.75" hidden="false" customHeight="false" outlineLevel="0" collapsed="false">
      <c r="B110" s="3" t="s">
        <v>3375</v>
      </c>
      <c r="C110" s="276"/>
    </row>
    <row r="111" customFormat="false" ht="12.75" hidden="false" customHeight="false" outlineLevel="0" collapsed="false">
      <c r="B111" s="3" t="s">
        <v>3376</v>
      </c>
      <c r="C111" s="276"/>
    </row>
    <row r="112" customFormat="false" ht="12.75" hidden="false" customHeight="false" outlineLevel="0" collapsed="false">
      <c r="B112" s="3" t="s">
        <v>3377</v>
      </c>
      <c r="C112" s="276"/>
    </row>
    <row r="113" customFormat="false" ht="12.75" hidden="false" customHeight="false" outlineLevel="0" collapsed="false">
      <c r="B113" s="3" t="s">
        <v>3378</v>
      </c>
      <c r="C113" s="276"/>
    </row>
    <row r="114" customFormat="false" ht="12.75" hidden="false" customHeight="false" outlineLevel="0" collapsed="false">
      <c r="B114" s="3" t="s">
        <v>3379</v>
      </c>
      <c r="C114" s="276"/>
    </row>
    <row r="115" customFormat="false" ht="12.75" hidden="false" customHeight="false" outlineLevel="0" collapsed="false">
      <c r="B115" s="3" t="s">
        <v>3380</v>
      </c>
      <c r="C115" s="276"/>
    </row>
    <row r="116" customFormat="false" ht="12.75" hidden="false" customHeight="false" outlineLevel="0" collapsed="false">
      <c r="B116" s="3" t="s">
        <v>3381</v>
      </c>
      <c r="C116" s="276"/>
    </row>
    <row r="117" customFormat="false" ht="12.75" hidden="false" customHeight="false" outlineLevel="0" collapsed="false">
      <c r="B117" s="3" t="s">
        <v>3382</v>
      </c>
      <c r="C117" s="276"/>
    </row>
    <row r="118" customFormat="false" ht="12.75" hidden="false" customHeight="false" outlineLevel="0" collapsed="false">
      <c r="B118" s="3" t="s">
        <v>777</v>
      </c>
      <c r="C118" s="272"/>
    </row>
    <row r="119" customFormat="false" ht="12.75" hidden="false" customHeight="false" outlineLevel="0" collapsed="false">
      <c r="B119" s="321" t="s">
        <v>3383</v>
      </c>
      <c r="C119" s="271"/>
    </row>
    <row r="120" customFormat="false" ht="12.75" hidden="false" customHeight="false" outlineLevel="0" collapsed="false">
      <c r="C120" s="271"/>
    </row>
    <row r="122" customFormat="false" ht="12.75" hidden="false" customHeight="false" outlineLevel="0" collapsed="false">
      <c r="B122" s="321" t="s">
        <v>3282</v>
      </c>
      <c r="C122" s="340"/>
      <c r="D122" s="279"/>
      <c r="E122" s="279"/>
      <c r="F122" s="341"/>
      <c r="G122" s="341"/>
    </row>
    <row r="123" customFormat="false" ht="128.25" hidden="false" customHeight="false" outlineLevel="0" collapsed="false">
      <c r="B123" s="342" t="s">
        <v>3283</v>
      </c>
      <c r="C123" s="343" t="s">
        <v>3284</v>
      </c>
      <c r="D123" s="344" t="s">
        <v>3285</v>
      </c>
      <c r="E123" s="344" t="s">
        <v>3286</v>
      </c>
      <c r="F123" s="345" t="s">
        <v>3287</v>
      </c>
      <c r="G123" s="341"/>
    </row>
    <row r="124" customFormat="false" ht="12.75" hidden="false" customHeight="false" outlineLevel="0" collapsed="false">
      <c r="B124" s="346" t="s">
        <v>3384</v>
      </c>
      <c r="C124" s="347" t="s">
        <v>3385</v>
      </c>
      <c r="D124" s="348" t="s">
        <v>3290</v>
      </c>
      <c r="E124" s="348" t="s">
        <v>3291</v>
      </c>
      <c r="F124" s="349" t="n">
        <v>2500</v>
      </c>
      <c r="G124" s="341" t="s">
        <v>3292</v>
      </c>
    </row>
    <row r="125" customFormat="false" ht="12.75" hidden="false" customHeight="false" outlineLevel="0" collapsed="false">
      <c r="B125" s="346" t="s">
        <v>3386</v>
      </c>
      <c r="C125" s="347" t="s">
        <v>3387</v>
      </c>
      <c r="D125" s="348" t="s">
        <v>3290</v>
      </c>
      <c r="E125" s="348" t="s">
        <v>3291</v>
      </c>
      <c r="F125" s="358" t="n">
        <v>14500</v>
      </c>
      <c r="G125" s="341" t="s">
        <v>3388</v>
      </c>
    </row>
    <row r="126" customFormat="false" ht="12.75" hidden="false" customHeight="false" outlineLevel="0" collapsed="false">
      <c r="B126" s="346" t="s">
        <v>3389</v>
      </c>
      <c r="C126" s="347" t="s">
        <v>3390</v>
      </c>
      <c r="D126" s="348" t="s">
        <v>3290</v>
      </c>
      <c r="E126" s="348" t="s">
        <v>3291</v>
      </c>
      <c r="F126" s="358" t="n">
        <v>2766.58399</v>
      </c>
      <c r="G126" s="341" t="s">
        <v>3391</v>
      </c>
    </row>
    <row r="127" customFormat="false" ht="12.75" hidden="false" customHeight="false" outlineLevel="0" collapsed="false">
      <c r="B127" s="279"/>
      <c r="C127" s="340"/>
      <c r="D127" s="279"/>
      <c r="E127" s="279"/>
      <c r="F127" s="341"/>
      <c r="G127" s="341"/>
    </row>
    <row r="128" customFormat="false" ht="12.75" hidden="false" customHeight="false" outlineLevel="0" collapsed="false">
      <c r="B128" s="279"/>
      <c r="C128" s="340"/>
      <c r="D128" s="279"/>
      <c r="E128" s="279"/>
      <c r="F128" s="341"/>
      <c r="G128" s="341"/>
    </row>
    <row r="129" customFormat="false" ht="12.75" hidden="false" customHeight="false" outlineLevel="0" collapsed="false">
      <c r="B129" s="279" t="s">
        <v>3392</v>
      </c>
      <c r="C129" s="340"/>
      <c r="D129" s="279"/>
      <c r="E129" s="279"/>
      <c r="F129" s="341"/>
      <c r="G129" s="341"/>
    </row>
    <row r="130" customFormat="false" ht="12.75" hidden="false" customHeight="false" outlineLevel="0" collapsed="false">
      <c r="B130" s="279" t="s">
        <v>3393</v>
      </c>
      <c r="C130" s="340"/>
      <c r="D130" s="279"/>
      <c r="E130" s="279"/>
      <c r="F130" s="341"/>
      <c r="G130" s="341"/>
    </row>
    <row r="131" customFormat="false" ht="12.75" hidden="false" customHeight="false" outlineLevel="0" collapsed="false">
      <c r="B131" s="279" t="s">
        <v>3394</v>
      </c>
      <c r="C131" s="340"/>
      <c r="D131" s="279"/>
      <c r="E131" s="279"/>
      <c r="F131" s="341"/>
      <c r="G131" s="341"/>
    </row>
    <row r="134" s="5" customFormat="true" ht="62.25" hidden="false" customHeight="true" outlineLevel="0" collapsed="false">
      <c r="B134" s="174" t="s">
        <v>2125</v>
      </c>
      <c r="C134" s="174"/>
      <c r="D134" s="174"/>
      <c r="E134" s="174"/>
      <c r="F134" s="174"/>
      <c r="G134" s="63"/>
      <c r="H134" s="63"/>
    </row>
    <row r="138" customFormat="false" ht="12.75" hidden="false" customHeight="false" outlineLevel="0" collapsed="false">
      <c r="A138" s="4" t="s">
        <v>0</v>
      </c>
      <c r="B138" s="64" t="s">
        <v>3395</v>
      </c>
      <c r="C138" s="64"/>
      <c r="D138" s="64"/>
      <c r="E138" s="64"/>
    </row>
    <row r="142" customFormat="false" ht="12.75" hidden="false" customHeight="false" outlineLevel="0" collapsed="false">
      <c r="B142" s="1" t="s">
        <v>3396</v>
      </c>
    </row>
    <row r="144" customFormat="false" ht="12.75" hidden="false" customHeight="false" outlineLevel="0" collapsed="false">
      <c r="B144" s="268" t="s">
        <v>210</v>
      </c>
      <c r="C144" s="269" t="s">
        <v>211</v>
      </c>
      <c r="D144" s="268" t="s">
        <v>680</v>
      </c>
      <c r="E144" s="268" t="s">
        <v>213</v>
      </c>
      <c r="F144" s="270" t="s">
        <v>214</v>
      </c>
      <c r="G144" s="270" t="s">
        <v>215</v>
      </c>
      <c r="H144" s="270" t="s">
        <v>216</v>
      </c>
    </row>
    <row r="145" customFormat="false" ht="12.75" hidden="false" customHeight="false" outlineLevel="0" collapsed="false">
      <c r="B145" s="3"/>
      <c r="C145" s="276"/>
      <c r="D145" s="3"/>
      <c r="E145" s="3"/>
      <c r="F145" s="273"/>
      <c r="G145" s="273"/>
      <c r="H145" s="273"/>
    </row>
    <row r="146" customFormat="false" ht="15.75" hidden="false" customHeight="false" outlineLevel="0" collapsed="false">
      <c r="B146" s="328" t="s">
        <v>3108</v>
      </c>
      <c r="C146" s="276"/>
      <c r="D146" s="3"/>
      <c r="E146" s="3"/>
      <c r="F146" s="273"/>
      <c r="G146" s="273"/>
      <c r="H146" s="273"/>
    </row>
    <row r="147" s="359" customFormat="true" ht="12.75" hidden="false" customHeight="false" outlineLevel="0" collapsed="false">
      <c r="C147" s="360"/>
      <c r="F147" s="361"/>
      <c r="G147" s="361"/>
      <c r="H147" s="361"/>
    </row>
    <row r="148" s="359" customFormat="true" ht="12.75" hidden="false" customHeight="false" outlineLevel="0" collapsed="false">
      <c r="B148" s="291" t="s">
        <v>3109</v>
      </c>
      <c r="C148" s="329"/>
      <c r="F148" s="361"/>
      <c r="G148" s="361"/>
      <c r="H148" s="361"/>
    </row>
    <row r="149" s="359" customFormat="true" ht="12.75" hidden="false" customHeight="false" outlineLevel="0" collapsed="false">
      <c r="C149" s="329"/>
      <c r="F149" s="361"/>
      <c r="G149" s="361"/>
      <c r="H149" s="361"/>
    </row>
    <row r="150" s="359" customFormat="true" ht="12.75" hidden="false" customHeight="false" outlineLevel="0" collapsed="false">
      <c r="C150" s="329"/>
      <c r="F150" s="361"/>
      <c r="G150" s="361"/>
      <c r="H150" s="361"/>
    </row>
    <row r="151" s="359" customFormat="true" ht="12.75" hidden="false" customHeight="false" outlineLevel="0" collapsed="false">
      <c r="B151" s="359" t="s">
        <v>3110</v>
      </c>
      <c r="C151" s="330" t="n">
        <v>577958246.57</v>
      </c>
      <c r="F151" s="361"/>
      <c r="G151" s="362"/>
      <c r="H151" s="361"/>
    </row>
    <row r="152" s="359" customFormat="true" ht="12.75" hidden="false" customHeight="false" outlineLevel="0" collapsed="false">
      <c r="C152" s="331"/>
      <c r="F152" s="361"/>
      <c r="G152" s="362"/>
      <c r="H152" s="361"/>
    </row>
    <row r="153" s="359" customFormat="true" ht="12.75" hidden="false" customHeight="false" outlineLevel="0" collapsed="false">
      <c r="B153" s="359" t="s">
        <v>3111</v>
      </c>
      <c r="C153" s="330" t="n">
        <v>465538246.57</v>
      </c>
      <c r="F153" s="361"/>
      <c r="G153" s="362"/>
      <c r="H153" s="361"/>
    </row>
    <row r="154" s="359" customFormat="true" ht="12.75" hidden="false" customHeight="false" outlineLevel="0" collapsed="false">
      <c r="C154" s="331"/>
      <c r="F154" s="361"/>
      <c r="G154" s="362"/>
      <c r="H154" s="361"/>
    </row>
    <row r="155" s="359" customFormat="true" ht="12.75" hidden="false" customHeight="false" outlineLevel="0" collapsed="false">
      <c r="B155" s="359" t="s">
        <v>3112</v>
      </c>
      <c r="C155" s="331" t="n">
        <v>112420000</v>
      </c>
      <c r="F155" s="361"/>
      <c r="G155" s="362"/>
      <c r="H155" s="361"/>
    </row>
    <row r="156" s="359" customFormat="true" ht="12.75" hidden="false" customHeight="false" outlineLevel="0" collapsed="false">
      <c r="C156" s="331"/>
      <c r="F156" s="361"/>
      <c r="G156" s="362"/>
      <c r="H156" s="361"/>
    </row>
    <row r="157" s="359" customFormat="true" ht="12.75" hidden="false" customHeight="false" outlineLevel="0" collapsed="false">
      <c r="B157" s="291" t="s">
        <v>3113</v>
      </c>
      <c r="C157" s="332" t="n">
        <v>256691020</v>
      </c>
      <c r="F157" s="361"/>
      <c r="G157" s="362"/>
      <c r="H157" s="361"/>
    </row>
    <row r="158" s="359" customFormat="true" ht="12.75" hidden="false" customHeight="false" outlineLevel="0" collapsed="false">
      <c r="C158" s="331"/>
      <c r="F158" s="361"/>
      <c r="G158" s="362"/>
      <c r="H158" s="361"/>
    </row>
    <row r="159" s="359" customFormat="true" ht="12.75" hidden="false" customHeight="false" outlineLevel="0" collapsed="false">
      <c r="B159" s="359" t="s">
        <v>3114</v>
      </c>
      <c r="C159" s="330" t="n">
        <v>116603020</v>
      </c>
      <c r="F159" s="361"/>
      <c r="G159" s="362"/>
      <c r="H159" s="361"/>
    </row>
    <row r="160" s="359" customFormat="true" ht="12.75" hidden="false" customHeight="false" outlineLevel="0" collapsed="false">
      <c r="C160" s="331"/>
      <c r="F160" s="361"/>
      <c r="G160" s="362"/>
      <c r="H160" s="361"/>
    </row>
    <row r="161" s="359" customFormat="true" ht="25.5" hidden="false" customHeight="false" outlineLevel="0" collapsed="false">
      <c r="B161" s="333" t="s">
        <v>3115</v>
      </c>
      <c r="C161" s="330" t="n">
        <v>140088000</v>
      </c>
      <c r="F161" s="361"/>
      <c r="G161" s="362"/>
      <c r="H161" s="361"/>
    </row>
    <row r="162" s="359" customFormat="true" ht="12.75" hidden="false" customHeight="false" outlineLevel="0" collapsed="false">
      <c r="C162" s="331"/>
      <c r="F162" s="361"/>
      <c r="G162" s="362"/>
      <c r="H162" s="361"/>
    </row>
    <row r="163" s="359" customFormat="true" ht="25.5" hidden="false" customHeight="false" outlineLevel="0" collapsed="false">
      <c r="B163" s="333" t="s">
        <v>3397</v>
      </c>
      <c r="C163" s="330" t="n">
        <v>120303511.78</v>
      </c>
      <c r="F163" s="361"/>
      <c r="G163" s="362"/>
      <c r="H163" s="361"/>
    </row>
    <row r="164" s="359" customFormat="true" ht="12.75" hidden="false" customHeight="false" outlineLevel="0" collapsed="false">
      <c r="C164" s="331"/>
      <c r="F164" s="361"/>
      <c r="G164" s="362"/>
      <c r="H164" s="361"/>
    </row>
    <row r="165" s="359" customFormat="true" ht="12.75" hidden="false" customHeight="false" outlineLevel="0" collapsed="false">
      <c r="B165" s="291" t="s">
        <v>3117</v>
      </c>
      <c r="C165" s="332" t="n">
        <v>236906531.78</v>
      </c>
      <c r="F165" s="361"/>
      <c r="G165" s="362"/>
      <c r="H165" s="361"/>
    </row>
    <row r="166" s="359" customFormat="true" ht="12.75" hidden="false" customHeight="false" outlineLevel="0" collapsed="false">
      <c r="B166" s="363"/>
      <c r="C166" s="271"/>
      <c r="F166" s="361"/>
      <c r="G166" s="361"/>
      <c r="H166" s="361"/>
    </row>
    <row r="167" s="359" customFormat="true" ht="12.75" hidden="false" customHeight="false" outlineLevel="0" collapsed="false">
      <c r="B167" s="1" t="s">
        <v>3398</v>
      </c>
      <c r="C167" s="330"/>
      <c r="F167" s="361"/>
      <c r="G167" s="361"/>
    </row>
    <row r="168" s="359" customFormat="true" ht="12.75" hidden="false" customHeight="false" outlineLevel="0" collapsed="false">
      <c r="B168" s="3"/>
      <c r="C168" s="271"/>
      <c r="F168" s="361"/>
      <c r="G168" s="361"/>
      <c r="H168" s="361"/>
    </row>
    <row r="169" s="359" customFormat="true" ht="12.75" hidden="false" customHeight="false" outlineLevel="0" collapsed="false">
      <c r="B169" s="3"/>
      <c r="C169" s="271"/>
      <c r="F169" s="361"/>
      <c r="G169" s="361"/>
      <c r="H169" s="361"/>
    </row>
    <row r="170" s="359" customFormat="true" ht="38.25" hidden="false" customHeight="false" outlineLevel="0" collapsed="false">
      <c r="B170" s="277" t="s">
        <v>3399</v>
      </c>
      <c r="C170" s="66"/>
      <c r="F170" s="361"/>
      <c r="G170" s="361"/>
      <c r="H170" s="361"/>
    </row>
  </sheetData>
  <mergeCells count="10">
    <mergeCell ref="B1:E1"/>
    <mergeCell ref="C3:C7"/>
    <mergeCell ref="D3:D7"/>
    <mergeCell ref="B10:E10"/>
    <mergeCell ref="B11:E11"/>
    <mergeCell ref="C12:C14"/>
    <mergeCell ref="D12:D14"/>
    <mergeCell ref="E12:E14"/>
    <mergeCell ref="B134:F134"/>
    <mergeCell ref="B138:E138"/>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101.42"/>
    <col collapsed="false" customWidth="true" hidden="false" outlineLevel="0" max="3" min="3" style="66" width="25.71"/>
    <col collapsed="false" customWidth="true" hidden="false" outlineLevel="0" max="4" min="4" style="1" width="25.71"/>
    <col collapsed="false" customWidth="true" hidden="false" outlineLevel="0" max="5" min="5" style="1" width="14.42"/>
    <col collapsed="false" customWidth="true" hidden="false" outlineLevel="0" max="6" min="6" style="65" width="11.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3400</v>
      </c>
      <c r="C1" s="64"/>
      <c r="D1" s="64"/>
      <c r="E1" s="64"/>
    </row>
    <row r="2" customFormat="false" ht="13.5" hidden="false" customHeight="false" outlineLevel="0" collapsed="false"/>
    <row r="3" customFormat="false" ht="15" hidden="false" customHeight="false" outlineLevel="0" collapsed="false">
      <c r="B3" s="138" t="s">
        <v>3401</v>
      </c>
      <c r="C3" s="139"/>
      <c r="D3" s="140"/>
      <c r="E3" s="9"/>
    </row>
    <row r="4" customFormat="false" ht="60" hidden="false" customHeight="false" outlineLevel="0" collapsed="false">
      <c r="B4" s="144" t="s">
        <v>3402</v>
      </c>
      <c r="C4" s="139"/>
      <c r="D4" s="140"/>
      <c r="E4" s="9"/>
    </row>
    <row r="5" customFormat="false" ht="15" hidden="false" customHeight="false" outlineLevel="0" collapsed="false">
      <c r="B5" s="144" t="s">
        <v>204</v>
      </c>
      <c r="C5" s="139"/>
      <c r="D5" s="140"/>
      <c r="E5" s="9"/>
    </row>
    <row r="6" customFormat="false" ht="15" hidden="false" customHeight="false" outlineLevel="0" collapsed="false">
      <c r="B6" s="144" t="s">
        <v>3403</v>
      </c>
      <c r="C6" s="139"/>
      <c r="D6" s="140"/>
      <c r="E6" s="9"/>
    </row>
    <row r="7" customFormat="false" ht="15.75" hidden="false" customHeight="false" outlineLevel="0" collapsed="false">
      <c r="B7" s="175" t="s">
        <v>3404</v>
      </c>
      <c r="C7" s="139"/>
      <c r="D7" s="140"/>
      <c r="E7" s="9"/>
    </row>
    <row r="8" customFormat="false" ht="12.75" hidden="false" customHeight="false" outlineLevel="0" collapsed="false">
      <c r="B8" s="9"/>
      <c r="C8" s="146" t="s">
        <v>207</v>
      </c>
      <c r="D8" s="146" t="s">
        <v>208</v>
      </c>
      <c r="E8" s="9"/>
    </row>
    <row r="9" customFormat="false" ht="12.75" hidden="false" customHeight="false" outlineLevel="0" collapsed="false">
      <c r="B9" s="9"/>
      <c r="C9" s="146"/>
      <c r="D9" s="146"/>
      <c r="E9" s="9"/>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c r="D14" s="338"/>
      <c r="E14" s="338"/>
    </row>
    <row r="15" customFormat="false" ht="12.75" hidden="false" customHeight="false" outlineLevel="0" collapsed="false">
      <c r="B15" s="337" t="s">
        <v>3147</v>
      </c>
      <c r="C15" s="338"/>
      <c r="D15" s="338" t="s">
        <v>3405</v>
      </c>
      <c r="E15" s="338"/>
    </row>
    <row r="16" customFormat="false" ht="12.75" hidden="false" customHeight="false" outlineLevel="0" collapsed="false">
      <c r="B16" s="337" t="s">
        <v>3148</v>
      </c>
      <c r="C16" s="338"/>
      <c r="D16" s="338"/>
      <c r="E16" s="338"/>
    </row>
    <row r="17" customFormat="false" ht="12.75" hidden="false" customHeight="false" outlineLevel="0" collapsed="false">
      <c r="B17" s="339" t="s">
        <v>3149</v>
      </c>
      <c r="C17" s="186"/>
      <c r="D17" s="186"/>
      <c r="E17" s="186"/>
    </row>
    <row r="20" customFormat="false" ht="12.75" hidden="false" customHeight="false" outlineLevel="0" collapsed="false">
      <c r="B20" s="1" t="s">
        <v>209</v>
      </c>
    </row>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682</v>
      </c>
      <c r="C25" s="271"/>
    </row>
    <row r="26" customFormat="false" ht="12.75" hidden="false" customHeight="false" outlineLevel="0" collapsed="false">
      <c r="B26" s="1" t="s">
        <v>3188</v>
      </c>
      <c r="C26" s="271" t="n">
        <v>3.6</v>
      </c>
      <c r="D26" s="1" t="s">
        <v>684</v>
      </c>
      <c r="E26" s="1" t="s">
        <v>693</v>
      </c>
      <c r="F26" s="65" t="n">
        <v>14500000</v>
      </c>
      <c r="G26" s="65" t="n">
        <v>14580.82</v>
      </c>
      <c r="H26" s="65" t="n">
        <v>6.26</v>
      </c>
    </row>
    <row r="27" customFormat="false" ht="12.75" hidden="false" customHeight="false" outlineLevel="0" collapsed="false">
      <c r="B27" s="1" t="s">
        <v>3119</v>
      </c>
      <c r="C27" s="271" t="n">
        <v>4.32</v>
      </c>
      <c r="D27" s="1" t="s">
        <v>684</v>
      </c>
      <c r="E27" s="1" t="s">
        <v>685</v>
      </c>
      <c r="F27" s="65" t="n">
        <v>10000000</v>
      </c>
      <c r="G27" s="65" t="n">
        <v>10175.01</v>
      </c>
      <c r="H27" s="65" t="n">
        <v>4.37</v>
      </c>
    </row>
    <row r="28" customFormat="false" ht="12.75" hidden="false" customHeight="false" outlineLevel="0" collapsed="false">
      <c r="B28" s="1" t="s">
        <v>3406</v>
      </c>
      <c r="C28" s="271" t="n">
        <v>4.7</v>
      </c>
      <c r="D28" s="1" t="s">
        <v>684</v>
      </c>
      <c r="E28" s="1" t="s">
        <v>3407</v>
      </c>
      <c r="F28" s="65" t="n">
        <v>2500000</v>
      </c>
      <c r="G28" s="65" t="n">
        <v>2583.87</v>
      </c>
      <c r="H28" s="65" t="n">
        <v>1.11</v>
      </c>
    </row>
    <row r="29" customFormat="false" ht="12.75" hidden="false" customHeight="false" outlineLevel="0" collapsed="false">
      <c r="B29" s="1" t="s">
        <v>3408</v>
      </c>
      <c r="C29" s="271" t="n">
        <v>3.77</v>
      </c>
      <c r="D29" s="1" t="s">
        <v>684</v>
      </c>
      <c r="E29" s="1" t="s">
        <v>3409</v>
      </c>
      <c r="F29" s="65" t="n">
        <v>2500000</v>
      </c>
      <c r="G29" s="65" t="n">
        <v>2503.02</v>
      </c>
      <c r="H29" s="65" t="n">
        <v>1.07</v>
      </c>
    </row>
    <row r="30" customFormat="false" ht="12.75" hidden="false" customHeight="false" outlineLevel="0" collapsed="false">
      <c r="B30" s="1" t="s">
        <v>3410</v>
      </c>
      <c r="C30" s="271" t="n">
        <v>4.71</v>
      </c>
      <c r="D30" s="1" t="s">
        <v>684</v>
      </c>
      <c r="E30" s="1" t="s">
        <v>3411</v>
      </c>
      <c r="F30" s="65" t="n">
        <v>1000000</v>
      </c>
      <c r="G30" s="65" t="n">
        <v>1035.27</v>
      </c>
      <c r="H30" s="65" t="n">
        <v>0.44</v>
      </c>
    </row>
    <row r="31" customFormat="false" ht="12.75" hidden="false" customHeight="false" outlineLevel="0" collapsed="false">
      <c r="B31" s="1" t="s">
        <v>3156</v>
      </c>
      <c r="C31" s="271" t="n">
        <v>3.76</v>
      </c>
      <c r="D31" s="1" t="s">
        <v>684</v>
      </c>
      <c r="E31" s="1" t="s">
        <v>3157</v>
      </c>
      <c r="F31" s="65" t="n">
        <v>1000000</v>
      </c>
      <c r="G31" s="65" t="n">
        <v>1007.6</v>
      </c>
      <c r="H31" s="65" t="n">
        <v>0.43</v>
      </c>
    </row>
    <row r="32" customFormat="false" ht="12.75" hidden="false" customHeight="false" outlineLevel="0" collapsed="false">
      <c r="B32" s="1" t="s">
        <v>3412</v>
      </c>
      <c r="C32" s="271" t="n">
        <v>4.68</v>
      </c>
      <c r="D32" s="1" t="s">
        <v>684</v>
      </c>
      <c r="E32" s="1" t="s">
        <v>3413</v>
      </c>
      <c r="F32" s="65" t="n">
        <v>1000000</v>
      </c>
      <c r="G32" s="65" t="n">
        <v>1000.89</v>
      </c>
      <c r="H32" s="65" t="n">
        <v>0.43</v>
      </c>
    </row>
    <row r="33" customFormat="false" ht="12.75" hidden="false" customHeight="false" outlineLevel="0" collapsed="false">
      <c r="B33" s="1" t="s">
        <v>3414</v>
      </c>
      <c r="C33" s="271" t="n">
        <v>5.13</v>
      </c>
      <c r="D33" s="1" t="s">
        <v>684</v>
      </c>
      <c r="E33" s="1" t="s">
        <v>3415</v>
      </c>
      <c r="F33" s="65" t="n">
        <v>493000</v>
      </c>
      <c r="G33" s="65" t="n">
        <v>522.35</v>
      </c>
      <c r="H33" s="65" t="n">
        <v>0.22</v>
      </c>
    </row>
    <row r="34" customFormat="false" ht="12.75" hidden="false" customHeight="false" outlineLevel="0" collapsed="false">
      <c r="B34" s="1" t="s">
        <v>3416</v>
      </c>
      <c r="C34" s="271" t="n">
        <v>4.72</v>
      </c>
      <c r="D34" s="1" t="s">
        <v>684</v>
      </c>
      <c r="E34" s="1" t="s">
        <v>3417</v>
      </c>
      <c r="F34" s="65" t="n">
        <v>500000</v>
      </c>
      <c r="G34" s="65" t="n">
        <v>513.52</v>
      </c>
      <c r="H34" s="65" t="n">
        <v>0.22</v>
      </c>
    </row>
    <row r="35" customFormat="false" ht="12.75" hidden="false" customHeight="false" outlineLevel="0" collapsed="false">
      <c r="B35" s="1" t="s">
        <v>3418</v>
      </c>
      <c r="C35" s="271" t="n">
        <v>4.74</v>
      </c>
      <c r="D35" s="1" t="s">
        <v>684</v>
      </c>
      <c r="E35" s="1" t="s">
        <v>3419</v>
      </c>
      <c r="F35" s="65" t="n">
        <v>500000</v>
      </c>
      <c r="G35" s="65" t="n">
        <v>513.52</v>
      </c>
      <c r="H35" s="65" t="n">
        <v>0.22</v>
      </c>
    </row>
    <row r="36" customFormat="false" ht="12.75" hidden="false" customHeight="false" outlineLevel="0" collapsed="false">
      <c r="B36" s="3" t="s">
        <v>714</v>
      </c>
      <c r="C36" s="272"/>
      <c r="D36" s="3"/>
      <c r="E36" s="3"/>
      <c r="F36" s="273"/>
      <c r="G36" s="273" t="n">
        <f aca="false">SUM(G22:G35)</f>
        <v>34435.87</v>
      </c>
      <c r="H36" s="273" t="n">
        <f aca="false">SUM(H22:H35)</f>
        <v>14.77</v>
      </c>
    </row>
    <row r="37" customFormat="false" ht="12.75" hidden="false" customHeight="false" outlineLevel="0" collapsed="false">
      <c r="B37" s="3" t="s">
        <v>715</v>
      </c>
      <c r="C37" s="271"/>
    </row>
    <row r="38" customFormat="false" ht="12.75" hidden="false" customHeight="false" outlineLevel="0" collapsed="false">
      <c r="B38" s="1" t="s">
        <v>3317</v>
      </c>
      <c r="C38" s="271" t="n">
        <v>4.53</v>
      </c>
      <c r="D38" s="1" t="s">
        <v>717</v>
      </c>
      <c r="E38" s="1" t="s">
        <v>3318</v>
      </c>
      <c r="F38" s="65" t="n">
        <v>1100</v>
      </c>
      <c r="G38" s="65" t="n">
        <v>11037.33</v>
      </c>
      <c r="H38" s="65" t="n">
        <v>4.74</v>
      </c>
    </row>
    <row r="39" customFormat="false" ht="12.75" hidden="false" customHeight="false" outlineLevel="0" collapsed="false">
      <c r="B39" s="1" t="s">
        <v>2443</v>
      </c>
      <c r="C39" s="271" t="n">
        <v>6.1</v>
      </c>
      <c r="D39" s="1" t="s">
        <v>717</v>
      </c>
      <c r="E39" s="1" t="s">
        <v>2444</v>
      </c>
      <c r="F39" s="65" t="n">
        <v>1000</v>
      </c>
      <c r="G39" s="65" t="n">
        <v>9989.49</v>
      </c>
      <c r="H39" s="65" t="n">
        <v>4.29</v>
      </c>
    </row>
    <row r="40" customFormat="false" ht="12.75" hidden="false" customHeight="false" outlineLevel="0" collapsed="false">
      <c r="B40" s="1" t="s">
        <v>2007</v>
      </c>
      <c r="C40" s="271" t="n">
        <v>4.98</v>
      </c>
      <c r="D40" s="1" t="s">
        <v>717</v>
      </c>
      <c r="E40" s="1" t="s">
        <v>2008</v>
      </c>
      <c r="F40" s="65" t="n">
        <v>900</v>
      </c>
      <c r="G40" s="65" t="n">
        <v>9000.41</v>
      </c>
      <c r="H40" s="65" t="n">
        <v>3.86</v>
      </c>
    </row>
    <row r="41" customFormat="false" ht="12.75" hidden="false" customHeight="false" outlineLevel="0" collapsed="false">
      <c r="B41" s="1" t="s">
        <v>2049</v>
      </c>
      <c r="C41" s="271" t="n">
        <v>4.64</v>
      </c>
      <c r="D41" s="1" t="s">
        <v>717</v>
      </c>
      <c r="E41" s="1" t="s">
        <v>2050</v>
      </c>
      <c r="F41" s="65" t="n">
        <v>750</v>
      </c>
      <c r="G41" s="65" t="n">
        <v>7606.13</v>
      </c>
      <c r="H41" s="65" t="n">
        <v>3.26</v>
      </c>
    </row>
    <row r="42" customFormat="false" ht="12.75" hidden="false" customHeight="false" outlineLevel="0" collapsed="false">
      <c r="B42" s="1" t="s">
        <v>3420</v>
      </c>
      <c r="C42" s="271" t="n">
        <v>5</v>
      </c>
      <c r="D42" s="1" t="s">
        <v>717</v>
      </c>
      <c r="E42" s="1" t="s">
        <v>3421</v>
      </c>
      <c r="F42" s="65" t="n">
        <v>750</v>
      </c>
      <c r="G42" s="65" t="n">
        <v>7603.13</v>
      </c>
      <c r="H42" s="65" t="n">
        <v>3.26</v>
      </c>
    </row>
    <row r="43" customFormat="false" ht="12.75" hidden="false" customHeight="false" outlineLevel="0" collapsed="false">
      <c r="B43" s="1" t="s">
        <v>3333</v>
      </c>
      <c r="C43" s="271" t="n">
        <v>4.7</v>
      </c>
      <c r="D43" s="1" t="s">
        <v>717</v>
      </c>
      <c r="E43" s="1" t="s">
        <v>3334</v>
      </c>
      <c r="F43" s="65" t="n">
        <v>550</v>
      </c>
      <c r="G43" s="65" t="n">
        <v>5585.54</v>
      </c>
      <c r="H43" s="65" t="n">
        <v>2.4</v>
      </c>
    </row>
    <row r="44" customFormat="false" ht="12.75" hidden="false" customHeight="false" outlineLevel="0" collapsed="false">
      <c r="B44" s="1" t="s">
        <v>3351</v>
      </c>
      <c r="C44" s="271" t="n">
        <v>5.23</v>
      </c>
      <c r="D44" s="1" t="s">
        <v>717</v>
      </c>
      <c r="E44" s="1" t="s">
        <v>3352</v>
      </c>
      <c r="F44" s="65" t="n">
        <v>500</v>
      </c>
      <c r="G44" s="65" t="n">
        <v>5111.28</v>
      </c>
      <c r="H44" s="65" t="n">
        <v>2.19</v>
      </c>
    </row>
    <row r="45" customFormat="false" ht="12.75" hidden="false" customHeight="false" outlineLevel="0" collapsed="false">
      <c r="B45" s="1" t="s">
        <v>3422</v>
      </c>
      <c r="C45" s="271" t="n">
        <v>5.49</v>
      </c>
      <c r="D45" s="1" t="s">
        <v>717</v>
      </c>
      <c r="E45" s="1" t="s">
        <v>3423</v>
      </c>
      <c r="F45" s="65" t="n">
        <v>500</v>
      </c>
      <c r="G45" s="65" t="n">
        <v>5104.52</v>
      </c>
      <c r="H45" s="65" t="n">
        <v>2.19</v>
      </c>
    </row>
    <row r="46" customFormat="false" ht="12.75" hidden="false" customHeight="false" outlineLevel="0" collapsed="false">
      <c r="B46" s="1" t="s">
        <v>2026</v>
      </c>
      <c r="C46" s="271" t="n">
        <v>5.12</v>
      </c>
      <c r="D46" s="1" t="s">
        <v>717</v>
      </c>
      <c r="E46" s="1" t="s">
        <v>2027</v>
      </c>
      <c r="F46" s="65" t="n">
        <v>500</v>
      </c>
      <c r="G46" s="65" t="n">
        <v>5094.13</v>
      </c>
      <c r="H46" s="65" t="n">
        <v>2.19</v>
      </c>
    </row>
    <row r="47" customFormat="false" ht="12.75" hidden="false" customHeight="false" outlineLevel="0" collapsed="false">
      <c r="B47" s="1" t="s">
        <v>3424</v>
      </c>
      <c r="C47" s="271" t="n">
        <v>5.01</v>
      </c>
      <c r="D47" s="1" t="s">
        <v>717</v>
      </c>
      <c r="E47" s="1" t="s">
        <v>3425</v>
      </c>
      <c r="F47" s="65" t="n">
        <v>500</v>
      </c>
      <c r="G47" s="65" t="n">
        <v>5065.24</v>
      </c>
      <c r="H47" s="65" t="n">
        <v>2.17</v>
      </c>
    </row>
    <row r="48" customFormat="false" ht="12.75" hidden="false" customHeight="false" outlineLevel="0" collapsed="false">
      <c r="B48" s="1" t="s">
        <v>3426</v>
      </c>
      <c r="C48" s="271" t="n">
        <v>4.45</v>
      </c>
      <c r="D48" s="1" t="s">
        <v>717</v>
      </c>
      <c r="E48" s="1" t="s">
        <v>3427</v>
      </c>
      <c r="F48" s="65" t="n">
        <v>500</v>
      </c>
      <c r="G48" s="65" t="n">
        <v>5000.21</v>
      </c>
      <c r="H48" s="65" t="n">
        <v>2.15</v>
      </c>
    </row>
    <row r="49" customFormat="false" ht="12.75" hidden="false" customHeight="false" outlineLevel="0" collapsed="false">
      <c r="B49" s="1" t="s">
        <v>3428</v>
      </c>
      <c r="C49" s="271" t="n">
        <v>5.25</v>
      </c>
      <c r="D49" s="1" t="s">
        <v>717</v>
      </c>
      <c r="E49" s="1" t="s">
        <v>3429</v>
      </c>
      <c r="F49" s="65" t="n">
        <v>500</v>
      </c>
      <c r="G49" s="65" t="n">
        <v>4989.43</v>
      </c>
      <c r="H49" s="65" t="n">
        <v>2.14</v>
      </c>
    </row>
    <row r="50" customFormat="false" ht="12.75" hidden="false" customHeight="false" outlineLevel="0" collapsed="false">
      <c r="B50" s="1" t="s">
        <v>3347</v>
      </c>
      <c r="C50" s="271" t="n">
        <v>6.53</v>
      </c>
      <c r="D50" s="1" t="s">
        <v>717</v>
      </c>
      <c r="E50" s="1" t="s">
        <v>3348</v>
      </c>
      <c r="F50" s="65" t="n">
        <v>450</v>
      </c>
      <c r="G50" s="65" t="n">
        <v>4486.69</v>
      </c>
      <c r="H50" s="65" t="n">
        <v>1.92</v>
      </c>
    </row>
    <row r="51" customFormat="false" ht="12.75" hidden="false" customHeight="false" outlineLevel="0" collapsed="false">
      <c r="B51" s="1" t="s">
        <v>2034</v>
      </c>
      <c r="C51" s="271" t="n">
        <v>6.32</v>
      </c>
      <c r="D51" s="1" t="s">
        <v>717</v>
      </c>
      <c r="E51" s="1" t="s">
        <v>2035</v>
      </c>
      <c r="F51" s="65" t="n">
        <v>300</v>
      </c>
      <c r="G51" s="65" t="n">
        <v>3007.86</v>
      </c>
      <c r="H51" s="65" t="n">
        <v>1.29</v>
      </c>
    </row>
    <row r="52" customFormat="false" ht="12.75" hidden="false" customHeight="false" outlineLevel="0" collapsed="false">
      <c r="B52" s="1" t="s">
        <v>3430</v>
      </c>
      <c r="C52" s="271" t="n">
        <v>4.86</v>
      </c>
      <c r="D52" s="1" t="s">
        <v>717</v>
      </c>
      <c r="E52" s="1" t="s">
        <v>3431</v>
      </c>
      <c r="F52" s="65" t="n">
        <v>250</v>
      </c>
      <c r="G52" s="65" t="n">
        <v>2566.64</v>
      </c>
      <c r="H52" s="65" t="n">
        <v>1.1</v>
      </c>
    </row>
    <row r="53" customFormat="false" ht="12.75" hidden="false" customHeight="false" outlineLevel="0" collapsed="false">
      <c r="B53" s="1" t="s">
        <v>3432</v>
      </c>
      <c r="C53" s="271" t="n">
        <v>4.97</v>
      </c>
      <c r="D53" s="1" t="s">
        <v>717</v>
      </c>
      <c r="E53" s="1" t="s">
        <v>3433</v>
      </c>
      <c r="F53" s="65" t="n">
        <v>250</v>
      </c>
      <c r="G53" s="65" t="n">
        <v>2539.07</v>
      </c>
      <c r="H53" s="65" t="n">
        <v>1.09</v>
      </c>
    </row>
    <row r="54" customFormat="false" ht="12.75" hidden="false" customHeight="false" outlineLevel="0" collapsed="false">
      <c r="B54" s="1" t="s">
        <v>3434</v>
      </c>
      <c r="C54" s="271" t="n">
        <v>4.9</v>
      </c>
      <c r="D54" s="1" t="s">
        <v>717</v>
      </c>
      <c r="E54" s="1" t="s">
        <v>3435</v>
      </c>
      <c r="F54" s="65" t="n">
        <v>250</v>
      </c>
      <c r="G54" s="65" t="n">
        <v>2503.36</v>
      </c>
      <c r="H54" s="65" t="n">
        <v>1.07</v>
      </c>
    </row>
    <row r="55" customFormat="false" ht="12.75" hidden="false" customHeight="false" outlineLevel="0" collapsed="false">
      <c r="B55" s="1" t="s">
        <v>3436</v>
      </c>
      <c r="C55" s="271" t="n">
        <v>5.65</v>
      </c>
      <c r="D55" s="1" t="s">
        <v>717</v>
      </c>
      <c r="E55" s="1" t="s">
        <v>3437</v>
      </c>
      <c r="F55" s="65" t="n">
        <v>250</v>
      </c>
      <c r="G55" s="65" t="n">
        <v>2473.4</v>
      </c>
      <c r="H55" s="65" t="n">
        <v>1.06</v>
      </c>
    </row>
    <row r="56" customFormat="false" ht="12.75" hidden="false" customHeight="false" outlineLevel="0" collapsed="false">
      <c r="B56" s="1" t="s">
        <v>3438</v>
      </c>
      <c r="C56" s="271" t="n">
        <v>5.48</v>
      </c>
      <c r="D56" s="1" t="s">
        <v>717</v>
      </c>
      <c r="E56" s="1" t="s">
        <v>3439</v>
      </c>
      <c r="F56" s="65" t="n">
        <v>220</v>
      </c>
      <c r="G56" s="65" t="n">
        <v>2318.91</v>
      </c>
      <c r="H56" s="65" t="n">
        <v>0.99</v>
      </c>
    </row>
    <row r="57" customFormat="false" ht="12.75" hidden="false" customHeight="false" outlineLevel="0" collapsed="false">
      <c r="B57" s="1" t="s">
        <v>734</v>
      </c>
      <c r="C57" s="271" t="n">
        <v>5.23</v>
      </c>
      <c r="D57" s="1" t="s">
        <v>717</v>
      </c>
      <c r="E57" s="1" t="s">
        <v>735</v>
      </c>
      <c r="F57" s="65" t="n">
        <v>200</v>
      </c>
      <c r="G57" s="65" t="n">
        <v>2072.34</v>
      </c>
      <c r="H57" s="65" t="n">
        <v>0.89</v>
      </c>
    </row>
    <row r="58" customFormat="false" ht="12.75" hidden="false" customHeight="false" outlineLevel="0" collapsed="false">
      <c r="B58" s="1" t="s">
        <v>3440</v>
      </c>
      <c r="C58" s="271" t="n">
        <v>4.8</v>
      </c>
      <c r="D58" s="1" t="s">
        <v>717</v>
      </c>
      <c r="E58" s="1" t="s">
        <v>3441</v>
      </c>
      <c r="F58" s="65" t="n">
        <v>150</v>
      </c>
      <c r="G58" s="65" t="n">
        <v>1525.01</v>
      </c>
      <c r="H58" s="65" t="n">
        <v>0.65</v>
      </c>
    </row>
    <row r="59" customFormat="false" ht="12.75" hidden="false" customHeight="false" outlineLevel="0" collapsed="false">
      <c r="B59" s="1" t="s">
        <v>3442</v>
      </c>
      <c r="C59" s="271" t="n">
        <v>4.57</v>
      </c>
      <c r="D59" s="1" t="s">
        <v>717</v>
      </c>
      <c r="E59" s="1" t="s">
        <v>3443</v>
      </c>
      <c r="F59" s="65" t="n">
        <v>150</v>
      </c>
      <c r="G59" s="65" t="n">
        <v>1518.17</v>
      </c>
      <c r="H59" s="65" t="n">
        <v>0.65</v>
      </c>
    </row>
    <row r="60" customFormat="false" ht="12.75" hidden="false" customHeight="false" outlineLevel="0" collapsed="false">
      <c r="B60" s="1" t="s">
        <v>3444</v>
      </c>
      <c r="C60" s="271" t="n">
        <v>4.69</v>
      </c>
      <c r="D60" s="1" t="s">
        <v>717</v>
      </c>
      <c r="E60" s="1" t="s">
        <v>3445</v>
      </c>
      <c r="F60" s="65" t="n">
        <v>150</v>
      </c>
      <c r="G60" s="65" t="n">
        <v>1517.93</v>
      </c>
      <c r="H60" s="65" t="n">
        <v>0.65</v>
      </c>
    </row>
    <row r="61" customFormat="false" ht="12.75" hidden="false" customHeight="false" outlineLevel="0" collapsed="false">
      <c r="B61" s="1" t="s">
        <v>3446</v>
      </c>
      <c r="C61" s="271" t="n">
        <v>4.33</v>
      </c>
      <c r="D61" s="1" t="s">
        <v>717</v>
      </c>
      <c r="E61" s="1" t="s">
        <v>3447</v>
      </c>
      <c r="F61" s="65" t="n">
        <v>150</v>
      </c>
      <c r="G61" s="65" t="n">
        <v>1513.43</v>
      </c>
      <c r="H61" s="65" t="n">
        <v>0.65</v>
      </c>
    </row>
    <row r="62" customFormat="false" ht="12.75" hidden="false" customHeight="false" outlineLevel="0" collapsed="false">
      <c r="B62" s="1" t="s">
        <v>732</v>
      </c>
      <c r="C62" s="271" t="n">
        <v>4.37</v>
      </c>
      <c r="D62" s="1" t="s">
        <v>730</v>
      </c>
      <c r="E62" s="1" t="s">
        <v>733</v>
      </c>
      <c r="F62" s="65" t="n">
        <v>150</v>
      </c>
      <c r="G62" s="65" t="n">
        <v>1512.84</v>
      </c>
      <c r="H62" s="65" t="n">
        <v>0.65</v>
      </c>
    </row>
    <row r="63" customFormat="false" ht="12.75" hidden="false" customHeight="false" outlineLevel="0" collapsed="false">
      <c r="B63" s="1" t="s">
        <v>3448</v>
      </c>
      <c r="C63" s="271" t="n">
        <v>5.01</v>
      </c>
      <c r="D63" s="1" t="s">
        <v>717</v>
      </c>
      <c r="E63" s="1" t="s">
        <v>3449</v>
      </c>
      <c r="F63" s="65" t="n">
        <v>150</v>
      </c>
      <c r="G63" s="65" t="n">
        <v>1495.85</v>
      </c>
      <c r="H63" s="65" t="n">
        <v>0.64</v>
      </c>
    </row>
    <row r="64" customFormat="false" ht="12.75" hidden="false" customHeight="false" outlineLevel="0" collapsed="false">
      <c r="B64" s="1" t="s">
        <v>3450</v>
      </c>
      <c r="C64" s="271" t="n">
        <v>4.81</v>
      </c>
      <c r="D64" s="1" t="s">
        <v>717</v>
      </c>
      <c r="E64" s="1" t="s">
        <v>3451</v>
      </c>
      <c r="F64" s="65" t="n">
        <v>100</v>
      </c>
      <c r="G64" s="65" t="n">
        <v>1037.67</v>
      </c>
      <c r="H64" s="65" t="n">
        <v>0.45</v>
      </c>
    </row>
    <row r="65" customFormat="false" ht="12.75" hidden="false" customHeight="false" outlineLevel="0" collapsed="false">
      <c r="B65" s="1" t="s">
        <v>3452</v>
      </c>
      <c r="C65" s="271" t="n">
        <v>4.8</v>
      </c>
      <c r="D65" s="1" t="s">
        <v>717</v>
      </c>
      <c r="E65" s="1" t="s">
        <v>3453</v>
      </c>
      <c r="F65" s="65" t="n">
        <v>100</v>
      </c>
      <c r="G65" s="65" t="n">
        <v>1013.22</v>
      </c>
      <c r="H65" s="65" t="n">
        <v>0.43</v>
      </c>
    </row>
    <row r="66" customFormat="false" ht="12.75" hidden="false" customHeight="false" outlineLevel="0" collapsed="false">
      <c r="B66" s="1" t="s">
        <v>3454</v>
      </c>
      <c r="C66" s="271" t="n">
        <v>6.18</v>
      </c>
      <c r="D66" s="1" t="s">
        <v>717</v>
      </c>
      <c r="E66" s="1" t="s">
        <v>3455</v>
      </c>
      <c r="F66" s="65" t="n">
        <v>100</v>
      </c>
      <c r="G66" s="65" t="n">
        <v>1009.85</v>
      </c>
      <c r="H66" s="65" t="n">
        <v>0.43</v>
      </c>
    </row>
    <row r="67" customFormat="false" ht="12.75" hidden="false" customHeight="false" outlineLevel="0" collapsed="false">
      <c r="B67" s="1" t="s">
        <v>3456</v>
      </c>
      <c r="C67" s="271" t="n">
        <v>4.45</v>
      </c>
      <c r="D67" s="1" t="s">
        <v>717</v>
      </c>
      <c r="E67" s="1" t="s">
        <v>3457</v>
      </c>
      <c r="F67" s="65" t="n">
        <v>100</v>
      </c>
      <c r="G67" s="65" t="n">
        <v>1009.71</v>
      </c>
      <c r="H67" s="65" t="n">
        <v>0.43</v>
      </c>
    </row>
    <row r="68" customFormat="false" ht="12.75" hidden="false" customHeight="false" outlineLevel="0" collapsed="false">
      <c r="B68" s="1" t="s">
        <v>2057</v>
      </c>
      <c r="C68" s="271" t="n">
        <v>5.02</v>
      </c>
      <c r="D68" s="1" t="s">
        <v>717</v>
      </c>
      <c r="E68" s="1" t="s">
        <v>2058</v>
      </c>
      <c r="F68" s="65" t="n">
        <v>50</v>
      </c>
      <c r="G68" s="65" t="n">
        <v>507.31</v>
      </c>
      <c r="H68" s="65" t="n">
        <v>0.22</v>
      </c>
    </row>
    <row r="69" customFormat="false" ht="12.75" hidden="false" customHeight="false" outlineLevel="0" collapsed="false">
      <c r="B69" s="1" t="s">
        <v>3458</v>
      </c>
      <c r="C69" s="271" t="n">
        <v>4.21</v>
      </c>
      <c r="D69" s="1" t="s">
        <v>730</v>
      </c>
      <c r="E69" s="1" t="s">
        <v>3459</v>
      </c>
      <c r="F69" s="65" t="n">
        <v>500</v>
      </c>
      <c r="G69" s="65" t="n">
        <v>505.68</v>
      </c>
      <c r="H69" s="65" t="n">
        <v>0.22</v>
      </c>
    </row>
    <row r="70" customFormat="false" ht="12.75" hidden="false" customHeight="false" outlineLevel="0" collapsed="false">
      <c r="B70" s="1" t="s">
        <v>3460</v>
      </c>
      <c r="C70" s="271" t="n">
        <v>4.33</v>
      </c>
      <c r="D70" s="1" t="s">
        <v>730</v>
      </c>
      <c r="E70" s="1" t="s">
        <v>3461</v>
      </c>
      <c r="F70" s="65" t="n">
        <v>50</v>
      </c>
      <c r="G70" s="65" t="n">
        <v>504.53</v>
      </c>
      <c r="H70" s="65" t="n">
        <v>0.22</v>
      </c>
    </row>
    <row r="71" customFormat="false" ht="12.75" hidden="false" customHeight="false" outlineLevel="0" collapsed="false">
      <c r="B71" s="1" t="s">
        <v>2469</v>
      </c>
      <c r="C71" s="271" t="n">
        <v>3.77</v>
      </c>
      <c r="D71" s="1" t="s">
        <v>730</v>
      </c>
      <c r="E71" s="1" t="s">
        <v>2470</v>
      </c>
      <c r="F71" s="65" t="n">
        <v>50</v>
      </c>
      <c r="G71" s="65" t="n">
        <v>500.72</v>
      </c>
      <c r="H71" s="65" t="n">
        <v>0.21</v>
      </c>
    </row>
    <row r="72" customFormat="false" ht="12.75" hidden="false" customHeight="false" outlineLevel="0" collapsed="false">
      <c r="B72" s="3" t="s">
        <v>738</v>
      </c>
      <c r="C72" s="272"/>
      <c r="D72" s="3"/>
      <c r="E72" s="3"/>
      <c r="F72" s="273"/>
      <c r="G72" s="273" t="n">
        <f aca="false">SUM(G37:G71)</f>
        <v>118327.03</v>
      </c>
      <c r="H72" s="273" t="n">
        <f aca="false">SUM(H37:H71)</f>
        <v>50.75</v>
      </c>
    </row>
    <row r="73" customFormat="false" ht="12.75" hidden="false" customHeight="false" outlineLevel="0" collapsed="false">
      <c r="B73" s="3" t="s">
        <v>739</v>
      </c>
      <c r="C73" s="271"/>
    </row>
    <row r="74" customFormat="false" ht="12.75" hidden="false" customHeight="false" outlineLevel="0" collapsed="false">
      <c r="B74" s="1" t="s">
        <v>3462</v>
      </c>
      <c r="C74" s="271" t="n">
        <v>3.8</v>
      </c>
      <c r="D74" s="1" t="s">
        <v>3213</v>
      </c>
      <c r="E74" s="1" t="s">
        <v>3463</v>
      </c>
      <c r="F74" s="65" t="n">
        <v>2000</v>
      </c>
      <c r="G74" s="65" t="n">
        <v>9967.83</v>
      </c>
      <c r="H74" s="65" t="n">
        <v>4.28</v>
      </c>
    </row>
    <row r="75" customFormat="false" ht="12.75" hidden="false" customHeight="false" outlineLevel="0" collapsed="false">
      <c r="B75" s="1" t="s">
        <v>3464</v>
      </c>
      <c r="C75" s="271" t="n">
        <v>4.19</v>
      </c>
      <c r="D75" s="1" t="s">
        <v>684</v>
      </c>
      <c r="E75" s="1" t="s">
        <v>3465</v>
      </c>
      <c r="F75" s="65" t="n">
        <v>8500000</v>
      </c>
      <c r="G75" s="65" t="n">
        <v>8333.49</v>
      </c>
      <c r="H75" s="65" t="n">
        <v>3.58</v>
      </c>
    </row>
    <row r="76" customFormat="false" ht="12.75" hidden="false" customHeight="false" outlineLevel="0" collapsed="false">
      <c r="B76" s="1" t="s">
        <v>740</v>
      </c>
      <c r="C76" s="271" t="n">
        <v>4.43</v>
      </c>
      <c r="D76" s="1" t="s">
        <v>741</v>
      </c>
      <c r="E76" s="1" t="s">
        <v>742</v>
      </c>
      <c r="F76" s="65" t="n">
        <v>1000</v>
      </c>
      <c r="G76" s="65" t="n">
        <v>4983.69</v>
      </c>
      <c r="H76" s="65" t="n">
        <v>2.14</v>
      </c>
    </row>
    <row r="77" customFormat="false" ht="12.75" hidden="false" customHeight="false" outlineLevel="0" collapsed="false">
      <c r="B77" s="1" t="s">
        <v>3466</v>
      </c>
      <c r="C77" s="271" t="n">
        <v>3.9</v>
      </c>
      <c r="D77" s="1" t="s">
        <v>741</v>
      </c>
      <c r="E77" s="1" t="s">
        <v>3467</v>
      </c>
      <c r="F77" s="65" t="n">
        <v>1000</v>
      </c>
      <c r="G77" s="65" t="n">
        <v>4981.38</v>
      </c>
      <c r="H77" s="65" t="n">
        <v>2.14</v>
      </c>
    </row>
    <row r="78" customFormat="false" ht="12.75" hidden="false" customHeight="false" outlineLevel="0" collapsed="false">
      <c r="B78" s="1" t="s">
        <v>3468</v>
      </c>
      <c r="C78" s="271" t="n">
        <v>3.5</v>
      </c>
      <c r="D78" s="1" t="s">
        <v>684</v>
      </c>
      <c r="E78" s="1" t="s">
        <v>3469</v>
      </c>
      <c r="F78" s="65" t="n">
        <v>5000000</v>
      </c>
      <c r="G78" s="65" t="n">
        <v>4980.42</v>
      </c>
      <c r="H78" s="65" t="n">
        <v>2.14</v>
      </c>
    </row>
    <row r="79" customFormat="false" ht="12.75" hidden="false" customHeight="false" outlineLevel="0" collapsed="false">
      <c r="B79" s="1" t="s">
        <v>3229</v>
      </c>
      <c r="C79" s="271" t="n">
        <v>4.81</v>
      </c>
      <c r="D79" s="1" t="s">
        <v>741</v>
      </c>
      <c r="E79" s="1" t="s">
        <v>3230</v>
      </c>
      <c r="F79" s="65" t="n">
        <v>1000</v>
      </c>
      <c r="G79" s="65" t="n">
        <v>4922.84</v>
      </c>
      <c r="H79" s="65" t="n">
        <v>2.11</v>
      </c>
    </row>
    <row r="80" customFormat="false" ht="12.75" hidden="false" customHeight="false" outlineLevel="0" collapsed="false">
      <c r="B80" s="1" t="s">
        <v>3470</v>
      </c>
      <c r="C80" s="271" t="n">
        <v>4.32</v>
      </c>
      <c r="D80" s="1" t="s">
        <v>741</v>
      </c>
      <c r="E80" s="1" t="s">
        <v>3471</v>
      </c>
      <c r="F80" s="65" t="n">
        <v>1000</v>
      </c>
      <c r="G80" s="65" t="n">
        <v>4894.57</v>
      </c>
      <c r="H80" s="65" t="n">
        <v>2.1</v>
      </c>
    </row>
    <row r="81" customFormat="false" ht="12.75" hidden="false" customHeight="false" outlineLevel="0" collapsed="false">
      <c r="B81" s="1" t="s">
        <v>3472</v>
      </c>
      <c r="C81" s="271" t="n">
        <v>4.63</v>
      </c>
      <c r="D81" s="1" t="s">
        <v>741</v>
      </c>
      <c r="E81" s="1" t="s">
        <v>3473</v>
      </c>
      <c r="F81" s="65" t="n">
        <v>1000</v>
      </c>
      <c r="G81" s="65" t="n">
        <v>4845.29</v>
      </c>
      <c r="H81" s="65" t="n">
        <v>2.08</v>
      </c>
    </row>
    <row r="82" customFormat="false" ht="12.75" hidden="false" customHeight="false" outlineLevel="0" collapsed="false">
      <c r="B82" s="1" t="s">
        <v>3474</v>
      </c>
      <c r="C82" s="271" t="n">
        <v>5.32</v>
      </c>
      <c r="D82" s="1" t="s">
        <v>741</v>
      </c>
      <c r="E82" s="1" t="s">
        <v>3475</v>
      </c>
      <c r="F82" s="65" t="n">
        <v>1000</v>
      </c>
      <c r="G82" s="65" t="n">
        <v>4835.25</v>
      </c>
      <c r="H82" s="65" t="n">
        <v>2.07</v>
      </c>
    </row>
    <row r="83" customFormat="false" ht="12.75" hidden="false" customHeight="false" outlineLevel="0" collapsed="false">
      <c r="B83" s="1" t="s">
        <v>2473</v>
      </c>
      <c r="C83" s="271" t="n">
        <v>4.74</v>
      </c>
      <c r="D83" s="1" t="s">
        <v>741</v>
      </c>
      <c r="E83" s="1" t="s">
        <v>2474</v>
      </c>
      <c r="F83" s="65" t="n">
        <v>1000</v>
      </c>
      <c r="G83" s="65" t="n">
        <v>4779.06</v>
      </c>
      <c r="H83" s="65" t="n">
        <v>2.05</v>
      </c>
    </row>
    <row r="84" customFormat="false" ht="12.75" hidden="false" customHeight="false" outlineLevel="0" collapsed="false">
      <c r="B84" s="1" t="s">
        <v>3260</v>
      </c>
      <c r="C84" s="271" t="n">
        <v>4.43</v>
      </c>
      <c r="D84" s="1" t="s">
        <v>741</v>
      </c>
      <c r="E84" s="1" t="s">
        <v>3261</v>
      </c>
      <c r="F84" s="65" t="n">
        <v>600</v>
      </c>
      <c r="G84" s="65" t="n">
        <v>2982.98</v>
      </c>
      <c r="H84" s="65" t="n">
        <v>1.28</v>
      </c>
    </row>
    <row r="85" customFormat="false" ht="12.75" hidden="false" customHeight="false" outlineLevel="0" collapsed="false">
      <c r="B85" s="1" t="s">
        <v>3476</v>
      </c>
      <c r="C85" s="271" t="n">
        <v>6.07</v>
      </c>
      <c r="D85" s="1" t="s">
        <v>741</v>
      </c>
      <c r="E85" s="1" t="s">
        <v>3477</v>
      </c>
      <c r="F85" s="65" t="n">
        <v>500</v>
      </c>
      <c r="G85" s="65" t="n">
        <v>2492.55</v>
      </c>
      <c r="H85" s="65" t="n">
        <v>1.07</v>
      </c>
    </row>
    <row r="86" customFormat="false" ht="12.75" hidden="false" customHeight="false" outlineLevel="0" collapsed="false">
      <c r="B86" s="1" t="s">
        <v>3478</v>
      </c>
      <c r="C86" s="271" t="n">
        <v>4.9</v>
      </c>
      <c r="D86" s="1" t="s">
        <v>741</v>
      </c>
      <c r="E86" s="1" t="s">
        <v>3479</v>
      </c>
      <c r="F86" s="65" t="n">
        <v>500</v>
      </c>
      <c r="G86" s="65" t="n">
        <v>2475.41</v>
      </c>
      <c r="H86" s="65" t="n">
        <v>1.06</v>
      </c>
    </row>
    <row r="87" customFormat="false" ht="12.75" hidden="false" customHeight="false" outlineLevel="0" collapsed="false">
      <c r="B87" s="1" t="s">
        <v>3480</v>
      </c>
      <c r="C87" s="271" t="n">
        <v>4.96</v>
      </c>
      <c r="D87" s="1" t="s">
        <v>741</v>
      </c>
      <c r="E87" s="1" t="s">
        <v>3481</v>
      </c>
      <c r="F87" s="65" t="n">
        <v>500</v>
      </c>
      <c r="G87" s="65" t="n">
        <v>2464.81</v>
      </c>
      <c r="H87" s="65" t="n">
        <v>1.06</v>
      </c>
    </row>
    <row r="88" customFormat="false" ht="12.75" hidden="false" customHeight="false" outlineLevel="0" collapsed="false">
      <c r="B88" s="1" t="s">
        <v>3250</v>
      </c>
      <c r="C88" s="271" t="n">
        <v>5.51</v>
      </c>
      <c r="D88" s="1" t="s">
        <v>741</v>
      </c>
      <c r="E88" s="1" t="s">
        <v>3251</v>
      </c>
      <c r="F88" s="65" t="n">
        <v>500</v>
      </c>
      <c r="G88" s="65" t="n">
        <v>2438.53</v>
      </c>
      <c r="H88" s="65" t="n">
        <v>1.05</v>
      </c>
    </row>
    <row r="89" customFormat="false" ht="12.75" hidden="false" customHeight="false" outlineLevel="0" collapsed="false">
      <c r="B89" s="1" t="s">
        <v>3482</v>
      </c>
      <c r="C89" s="271" t="n">
        <v>4.63</v>
      </c>
      <c r="D89" s="1" t="s">
        <v>741</v>
      </c>
      <c r="E89" s="1" t="s">
        <v>3483</v>
      </c>
      <c r="F89" s="65" t="n">
        <v>500</v>
      </c>
      <c r="G89" s="65" t="n">
        <v>2422.94</v>
      </c>
      <c r="H89" s="65" t="n">
        <v>1.04</v>
      </c>
    </row>
    <row r="90" customFormat="false" ht="12.75" hidden="false" customHeight="false" outlineLevel="0" collapsed="false">
      <c r="B90" s="1" t="s">
        <v>2088</v>
      </c>
      <c r="C90" s="271" t="n">
        <v>4.69</v>
      </c>
      <c r="D90" s="1" t="s">
        <v>741</v>
      </c>
      <c r="E90" s="1" t="s">
        <v>2089</v>
      </c>
      <c r="F90" s="65" t="n">
        <v>500</v>
      </c>
      <c r="G90" s="65" t="n">
        <v>2403.44</v>
      </c>
      <c r="H90" s="65" t="n">
        <v>1.03</v>
      </c>
    </row>
    <row r="91" customFormat="false" ht="12.75" hidden="false" customHeight="false" outlineLevel="0" collapsed="false">
      <c r="B91" s="3" t="s">
        <v>743</v>
      </c>
      <c r="C91" s="276"/>
      <c r="D91" s="3"/>
      <c r="E91" s="3"/>
      <c r="F91" s="273"/>
      <c r="G91" s="273" t="n">
        <f aca="false">SUM(G73:G90)</f>
        <v>75204.48</v>
      </c>
      <c r="H91" s="273" t="n">
        <f aca="false">SUM(H73:H90)</f>
        <v>32.28</v>
      </c>
    </row>
    <row r="92" customFormat="false" ht="12.75" hidden="false" customHeight="false" outlineLevel="0" collapsed="false">
      <c r="B92" s="3" t="s">
        <v>2090</v>
      </c>
      <c r="C92" s="276"/>
      <c r="D92" s="3"/>
      <c r="E92" s="3"/>
      <c r="F92" s="273"/>
      <c r="G92" s="273" t="n">
        <v>6488.83</v>
      </c>
      <c r="H92" s="273" t="n">
        <v>2.78</v>
      </c>
    </row>
    <row r="93" customFormat="false" ht="12.75" hidden="false" customHeight="false" outlineLevel="0" collapsed="false">
      <c r="B93" s="3" t="s">
        <v>756</v>
      </c>
      <c r="C93" s="276"/>
      <c r="D93" s="3"/>
      <c r="E93" s="3"/>
      <c r="F93" s="273"/>
      <c r="G93" s="273" t="n">
        <v>234456.21</v>
      </c>
      <c r="H93" s="273" t="n">
        <v>100.58</v>
      </c>
    </row>
    <row r="94" customFormat="false" ht="12.75" hidden="false" customHeight="false" outlineLevel="0" collapsed="false">
      <c r="B94" s="3" t="s">
        <v>2091</v>
      </c>
      <c r="C94" s="276"/>
      <c r="D94" s="3"/>
      <c r="E94" s="3"/>
      <c r="F94" s="273"/>
      <c r="G94" s="273" t="n">
        <v>-1369.40888931999</v>
      </c>
      <c r="H94" s="273" t="n">
        <v>-0.579999999999998</v>
      </c>
    </row>
    <row r="95" customFormat="false" ht="12.75" hidden="false" customHeight="false" outlineLevel="0" collapsed="false">
      <c r="B95" s="3" t="s">
        <v>758</v>
      </c>
      <c r="C95" s="276"/>
      <c r="D95" s="3"/>
      <c r="E95" s="3"/>
      <c r="F95" s="273"/>
      <c r="G95" s="273" t="n">
        <v>233086.80111068</v>
      </c>
      <c r="H95" s="273" t="n">
        <v>100</v>
      </c>
    </row>
    <row r="96" customFormat="false" ht="12.75" hidden="false" customHeight="false" outlineLevel="0" collapsed="false">
      <c r="B96" s="1" t="s">
        <v>759</v>
      </c>
    </row>
    <row r="97" customFormat="false" ht="12.75" hidden="false" customHeight="false" outlineLevel="0" collapsed="false">
      <c r="B97" s="1" t="s">
        <v>760</v>
      </c>
    </row>
    <row r="98" customFormat="false" ht="12.75" hidden="false" customHeight="false" outlineLevel="0" collapsed="false">
      <c r="B98" s="3" t="s">
        <v>761</v>
      </c>
      <c r="C98" s="319" t="n">
        <v>44651</v>
      </c>
    </row>
    <row r="99" customFormat="false" ht="25.5" hidden="false" customHeight="false" outlineLevel="0" collapsed="false">
      <c r="B99" s="277" t="s">
        <v>763</v>
      </c>
      <c r="C99" s="276" t="s">
        <v>764</v>
      </c>
    </row>
    <row r="100" customFormat="false" ht="12.75" hidden="false" customHeight="false" outlineLevel="0" collapsed="false">
      <c r="B100" s="3"/>
    </row>
    <row r="101" customFormat="false" ht="12.75" hidden="false" customHeight="false" outlineLevel="0" collapsed="false">
      <c r="B101" s="3" t="s">
        <v>3128</v>
      </c>
      <c r="C101" s="276" t="s">
        <v>764</v>
      </c>
    </row>
    <row r="102" customFormat="false" ht="12.75" hidden="false" customHeight="false" outlineLevel="0" collapsed="false">
      <c r="B102" s="3" t="s">
        <v>3129</v>
      </c>
      <c r="C102" s="276" t="s">
        <v>764</v>
      </c>
    </row>
    <row r="103" customFormat="false" ht="12.75" hidden="false" customHeight="false" outlineLevel="0" collapsed="false">
      <c r="B103" s="3" t="s">
        <v>3484</v>
      </c>
      <c r="C103" s="276"/>
    </row>
    <row r="104" customFormat="false" ht="12.75" hidden="false" customHeight="false" outlineLevel="0" collapsed="false">
      <c r="B104" s="3" t="s">
        <v>3485</v>
      </c>
      <c r="C104" s="276"/>
    </row>
    <row r="105" customFormat="false" ht="12.75" hidden="false" customHeight="false" outlineLevel="0" collapsed="false">
      <c r="B105" s="3" t="s">
        <v>3486</v>
      </c>
      <c r="C105" s="276"/>
    </row>
    <row r="106" customFormat="false" ht="12.75" hidden="false" customHeight="false" outlineLevel="0" collapsed="false">
      <c r="B106" s="3" t="s">
        <v>3487</v>
      </c>
      <c r="C106" s="276"/>
    </row>
    <row r="107" customFormat="false" ht="12.75" hidden="false" customHeight="false" outlineLevel="0" collapsed="false">
      <c r="B107" s="3" t="s">
        <v>3488</v>
      </c>
      <c r="C107" s="276"/>
    </row>
    <row r="108" customFormat="false" ht="12.75" hidden="false" customHeight="false" outlineLevel="0" collapsed="false">
      <c r="B108" s="3" t="s">
        <v>3489</v>
      </c>
      <c r="C108" s="276"/>
    </row>
    <row r="109" customFormat="false" ht="12.75" hidden="false" customHeight="false" outlineLevel="0" collapsed="false">
      <c r="B109" s="3" t="s">
        <v>3490</v>
      </c>
      <c r="C109" s="276"/>
    </row>
    <row r="110" customFormat="false" ht="12.75" hidden="false" customHeight="false" outlineLevel="0" collapsed="false">
      <c r="B110" s="3" t="s">
        <v>3491</v>
      </c>
      <c r="C110" s="276"/>
    </row>
    <row r="111" customFormat="false" ht="12.75" hidden="false" customHeight="false" outlineLevel="0" collapsed="false">
      <c r="B111" s="3" t="s">
        <v>3492</v>
      </c>
      <c r="C111" s="276"/>
    </row>
    <row r="112" customFormat="false" ht="12.75" hidden="false" customHeight="false" outlineLevel="0" collapsed="false">
      <c r="B112" s="3" t="s">
        <v>3493</v>
      </c>
      <c r="C112" s="276"/>
    </row>
    <row r="113" customFormat="false" ht="12.75" hidden="false" customHeight="false" outlineLevel="0" collapsed="false">
      <c r="B113" s="3" t="s">
        <v>3494</v>
      </c>
      <c r="C113" s="276"/>
    </row>
    <row r="114" customFormat="false" ht="12.75" hidden="false" customHeight="false" outlineLevel="0" collapsed="false">
      <c r="B114" s="3" t="s">
        <v>3495</v>
      </c>
      <c r="C114" s="276"/>
    </row>
    <row r="115" customFormat="false" ht="12.75" hidden="false" customHeight="false" outlineLevel="0" collapsed="false">
      <c r="B115" s="3" t="s">
        <v>3496</v>
      </c>
      <c r="C115" s="276"/>
    </row>
    <row r="116" customFormat="false" ht="12.75" hidden="false" customHeight="false" outlineLevel="0" collapsed="false">
      <c r="B116" s="3" t="s">
        <v>3497</v>
      </c>
      <c r="C116" s="276"/>
    </row>
    <row r="117" customFormat="false" ht="12.75" hidden="false" customHeight="false" outlineLevel="0" collapsed="false">
      <c r="B117" s="3" t="s">
        <v>3498</v>
      </c>
      <c r="C117" s="276"/>
    </row>
    <row r="118" customFormat="false" ht="12.75" hidden="false" customHeight="false" outlineLevel="0" collapsed="false">
      <c r="B118" s="3" t="s">
        <v>3499</v>
      </c>
      <c r="C118" s="276"/>
    </row>
    <row r="119" customFormat="false" ht="12.75" hidden="false" customHeight="false" outlineLevel="0" collapsed="false">
      <c r="B119" s="321" t="s">
        <v>2174</v>
      </c>
      <c r="C119" s="272"/>
    </row>
    <row r="120" customFormat="false" ht="12.75" hidden="false" customHeight="false" outlineLevel="0" collapsed="false">
      <c r="B120" s="321" t="s">
        <v>3500</v>
      </c>
      <c r="C120" s="271"/>
    </row>
    <row r="121" customFormat="false" ht="12.75" hidden="false" customHeight="false" outlineLevel="0" collapsed="false">
      <c r="C121" s="271"/>
    </row>
    <row r="122" customFormat="false" ht="12.75" hidden="false" customHeight="false" outlineLevel="0" collapsed="false">
      <c r="B122" s="350" t="s">
        <v>3294</v>
      </c>
      <c r="C122" s="351"/>
      <c r="D122" s="352"/>
    </row>
    <row r="123" customFormat="false" ht="30" hidden="false" customHeight="false" outlineLevel="0" collapsed="false">
      <c r="B123" s="353" t="s">
        <v>3295</v>
      </c>
      <c r="C123" s="354" t="s">
        <v>3296</v>
      </c>
      <c r="D123" s="353" t="s">
        <v>3297</v>
      </c>
    </row>
    <row r="124" customFormat="false" ht="12.75" hidden="false" customHeight="false" outlineLevel="0" collapsed="false">
      <c r="B124" s="282" t="s">
        <v>202</v>
      </c>
      <c r="C124" s="355" t="n">
        <v>221.24</v>
      </c>
      <c r="D124" s="356" t="n">
        <v>2.24</v>
      </c>
      <c r="F124" s="357"/>
    </row>
    <row r="127" s="5" customFormat="true" ht="62.25" hidden="false" customHeight="true" outlineLevel="0" collapsed="false">
      <c r="B127" s="174" t="s">
        <v>2125</v>
      </c>
      <c r="C127" s="174"/>
      <c r="D127" s="174"/>
      <c r="E127" s="174"/>
      <c r="F127" s="174"/>
      <c r="G127" s="63"/>
      <c r="H127" s="63"/>
    </row>
    <row r="131" customFormat="false" ht="12.75" hidden="false" customHeight="false" outlineLevel="0" collapsed="false">
      <c r="A131" s="4" t="s">
        <v>0</v>
      </c>
      <c r="B131" s="64" t="s">
        <v>3501</v>
      </c>
      <c r="C131" s="64"/>
      <c r="D131" s="64"/>
      <c r="E131" s="64"/>
    </row>
    <row r="135" customFormat="false" ht="12.75" hidden="false" customHeight="false" outlineLevel="0" collapsed="false">
      <c r="B135" s="1" t="s">
        <v>3396</v>
      </c>
    </row>
    <row r="137" customFormat="false" ht="12.75" hidden="false" customHeight="false" outlineLevel="0" collapsed="false">
      <c r="B137" s="268" t="s">
        <v>210</v>
      </c>
      <c r="C137" s="269" t="s">
        <v>211</v>
      </c>
      <c r="D137" s="268" t="s">
        <v>680</v>
      </c>
      <c r="E137" s="268" t="s">
        <v>213</v>
      </c>
      <c r="F137" s="270" t="s">
        <v>214</v>
      </c>
      <c r="G137" s="270" t="s">
        <v>215</v>
      </c>
      <c r="H137" s="270" t="s">
        <v>216</v>
      </c>
    </row>
    <row r="138" customFormat="false" ht="12.75" hidden="false" customHeight="false" outlineLevel="0" collapsed="false">
      <c r="B138" s="3"/>
      <c r="C138" s="276"/>
      <c r="D138" s="3"/>
      <c r="E138" s="3"/>
      <c r="F138" s="273"/>
      <c r="G138" s="273"/>
      <c r="H138" s="273"/>
    </row>
    <row r="139" customFormat="false" ht="15.75" hidden="false" customHeight="false" outlineLevel="0" collapsed="false">
      <c r="B139" s="328" t="s">
        <v>3108</v>
      </c>
      <c r="C139" s="276"/>
      <c r="D139" s="3"/>
      <c r="E139" s="3"/>
      <c r="F139" s="273"/>
      <c r="G139" s="273"/>
      <c r="H139" s="273"/>
    </row>
    <row r="140" customFormat="false" ht="12.75" hidden="false" customHeight="false" outlineLevel="0" collapsed="false">
      <c r="B140" s="3"/>
      <c r="C140" s="276"/>
      <c r="D140" s="3"/>
      <c r="E140" s="3"/>
      <c r="F140" s="273"/>
      <c r="G140" s="273"/>
      <c r="H140" s="273"/>
    </row>
    <row r="141" s="359" customFormat="true" ht="12.75" hidden="false" customHeight="false" outlineLevel="0" collapsed="false">
      <c r="B141" s="291" t="s">
        <v>3109</v>
      </c>
      <c r="C141" s="329"/>
      <c r="F141" s="361"/>
      <c r="G141" s="361"/>
      <c r="H141" s="361"/>
    </row>
    <row r="142" s="359" customFormat="true" ht="12.75" hidden="false" customHeight="false" outlineLevel="0" collapsed="false">
      <c r="C142" s="329"/>
      <c r="F142" s="361"/>
      <c r="G142" s="361"/>
      <c r="H142" s="361"/>
    </row>
    <row r="143" s="359" customFormat="true" ht="12.75" hidden="false" customHeight="false" outlineLevel="0" collapsed="false">
      <c r="B143" s="359" t="s">
        <v>3110</v>
      </c>
      <c r="C143" s="364" t="n">
        <v>788527303.7</v>
      </c>
      <c r="F143" s="361"/>
      <c r="G143" s="362"/>
      <c r="H143" s="361"/>
    </row>
    <row r="144" s="359" customFormat="true" ht="12.75" hidden="false" customHeight="false" outlineLevel="0" collapsed="false">
      <c r="C144" s="364"/>
      <c r="F144" s="361"/>
      <c r="G144" s="362"/>
      <c r="H144" s="361"/>
    </row>
    <row r="145" s="359" customFormat="true" ht="12.75" hidden="false" customHeight="false" outlineLevel="0" collapsed="false">
      <c r="B145" s="359" t="s">
        <v>3111</v>
      </c>
      <c r="C145" s="364" t="n">
        <v>669327303.7</v>
      </c>
      <c r="F145" s="361"/>
      <c r="G145" s="362"/>
      <c r="H145" s="361"/>
    </row>
    <row r="146" s="359" customFormat="true" ht="12.75" hidden="false" customHeight="false" outlineLevel="0" collapsed="false">
      <c r="C146" s="364"/>
      <c r="F146" s="361"/>
      <c r="G146" s="362"/>
      <c r="H146" s="361"/>
    </row>
    <row r="147" s="359" customFormat="true" ht="12.75" hidden="false" customHeight="false" outlineLevel="0" collapsed="false">
      <c r="B147" s="359" t="s">
        <v>3112</v>
      </c>
      <c r="C147" s="364" t="n">
        <v>119200000</v>
      </c>
      <c r="F147" s="361"/>
      <c r="G147" s="362"/>
      <c r="H147" s="361"/>
    </row>
    <row r="148" s="359" customFormat="true" ht="12.75" hidden="false" customHeight="false" outlineLevel="0" collapsed="false">
      <c r="C148" s="364"/>
      <c r="F148" s="361"/>
      <c r="G148" s="362"/>
      <c r="H148" s="361"/>
    </row>
    <row r="149" s="359" customFormat="true" ht="12.75" hidden="false" customHeight="false" outlineLevel="0" collapsed="false">
      <c r="B149" s="291" t="s">
        <v>3113</v>
      </c>
      <c r="C149" s="365" t="n">
        <v>320030263</v>
      </c>
      <c r="F149" s="361"/>
      <c r="G149" s="362"/>
      <c r="H149" s="361"/>
    </row>
    <row r="150" s="359" customFormat="true" ht="12.75" hidden="false" customHeight="false" outlineLevel="0" collapsed="false">
      <c r="C150" s="364"/>
      <c r="F150" s="361"/>
      <c r="G150" s="362"/>
      <c r="H150" s="361"/>
    </row>
    <row r="151" s="359" customFormat="true" ht="12.75" hidden="false" customHeight="false" outlineLevel="0" collapsed="false">
      <c r="B151" s="359" t="s">
        <v>3114</v>
      </c>
      <c r="C151" s="364" t="n">
        <v>145374263</v>
      </c>
      <c r="F151" s="361"/>
      <c r="G151" s="362"/>
      <c r="H151" s="361"/>
    </row>
    <row r="152" s="359" customFormat="true" ht="12.75" hidden="false" customHeight="false" outlineLevel="0" collapsed="false">
      <c r="C152" s="364"/>
      <c r="F152" s="361"/>
      <c r="G152" s="362"/>
      <c r="H152" s="361"/>
    </row>
    <row r="153" s="359" customFormat="true" ht="25.5" hidden="false" customHeight="false" outlineLevel="0" collapsed="false">
      <c r="B153" s="333" t="s">
        <v>3115</v>
      </c>
      <c r="C153" s="364" t="n">
        <v>174656000</v>
      </c>
      <c r="F153" s="361"/>
      <c r="G153" s="362"/>
      <c r="H153" s="361"/>
    </row>
    <row r="154" s="359" customFormat="true" ht="12.75" hidden="false" customHeight="false" outlineLevel="0" collapsed="false">
      <c r="C154" s="364"/>
      <c r="F154" s="361"/>
      <c r="G154" s="362"/>
      <c r="H154" s="361"/>
    </row>
    <row r="155" s="359" customFormat="true" ht="25.5" hidden="false" customHeight="false" outlineLevel="0" collapsed="false">
      <c r="B155" s="333" t="s">
        <v>3397</v>
      </c>
      <c r="C155" s="330" t="n">
        <v>149989127.67</v>
      </c>
      <c r="F155" s="361"/>
      <c r="G155" s="362"/>
      <c r="H155" s="361"/>
    </row>
    <row r="156" s="359" customFormat="true" ht="12.75" hidden="false" customHeight="false" outlineLevel="0" collapsed="false">
      <c r="C156" s="364"/>
      <c r="F156" s="361"/>
      <c r="G156" s="362"/>
      <c r="H156" s="361"/>
    </row>
    <row r="157" s="359" customFormat="true" ht="12.75" hidden="false" customHeight="false" outlineLevel="0" collapsed="false">
      <c r="B157" s="291" t="s">
        <v>3117</v>
      </c>
      <c r="C157" s="365" t="n">
        <v>295363390.67</v>
      </c>
      <c r="F157" s="361"/>
      <c r="G157" s="362"/>
      <c r="H157" s="361"/>
    </row>
    <row r="158" s="359" customFormat="true" ht="12.75" hidden="false" customHeight="false" outlineLevel="0" collapsed="false">
      <c r="B158" s="363"/>
      <c r="C158" s="271"/>
      <c r="F158" s="361"/>
      <c r="G158" s="361"/>
      <c r="H158" s="361"/>
    </row>
    <row r="159" s="359" customFormat="true" ht="12.75" hidden="false" customHeight="false" outlineLevel="0" collapsed="false">
      <c r="B159" s="1" t="s">
        <v>3398</v>
      </c>
      <c r="C159" s="330"/>
      <c r="F159" s="361"/>
      <c r="G159" s="361"/>
    </row>
  </sheetData>
  <mergeCells count="10">
    <mergeCell ref="B1:E1"/>
    <mergeCell ref="C3:C7"/>
    <mergeCell ref="D3:D7"/>
    <mergeCell ref="B10:E10"/>
    <mergeCell ref="B11:E11"/>
    <mergeCell ref="C12:C13"/>
    <mergeCell ref="D12:D13"/>
    <mergeCell ref="E12:E13"/>
    <mergeCell ref="B127:F127"/>
    <mergeCell ref="B131:E131"/>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4.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3502</v>
      </c>
      <c r="C1" s="64"/>
      <c r="D1" s="64"/>
      <c r="E1" s="64"/>
    </row>
    <row r="2" customFormat="false" ht="13.5" hidden="false" customHeight="false" outlineLevel="0" collapsed="false"/>
    <row r="3" customFormat="false" ht="15" hidden="false" customHeight="false" outlineLevel="0" collapsed="false">
      <c r="B3" s="138" t="s">
        <v>3503</v>
      </c>
      <c r="C3" s="139"/>
      <c r="D3" s="140"/>
      <c r="E3" s="9"/>
    </row>
    <row r="4" customFormat="false" ht="45" hidden="false" customHeight="false" outlineLevel="0" collapsed="false">
      <c r="B4" s="144" t="s">
        <v>3504</v>
      </c>
      <c r="C4" s="139"/>
      <c r="D4" s="140"/>
      <c r="E4" s="9"/>
    </row>
    <row r="5" customFormat="false" ht="15" hidden="false" customHeight="false" outlineLevel="0" collapsed="false">
      <c r="B5" s="144" t="s">
        <v>204</v>
      </c>
      <c r="C5" s="139"/>
      <c r="D5" s="140"/>
      <c r="E5" s="9"/>
    </row>
    <row r="6" customFormat="false" ht="15" hidden="false" customHeight="false" outlineLevel="0" collapsed="false">
      <c r="B6" s="144" t="s">
        <v>3505</v>
      </c>
      <c r="C6" s="139"/>
      <c r="D6" s="140"/>
      <c r="E6" s="9"/>
    </row>
    <row r="7" customFormat="false" ht="15.75" hidden="false" customHeight="false" outlineLevel="0" collapsed="false">
      <c r="B7" s="175" t="s">
        <v>3506</v>
      </c>
      <c r="C7" s="139"/>
      <c r="D7" s="140"/>
      <c r="E7" s="9"/>
    </row>
    <row r="8" customFormat="false" ht="12.75" hidden="false" customHeight="false" outlineLevel="0" collapsed="false">
      <c r="B8" s="9"/>
      <c r="C8" s="146" t="s">
        <v>207</v>
      </c>
      <c r="D8" s="146" t="s">
        <v>208</v>
      </c>
      <c r="E8" s="9"/>
    </row>
    <row r="9" customFormat="false" ht="12.75" hidden="false" customHeight="false" outlineLevel="0" collapsed="false">
      <c r="C9" s="271"/>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c r="D14" s="338"/>
      <c r="E14" s="338"/>
    </row>
    <row r="15" customFormat="false" ht="12.75" hidden="false" customHeight="false" outlineLevel="0" collapsed="false">
      <c r="B15" s="337" t="s">
        <v>3147</v>
      </c>
      <c r="C15" s="338"/>
      <c r="D15" s="338"/>
      <c r="E15" s="338"/>
    </row>
    <row r="16" customFormat="false" ht="12.75" hidden="false" customHeight="false" outlineLevel="0" collapsed="false">
      <c r="B16" s="337" t="s">
        <v>3148</v>
      </c>
      <c r="C16" s="338"/>
      <c r="D16" s="338" t="s">
        <v>3304</v>
      </c>
      <c r="E16" s="338"/>
    </row>
    <row r="17" customFormat="false" ht="12.75" hidden="false" customHeight="false" outlineLevel="0" collapsed="false">
      <c r="B17" s="339" t="s">
        <v>3149</v>
      </c>
      <c r="C17" s="186"/>
      <c r="D17" s="186"/>
      <c r="E17" s="186"/>
    </row>
    <row r="20" customFormat="false" ht="12.75" hidden="false" customHeight="false" outlineLevel="0" collapsed="false">
      <c r="B20" s="1" t="s">
        <v>209</v>
      </c>
    </row>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682</v>
      </c>
      <c r="C25" s="271"/>
    </row>
    <row r="26" customFormat="false" ht="12.75" hidden="false" customHeight="false" outlineLevel="0" collapsed="false">
      <c r="B26" s="1" t="s">
        <v>2249</v>
      </c>
      <c r="C26" s="271" t="n">
        <v>6.01</v>
      </c>
      <c r="D26" s="1" t="s">
        <v>684</v>
      </c>
      <c r="E26" s="1" t="s">
        <v>1994</v>
      </c>
      <c r="F26" s="65" t="n">
        <v>1500000</v>
      </c>
      <c r="G26" s="65" t="n">
        <v>1479.79</v>
      </c>
      <c r="H26" s="65" t="n">
        <v>17.73</v>
      </c>
    </row>
    <row r="27" customFormat="false" ht="12.75" hidden="false" customHeight="false" outlineLevel="0" collapsed="false">
      <c r="B27" s="1" t="s">
        <v>3507</v>
      </c>
      <c r="C27" s="271" t="n">
        <v>6.85</v>
      </c>
      <c r="D27" s="1" t="s">
        <v>684</v>
      </c>
      <c r="E27" s="1" t="s">
        <v>3508</v>
      </c>
      <c r="F27" s="65" t="n">
        <v>700000</v>
      </c>
      <c r="G27" s="65" t="n">
        <v>691.65</v>
      </c>
      <c r="H27" s="65" t="n">
        <v>8.29</v>
      </c>
    </row>
    <row r="28" customFormat="false" ht="12.75" hidden="false" customHeight="false" outlineLevel="0" collapsed="false">
      <c r="B28" s="3" t="s">
        <v>714</v>
      </c>
      <c r="C28" s="272"/>
      <c r="D28" s="3"/>
      <c r="E28" s="3"/>
      <c r="F28" s="273"/>
      <c r="G28" s="273" t="n">
        <f aca="false">SUM(G22:G27)</f>
        <v>2171.44</v>
      </c>
      <c r="H28" s="273" t="n">
        <f aca="false">SUM(H22:H27)</f>
        <v>26.02</v>
      </c>
    </row>
    <row r="29" customFormat="false" ht="12.75" hidden="false" customHeight="false" outlineLevel="0" collapsed="false">
      <c r="B29" s="3" t="s">
        <v>715</v>
      </c>
      <c r="C29" s="271"/>
    </row>
    <row r="30" customFormat="false" ht="12.75" hidden="false" customHeight="false" outlineLevel="0" collapsed="false">
      <c r="B30" s="1" t="s">
        <v>2042</v>
      </c>
      <c r="C30" s="271" t="n">
        <v>6.85</v>
      </c>
      <c r="D30" s="1" t="s">
        <v>2043</v>
      </c>
      <c r="E30" s="1" t="s">
        <v>2044</v>
      </c>
      <c r="F30" s="65" t="n">
        <v>60</v>
      </c>
      <c r="G30" s="65" t="n">
        <v>584.59</v>
      </c>
      <c r="H30" s="65" t="n">
        <v>7</v>
      </c>
    </row>
    <row r="31" customFormat="false" ht="12.75" hidden="false" customHeight="false" outlineLevel="0" collapsed="false">
      <c r="B31" s="1" t="s">
        <v>3509</v>
      </c>
      <c r="C31" s="271" t="n">
        <v>7.99</v>
      </c>
      <c r="D31" s="1" t="s">
        <v>3510</v>
      </c>
      <c r="E31" s="1" t="s">
        <v>3511</v>
      </c>
      <c r="F31" s="65" t="n">
        <v>50</v>
      </c>
      <c r="G31" s="65" t="n">
        <v>496.12</v>
      </c>
      <c r="H31" s="65" t="n">
        <v>5.94</v>
      </c>
    </row>
    <row r="32" customFormat="false" ht="12.75" hidden="false" customHeight="false" outlineLevel="0" collapsed="false">
      <c r="B32" s="1" t="s">
        <v>2437</v>
      </c>
      <c r="C32" s="271" t="n">
        <v>8.46</v>
      </c>
      <c r="D32" s="1" t="s">
        <v>2438</v>
      </c>
      <c r="E32" s="1" t="s">
        <v>2439</v>
      </c>
      <c r="F32" s="65" t="n">
        <v>50</v>
      </c>
      <c r="G32" s="65" t="n">
        <v>460.47</v>
      </c>
      <c r="H32" s="65" t="n">
        <v>5.52</v>
      </c>
    </row>
    <row r="33" customFormat="false" ht="12.75" hidden="false" customHeight="false" outlineLevel="0" collapsed="false">
      <c r="B33" s="1" t="s">
        <v>3512</v>
      </c>
      <c r="C33" s="271" t="n">
        <v>6.65</v>
      </c>
      <c r="D33" s="1" t="s">
        <v>3513</v>
      </c>
      <c r="E33" s="1" t="s">
        <v>3514</v>
      </c>
      <c r="F33" s="65" t="n">
        <v>40</v>
      </c>
      <c r="G33" s="65" t="n">
        <v>414.38</v>
      </c>
      <c r="H33" s="65" t="n">
        <v>4.96</v>
      </c>
    </row>
    <row r="34" customFormat="false" ht="12.75" hidden="false" customHeight="false" outlineLevel="0" collapsed="false">
      <c r="B34" s="1" t="s">
        <v>2456</v>
      </c>
      <c r="C34" s="271" t="n">
        <v>6.22</v>
      </c>
      <c r="D34" s="1" t="s">
        <v>2457</v>
      </c>
      <c r="E34" s="1" t="s">
        <v>2458</v>
      </c>
      <c r="F34" s="65" t="n">
        <v>40</v>
      </c>
      <c r="G34" s="65" t="n">
        <v>405.49</v>
      </c>
      <c r="H34" s="65" t="n">
        <v>4.86</v>
      </c>
    </row>
    <row r="35" customFormat="false" ht="12.75" hidden="false" customHeight="false" outlineLevel="0" collapsed="false">
      <c r="B35" s="1" t="s">
        <v>736</v>
      </c>
      <c r="C35" s="271" t="n">
        <v>5.53</v>
      </c>
      <c r="D35" s="1" t="s">
        <v>717</v>
      </c>
      <c r="E35" s="1" t="s">
        <v>737</v>
      </c>
      <c r="F35" s="65" t="n">
        <v>40</v>
      </c>
      <c r="G35" s="65" t="n">
        <v>404.94</v>
      </c>
      <c r="H35" s="65" t="n">
        <v>4.85</v>
      </c>
    </row>
    <row r="36" customFormat="false" ht="12.75" hidden="false" customHeight="false" outlineLevel="0" collapsed="false">
      <c r="B36" s="1" t="s">
        <v>2077</v>
      </c>
      <c r="C36" s="271" t="n">
        <v>6.74</v>
      </c>
      <c r="D36" s="1" t="s">
        <v>717</v>
      </c>
      <c r="E36" s="1" t="s">
        <v>2078</v>
      </c>
      <c r="F36" s="65" t="n">
        <v>40</v>
      </c>
      <c r="G36" s="65" t="n">
        <v>383.18</v>
      </c>
      <c r="H36" s="65" t="n">
        <v>4.59</v>
      </c>
    </row>
    <row r="37" customFormat="false" ht="12.75" hidden="false" customHeight="false" outlineLevel="0" collapsed="false">
      <c r="B37" s="1" t="s">
        <v>3515</v>
      </c>
      <c r="C37" s="271" t="n">
        <v>6.91</v>
      </c>
      <c r="D37" s="1" t="s">
        <v>717</v>
      </c>
      <c r="E37" s="1" t="s">
        <v>3516</v>
      </c>
      <c r="F37" s="65" t="n">
        <v>35</v>
      </c>
      <c r="G37" s="65" t="n">
        <v>376.92</v>
      </c>
      <c r="H37" s="65" t="n">
        <v>4.52</v>
      </c>
    </row>
    <row r="38" customFormat="false" ht="12.75" hidden="false" customHeight="false" outlineLevel="0" collapsed="false">
      <c r="B38" s="1" t="s">
        <v>2449</v>
      </c>
      <c r="C38" s="271" t="n">
        <v>6.33</v>
      </c>
      <c r="D38" s="1" t="s">
        <v>2450</v>
      </c>
      <c r="E38" s="1" t="s">
        <v>2451</v>
      </c>
      <c r="F38" s="65" t="n">
        <v>35</v>
      </c>
      <c r="G38" s="65" t="n">
        <v>362.5</v>
      </c>
      <c r="H38" s="65" t="n">
        <v>4.34</v>
      </c>
    </row>
    <row r="39" customFormat="false" ht="12.75" hidden="false" customHeight="false" outlineLevel="0" collapsed="false">
      <c r="B39" s="1" t="s">
        <v>3351</v>
      </c>
      <c r="C39" s="271" t="n">
        <v>5.23</v>
      </c>
      <c r="D39" s="1" t="s">
        <v>717</v>
      </c>
      <c r="E39" s="1" t="s">
        <v>3352</v>
      </c>
      <c r="F39" s="65" t="n">
        <v>30</v>
      </c>
      <c r="G39" s="65" t="n">
        <v>306.68</v>
      </c>
      <c r="H39" s="65" t="n">
        <v>3.67</v>
      </c>
    </row>
    <row r="40" customFormat="false" ht="12.75" hidden="false" customHeight="false" outlineLevel="0" collapsed="false">
      <c r="B40" s="1" t="s">
        <v>2079</v>
      </c>
      <c r="C40" s="271" t="n">
        <v>5.81</v>
      </c>
      <c r="D40" s="1" t="s">
        <v>2043</v>
      </c>
      <c r="E40" s="1" t="s">
        <v>2080</v>
      </c>
      <c r="F40" s="65" t="n">
        <v>30</v>
      </c>
      <c r="G40" s="65" t="n">
        <v>303.3</v>
      </c>
      <c r="H40" s="65" t="n">
        <v>3.63</v>
      </c>
    </row>
    <row r="41" customFormat="false" ht="12.75" hidden="false" customHeight="false" outlineLevel="0" collapsed="false">
      <c r="B41" s="1" t="s">
        <v>2447</v>
      </c>
      <c r="C41" s="271" t="n">
        <v>6.73</v>
      </c>
      <c r="D41" s="1" t="s">
        <v>717</v>
      </c>
      <c r="E41" s="1" t="s">
        <v>2448</v>
      </c>
      <c r="F41" s="65" t="n">
        <v>30</v>
      </c>
      <c r="G41" s="65" t="n">
        <v>298.41</v>
      </c>
      <c r="H41" s="65" t="n">
        <v>3.57</v>
      </c>
    </row>
    <row r="42" customFormat="false" ht="12.75" hidden="false" customHeight="false" outlineLevel="0" collapsed="false">
      <c r="B42" s="1" t="s">
        <v>3089</v>
      </c>
      <c r="C42" s="271" t="n">
        <v>6.74</v>
      </c>
      <c r="D42" s="1" t="s">
        <v>717</v>
      </c>
      <c r="E42" s="1" t="s">
        <v>3090</v>
      </c>
      <c r="F42" s="65" t="n">
        <v>30</v>
      </c>
      <c r="G42" s="65" t="n">
        <v>286.01</v>
      </c>
      <c r="H42" s="65" t="n">
        <v>3.43</v>
      </c>
    </row>
    <row r="43" customFormat="false" ht="12.75" hidden="false" customHeight="false" outlineLevel="0" collapsed="false">
      <c r="B43" s="1" t="s">
        <v>3517</v>
      </c>
      <c r="C43" s="271" t="n">
        <v>7.17</v>
      </c>
      <c r="D43" s="1" t="s">
        <v>717</v>
      </c>
      <c r="E43" s="1" t="s">
        <v>3518</v>
      </c>
      <c r="F43" s="65" t="n">
        <v>12</v>
      </c>
      <c r="G43" s="65" t="n">
        <v>125.56</v>
      </c>
      <c r="H43" s="65" t="n">
        <v>1.5</v>
      </c>
    </row>
    <row r="44" customFormat="false" ht="12.75" hidden="false" customHeight="false" outlineLevel="0" collapsed="false">
      <c r="B44" s="1" t="s">
        <v>2465</v>
      </c>
      <c r="C44" s="271" t="n">
        <v>6.67</v>
      </c>
      <c r="D44" s="1" t="s">
        <v>717</v>
      </c>
      <c r="E44" s="1" t="s">
        <v>2466</v>
      </c>
      <c r="F44" s="65" t="n">
        <v>10</v>
      </c>
      <c r="G44" s="65" t="n">
        <v>100.28</v>
      </c>
      <c r="H44" s="65" t="n">
        <v>1.2</v>
      </c>
    </row>
    <row r="45" customFormat="false" ht="12.75" hidden="false" customHeight="false" outlineLevel="0" collapsed="false">
      <c r="B45" s="1" t="s">
        <v>3347</v>
      </c>
      <c r="C45" s="271" t="n">
        <v>6.53</v>
      </c>
      <c r="D45" s="1" t="s">
        <v>717</v>
      </c>
      <c r="E45" s="1" t="s">
        <v>3348</v>
      </c>
      <c r="F45" s="65" t="n">
        <v>10</v>
      </c>
      <c r="G45" s="65" t="n">
        <v>99.7</v>
      </c>
      <c r="H45" s="65" t="n">
        <v>1.19</v>
      </c>
    </row>
    <row r="46" customFormat="false" ht="12.75" hidden="false" customHeight="false" outlineLevel="0" collapsed="false">
      <c r="B46" s="1" t="s">
        <v>2467</v>
      </c>
      <c r="C46" s="271" t="n">
        <v>7.01</v>
      </c>
      <c r="D46" s="1" t="s">
        <v>717</v>
      </c>
      <c r="E46" s="1" t="s">
        <v>2468</v>
      </c>
      <c r="F46" s="65" t="n">
        <v>10</v>
      </c>
      <c r="G46" s="65" t="n">
        <v>99.42</v>
      </c>
      <c r="H46" s="65" t="n">
        <v>1.19</v>
      </c>
    </row>
    <row r="47" customFormat="false" ht="12.75" hidden="false" customHeight="false" outlineLevel="0" collapsed="false">
      <c r="B47" s="3" t="s">
        <v>738</v>
      </c>
      <c r="C47" s="272"/>
      <c r="D47" s="3"/>
      <c r="E47" s="3"/>
      <c r="F47" s="273"/>
      <c r="G47" s="273" t="n">
        <f aca="false">SUM(G29:G46)</f>
        <v>5507.95</v>
      </c>
      <c r="H47" s="273" t="n">
        <f aca="false">SUM(H29:H46)</f>
        <v>65.96</v>
      </c>
    </row>
    <row r="48" customFormat="false" ht="12.75" hidden="false" customHeight="false" outlineLevel="0" collapsed="false">
      <c r="B48" s="3" t="s">
        <v>3099</v>
      </c>
      <c r="C48" s="271"/>
    </row>
    <row r="49" customFormat="false" ht="12.75" hidden="false" customHeight="false" outlineLevel="0" collapsed="false">
      <c r="B49" s="1" t="s">
        <v>3367</v>
      </c>
      <c r="C49" s="271" t="n">
        <v>6.245</v>
      </c>
      <c r="D49" s="1" t="s">
        <v>717</v>
      </c>
      <c r="E49" s="1" t="s">
        <v>3368</v>
      </c>
      <c r="F49" s="65" t="n">
        <v>40</v>
      </c>
      <c r="G49" s="65" t="n">
        <v>408.62</v>
      </c>
      <c r="H49" s="65" t="n">
        <v>4.9</v>
      </c>
    </row>
    <row r="50" customFormat="false" ht="12.75" hidden="false" customHeight="false" outlineLevel="0" collapsed="false">
      <c r="B50" s="3" t="s">
        <v>3102</v>
      </c>
      <c r="C50" s="272"/>
      <c r="D50" s="3"/>
      <c r="E50" s="3"/>
      <c r="F50" s="273"/>
      <c r="G50" s="273" t="n">
        <f aca="false">SUM(G48:G49)</f>
        <v>408.62</v>
      </c>
      <c r="H50" s="273" t="n">
        <f aca="false">SUM(H48:H49)</f>
        <v>4.9</v>
      </c>
    </row>
    <row r="51" customFormat="false" ht="12.75" hidden="false" customHeight="false" outlineLevel="0" collapsed="false">
      <c r="B51" s="3" t="s">
        <v>2160</v>
      </c>
      <c r="C51" s="272"/>
      <c r="D51" s="3"/>
      <c r="E51" s="3"/>
      <c r="F51" s="273"/>
      <c r="G51" s="273" t="n">
        <v>87.24</v>
      </c>
      <c r="H51" s="273" t="n">
        <v>1.05</v>
      </c>
    </row>
    <row r="52" customFormat="false" ht="12.75" hidden="false" customHeight="false" outlineLevel="0" collapsed="false">
      <c r="B52" s="3" t="s">
        <v>756</v>
      </c>
      <c r="C52" s="276"/>
      <c r="D52" s="3"/>
      <c r="E52" s="3"/>
      <c r="F52" s="273"/>
      <c r="G52" s="273" t="n">
        <v>8175.25</v>
      </c>
      <c r="H52" s="273" t="n">
        <v>97.94</v>
      </c>
    </row>
    <row r="53" customFormat="false" ht="12.75" hidden="false" customHeight="false" outlineLevel="0" collapsed="false">
      <c r="B53" s="3" t="s">
        <v>757</v>
      </c>
      <c r="C53" s="276"/>
      <c r="D53" s="3"/>
      <c r="E53" s="3"/>
      <c r="F53" s="273"/>
      <c r="G53" s="273" t="n">
        <v>172.1114091</v>
      </c>
      <c r="H53" s="273" t="n">
        <v>2.06</v>
      </c>
    </row>
    <row r="54" customFormat="false" ht="12.75" hidden="false" customHeight="false" outlineLevel="0" collapsed="false">
      <c r="B54" s="3" t="s">
        <v>758</v>
      </c>
      <c r="C54" s="276"/>
      <c r="D54" s="3"/>
      <c r="E54" s="3"/>
      <c r="F54" s="273"/>
      <c r="G54" s="273" t="n">
        <v>8347.3614091</v>
      </c>
      <c r="H54" s="273" t="n">
        <v>100</v>
      </c>
    </row>
    <row r="55" customFormat="false" ht="12.75" hidden="false" customHeight="false" outlineLevel="0" collapsed="false">
      <c r="B55" s="1" t="s">
        <v>759</v>
      </c>
    </row>
    <row r="56" customFormat="false" ht="12.75" hidden="false" customHeight="false" outlineLevel="0" collapsed="false">
      <c r="B56" s="1" t="s">
        <v>760</v>
      </c>
    </row>
    <row r="57" customFormat="false" ht="12.75" hidden="false" customHeight="false" outlineLevel="0" collapsed="false">
      <c r="B57" s="3" t="s">
        <v>761</v>
      </c>
      <c r="C57" s="319" t="n">
        <v>44651</v>
      </c>
    </row>
    <row r="58" customFormat="false" ht="25.5" hidden="false" customHeight="false" outlineLevel="0" collapsed="false">
      <c r="B58" s="277" t="s">
        <v>763</v>
      </c>
      <c r="C58" s="276" t="s">
        <v>764</v>
      </c>
    </row>
    <row r="59" customFormat="false" ht="12.75" hidden="false" customHeight="false" outlineLevel="0" collapsed="false">
      <c r="B59" s="3"/>
    </row>
    <row r="60" customFormat="false" ht="12.75" hidden="false" customHeight="false" outlineLevel="0" collapsed="false">
      <c r="B60" s="3" t="s">
        <v>3128</v>
      </c>
      <c r="C60" s="276" t="s">
        <v>764</v>
      </c>
    </row>
    <row r="61" customFormat="false" ht="12.75" hidden="false" customHeight="false" outlineLevel="0" collapsed="false">
      <c r="B61" s="3" t="s">
        <v>3129</v>
      </c>
      <c r="C61" s="276" t="s">
        <v>764</v>
      </c>
    </row>
    <row r="62" customFormat="false" ht="12.75" hidden="false" customHeight="false" outlineLevel="0" collapsed="false">
      <c r="B62" s="3" t="s">
        <v>3519</v>
      </c>
      <c r="C62" s="276"/>
    </row>
    <row r="63" customFormat="false" ht="12.75" hidden="false" customHeight="false" outlineLevel="0" collapsed="false">
      <c r="B63" s="3" t="s">
        <v>3520</v>
      </c>
      <c r="C63" s="276"/>
    </row>
    <row r="64" customFormat="false" ht="12.75" hidden="false" customHeight="false" outlineLevel="0" collapsed="false">
      <c r="B64" s="3" t="s">
        <v>3521</v>
      </c>
      <c r="C64" s="276"/>
    </row>
    <row r="65" customFormat="false" ht="12.75" hidden="false" customHeight="false" outlineLevel="0" collapsed="false">
      <c r="B65" s="3" t="s">
        <v>3522</v>
      </c>
      <c r="C65" s="276"/>
    </row>
    <row r="66" customFormat="false" ht="12.75" hidden="false" customHeight="false" outlineLevel="0" collapsed="false">
      <c r="B66" s="3" t="s">
        <v>3523</v>
      </c>
      <c r="C66" s="276"/>
    </row>
    <row r="67" customFormat="false" ht="12.75" hidden="false" customHeight="false" outlineLevel="0" collapsed="false">
      <c r="B67" s="3" t="s">
        <v>3524</v>
      </c>
      <c r="C67" s="276"/>
    </row>
    <row r="68" customFormat="false" ht="12.75" hidden="false" customHeight="false" outlineLevel="0" collapsed="false">
      <c r="B68" s="3" t="s">
        <v>3525</v>
      </c>
      <c r="C68" s="276"/>
    </row>
    <row r="69" customFormat="false" ht="12.75" hidden="false" customHeight="false" outlineLevel="0" collapsed="false">
      <c r="B69" s="3" t="s">
        <v>3526</v>
      </c>
      <c r="C69" s="276"/>
    </row>
    <row r="70" customFormat="false" ht="12.75" hidden="false" customHeight="false" outlineLevel="0" collapsed="false">
      <c r="B70" s="3" t="s">
        <v>777</v>
      </c>
      <c r="C70" s="276"/>
    </row>
    <row r="71" customFormat="false" ht="12.75" hidden="false" customHeight="false" outlineLevel="0" collapsed="false">
      <c r="B71" s="321" t="s">
        <v>3527</v>
      </c>
    </row>
    <row r="73" s="5" customFormat="true" ht="62.25" hidden="false" customHeight="true" outlineLevel="0" collapsed="false">
      <c r="B73" s="174" t="s">
        <v>2125</v>
      </c>
      <c r="C73" s="174"/>
      <c r="D73" s="174"/>
      <c r="E73" s="174"/>
      <c r="F73" s="174"/>
      <c r="G73" s="63"/>
      <c r="H73" s="63"/>
    </row>
    <row r="77" customFormat="false" ht="12.75" hidden="false" customHeight="false" outlineLevel="0" collapsed="false">
      <c r="A77" s="4" t="s">
        <v>0</v>
      </c>
      <c r="B77" s="64" t="s">
        <v>3528</v>
      </c>
      <c r="C77" s="64"/>
      <c r="D77" s="64"/>
      <c r="E77" s="64"/>
    </row>
    <row r="81" customFormat="false" ht="12.75" hidden="false" customHeight="false" outlineLevel="0" collapsed="false">
      <c r="B81" s="1" t="s">
        <v>3396</v>
      </c>
    </row>
    <row r="83" customFormat="false" ht="12.75" hidden="false" customHeight="false" outlineLevel="0" collapsed="false">
      <c r="B83" s="268" t="s">
        <v>210</v>
      </c>
      <c r="C83" s="269" t="s">
        <v>211</v>
      </c>
      <c r="D83" s="268" t="s">
        <v>680</v>
      </c>
      <c r="E83" s="268" t="s">
        <v>213</v>
      </c>
      <c r="F83" s="270" t="s">
        <v>214</v>
      </c>
      <c r="G83" s="270" t="s">
        <v>215</v>
      </c>
      <c r="H83" s="270" t="s">
        <v>216</v>
      </c>
    </row>
    <row r="84" customFormat="false" ht="12.75" hidden="false" customHeight="false" outlineLevel="0" collapsed="false">
      <c r="B84" s="3"/>
      <c r="C84" s="276"/>
      <c r="D84" s="3"/>
      <c r="E84" s="3"/>
      <c r="F84" s="273"/>
      <c r="G84" s="273"/>
      <c r="H84" s="273"/>
    </row>
    <row r="85" customFormat="false" ht="15.75" hidden="false" customHeight="false" outlineLevel="0" collapsed="false">
      <c r="B85" s="328" t="s">
        <v>3108</v>
      </c>
      <c r="C85" s="276"/>
      <c r="D85" s="3"/>
      <c r="E85" s="3"/>
      <c r="F85" s="273"/>
      <c r="G85" s="273"/>
      <c r="H85" s="273"/>
    </row>
    <row r="86" customFormat="false" ht="12.75" hidden="false" customHeight="false" outlineLevel="0" collapsed="false">
      <c r="B86" s="3"/>
      <c r="C86" s="276"/>
      <c r="D86" s="3"/>
      <c r="E86" s="3"/>
      <c r="F86" s="273"/>
      <c r="G86" s="273"/>
      <c r="H86" s="273"/>
    </row>
    <row r="87" s="359" customFormat="true" ht="12.75" hidden="false" customHeight="false" outlineLevel="0" collapsed="false">
      <c r="B87" s="291" t="s">
        <v>3109</v>
      </c>
      <c r="C87" s="329"/>
      <c r="F87" s="361"/>
      <c r="G87" s="361"/>
      <c r="H87" s="361"/>
    </row>
    <row r="88" s="359" customFormat="true" ht="12.75" hidden="false" customHeight="false" outlineLevel="0" collapsed="false">
      <c r="C88" s="329"/>
      <c r="F88" s="361"/>
      <c r="G88" s="361"/>
      <c r="H88" s="361"/>
    </row>
    <row r="89" s="359" customFormat="true" ht="12.75" hidden="false" customHeight="false" outlineLevel="0" collapsed="false">
      <c r="C89" s="329"/>
      <c r="F89" s="361"/>
      <c r="G89" s="361"/>
      <c r="H89" s="361"/>
    </row>
    <row r="90" s="359" customFormat="true" ht="12.75" hidden="false" customHeight="false" outlineLevel="0" collapsed="false">
      <c r="B90" s="359" t="s">
        <v>3110</v>
      </c>
      <c r="C90" s="364" t="n">
        <v>117800066.05</v>
      </c>
      <c r="F90" s="361"/>
      <c r="G90" s="366"/>
      <c r="H90" s="361"/>
    </row>
    <row r="91" s="359" customFormat="true" ht="12.75" hidden="false" customHeight="false" outlineLevel="0" collapsed="false">
      <c r="C91" s="364"/>
      <c r="F91" s="361"/>
      <c r="G91" s="367"/>
      <c r="H91" s="361"/>
    </row>
    <row r="92" s="359" customFormat="true" ht="12.75" hidden="false" customHeight="false" outlineLevel="0" collapsed="false">
      <c r="B92" s="359" t="s">
        <v>3111</v>
      </c>
      <c r="C92" s="364" t="n">
        <v>102800066.05</v>
      </c>
      <c r="F92" s="361"/>
      <c r="G92" s="366"/>
      <c r="H92" s="361"/>
    </row>
    <row r="93" s="359" customFormat="true" ht="12.75" hidden="false" customHeight="false" outlineLevel="0" collapsed="false">
      <c r="C93" s="364"/>
      <c r="F93" s="361"/>
      <c r="G93" s="367"/>
      <c r="H93" s="361"/>
    </row>
    <row r="94" s="359" customFormat="true" ht="12.75" hidden="false" customHeight="false" outlineLevel="0" collapsed="false">
      <c r="B94" s="359" t="s">
        <v>3112</v>
      </c>
      <c r="C94" s="364" t="n">
        <v>15000000</v>
      </c>
      <c r="F94" s="361"/>
      <c r="G94" s="367"/>
      <c r="H94" s="361"/>
    </row>
    <row r="95" s="359" customFormat="true" ht="12.75" hidden="false" customHeight="false" outlineLevel="0" collapsed="false">
      <c r="C95" s="364"/>
      <c r="F95" s="361"/>
      <c r="G95" s="367"/>
      <c r="H95" s="361"/>
    </row>
    <row r="96" s="359" customFormat="true" ht="12.75" hidden="false" customHeight="false" outlineLevel="0" collapsed="false">
      <c r="B96" s="291" t="s">
        <v>3113</v>
      </c>
      <c r="C96" s="365" t="n">
        <v>45427916</v>
      </c>
      <c r="F96" s="361"/>
      <c r="G96" s="367"/>
      <c r="H96" s="361"/>
    </row>
    <row r="97" s="359" customFormat="true" ht="12.75" hidden="false" customHeight="false" outlineLevel="0" collapsed="false">
      <c r="C97" s="364"/>
      <c r="F97" s="361"/>
      <c r="G97" s="367"/>
      <c r="H97" s="361"/>
    </row>
    <row r="98" s="359" customFormat="true" ht="12.75" hidden="false" customHeight="false" outlineLevel="0" collapsed="false">
      <c r="B98" s="359" t="s">
        <v>3114</v>
      </c>
      <c r="C98" s="364" t="n">
        <v>20635916</v>
      </c>
      <c r="F98" s="361"/>
      <c r="G98" s="366"/>
      <c r="H98" s="361"/>
    </row>
    <row r="99" s="359" customFormat="true" ht="12.75" hidden="false" customHeight="false" outlineLevel="0" collapsed="false">
      <c r="C99" s="364"/>
      <c r="F99" s="361"/>
      <c r="G99" s="367"/>
      <c r="H99" s="361"/>
    </row>
    <row r="100" s="359" customFormat="true" ht="25.5" hidden="false" customHeight="false" outlineLevel="0" collapsed="false">
      <c r="B100" s="333" t="s">
        <v>3115</v>
      </c>
      <c r="C100" s="364" t="n">
        <v>24792000</v>
      </c>
      <c r="F100" s="361"/>
      <c r="G100" s="366"/>
      <c r="H100" s="361"/>
    </row>
    <row r="101" s="359" customFormat="true" ht="12.75" hidden="false" customHeight="false" outlineLevel="0" collapsed="false">
      <c r="C101" s="364"/>
      <c r="F101" s="361"/>
      <c r="G101" s="366"/>
      <c r="H101" s="361"/>
    </row>
    <row r="102" s="359" customFormat="true" ht="25.5" hidden="false" customHeight="false" outlineLevel="0" collapsed="false">
      <c r="B102" s="333" t="s">
        <v>3397</v>
      </c>
      <c r="C102" s="330" t="n">
        <v>21291359.45</v>
      </c>
      <c r="F102" s="361"/>
      <c r="G102" s="366"/>
      <c r="H102" s="361"/>
    </row>
    <row r="103" s="359" customFormat="true" ht="12.75" hidden="false" customHeight="false" outlineLevel="0" collapsed="false">
      <c r="C103" s="364"/>
      <c r="F103" s="361"/>
      <c r="G103" s="367"/>
      <c r="H103" s="361"/>
    </row>
    <row r="104" s="359" customFormat="true" ht="12.75" hidden="false" customHeight="false" outlineLevel="0" collapsed="false">
      <c r="B104" s="291" t="s">
        <v>3117</v>
      </c>
      <c r="C104" s="365" t="n">
        <v>41927275.45</v>
      </c>
      <c r="F104" s="361"/>
      <c r="G104" s="368"/>
      <c r="H104" s="361"/>
    </row>
    <row r="105" s="359" customFormat="true" ht="12.75" hidden="false" customHeight="false" outlineLevel="0" collapsed="false">
      <c r="B105" s="363"/>
      <c r="C105" s="329"/>
      <c r="F105" s="361"/>
      <c r="G105" s="361"/>
      <c r="H105" s="361"/>
    </row>
    <row r="106" s="359" customFormat="true" ht="12.75" hidden="false" customHeight="false" outlineLevel="0" collapsed="false">
      <c r="B106" s="1" t="s">
        <v>3398</v>
      </c>
      <c r="C106" s="330"/>
      <c r="F106" s="361"/>
      <c r="G106" s="361"/>
    </row>
    <row r="107" s="359" customFormat="true" ht="12.75" hidden="false" customHeight="false" outlineLevel="0" collapsed="false">
      <c r="C107" s="360"/>
      <c r="F107" s="361"/>
      <c r="G107" s="361"/>
      <c r="H107" s="361"/>
    </row>
    <row r="108" s="359" customFormat="true" ht="12.75" hidden="false" customHeight="false" outlineLevel="0" collapsed="false">
      <c r="C108" s="360"/>
      <c r="F108" s="361"/>
      <c r="G108" s="361"/>
      <c r="H108" s="361"/>
    </row>
    <row r="109" s="359" customFormat="true" ht="12.75" hidden="false" customHeight="false" outlineLevel="0" collapsed="false">
      <c r="C109" s="360"/>
      <c r="F109" s="361"/>
      <c r="G109" s="361"/>
      <c r="H109" s="361"/>
    </row>
  </sheetData>
  <mergeCells count="10">
    <mergeCell ref="B1:E1"/>
    <mergeCell ref="C3:C7"/>
    <mergeCell ref="D3:D7"/>
    <mergeCell ref="B10:E10"/>
    <mergeCell ref="B11:E11"/>
    <mergeCell ref="C12:C13"/>
    <mergeCell ref="D12:D13"/>
    <mergeCell ref="E12:E13"/>
    <mergeCell ref="B73:F73"/>
    <mergeCell ref="B77:E77"/>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100.71"/>
    <col collapsed="false" customWidth="true" hidden="false" outlineLevel="0" max="3" min="3" style="66" width="25.71"/>
    <col collapsed="false" customWidth="true" hidden="false" outlineLevel="0" max="4" min="4" style="1" width="25.71"/>
    <col collapsed="false" customWidth="true" hidden="false" outlineLevel="0" max="5" min="5" style="1" width="14.57"/>
    <col collapsed="false" customWidth="true" hidden="false" outlineLevel="0" max="6" min="6" style="65" width="12.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62</v>
      </c>
      <c r="C1" s="64"/>
      <c r="D1" s="64"/>
      <c r="E1" s="64"/>
    </row>
    <row r="2" customFormat="false" ht="13.5" hidden="false" customHeight="false" outlineLevel="0" collapsed="false"/>
    <row r="3" customFormat="false" ht="15" hidden="false" customHeight="false" outlineLevel="0" collapsed="false">
      <c r="B3" s="138" t="s">
        <v>3529</v>
      </c>
      <c r="C3" s="369"/>
      <c r="D3" s="140"/>
      <c r="E3" s="9"/>
    </row>
    <row r="4" customFormat="false" ht="15" hidden="false" customHeight="false" outlineLevel="0" collapsed="false">
      <c r="B4" s="143" t="s">
        <v>3530</v>
      </c>
      <c r="C4" s="369"/>
      <c r="D4" s="140"/>
      <c r="E4" s="9"/>
    </row>
    <row r="5" customFormat="false" ht="15" hidden="false" customHeight="false" outlineLevel="0" collapsed="false">
      <c r="B5" s="144" t="s">
        <v>204</v>
      </c>
      <c r="C5" s="369"/>
      <c r="D5" s="140"/>
      <c r="E5" s="9"/>
    </row>
    <row r="6" customFormat="false" ht="15" hidden="false" customHeight="false" outlineLevel="0" collapsed="false">
      <c r="B6" s="144" t="s">
        <v>3531</v>
      </c>
      <c r="C6" s="369"/>
      <c r="D6" s="140"/>
      <c r="E6" s="9"/>
    </row>
    <row r="7" customFormat="false" ht="15.75" hidden="false" customHeight="false" outlineLevel="0" collapsed="false">
      <c r="B7" s="145" t="s">
        <v>3532</v>
      </c>
      <c r="C7" s="369"/>
      <c r="D7" s="140"/>
      <c r="E7" s="9"/>
    </row>
    <row r="8" customFormat="false" ht="12.75" hidden="false" customHeight="false" outlineLevel="0" collapsed="false">
      <c r="B8" s="9"/>
      <c r="C8" s="146" t="s">
        <v>207</v>
      </c>
      <c r="D8" s="146" t="s">
        <v>208</v>
      </c>
      <c r="E8" s="9"/>
    </row>
    <row r="9" customFormat="false" ht="12.75" hidden="false" customHeight="false" outlineLevel="0" collapsed="false">
      <c r="B9" s="9"/>
      <c r="C9" s="146"/>
      <c r="D9" s="146"/>
      <c r="E9" s="9"/>
    </row>
    <row r="10" customFormat="false" ht="12.75" hidden="false" customHeight="false" outlineLevel="0" collapsed="false">
      <c r="C10" s="271"/>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c r="D14" s="338" t="s">
        <v>3146</v>
      </c>
      <c r="E14" s="338"/>
    </row>
    <row r="15" customFormat="false" ht="12.75" hidden="false" customHeight="false" outlineLevel="0" collapsed="false">
      <c r="B15" s="337" t="s">
        <v>3147</v>
      </c>
      <c r="C15" s="338"/>
      <c r="D15" s="338"/>
      <c r="E15" s="338"/>
    </row>
    <row r="16" customFormat="false" ht="12.75" hidden="false" customHeight="false" outlineLevel="0" collapsed="false">
      <c r="B16" s="337" t="s">
        <v>3148</v>
      </c>
      <c r="C16" s="338"/>
      <c r="D16" s="338"/>
      <c r="E16" s="338"/>
    </row>
    <row r="17" customFormat="false" ht="12.75" hidden="false" customHeight="false" outlineLevel="0" collapsed="false">
      <c r="B17" s="339" t="s">
        <v>3149</v>
      </c>
      <c r="C17" s="186"/>
      <c r="D17" s="186"/>
      <c r="E17" s="186"/>
    </row>
    <row r="18" customFormat="false" ht="12.75" hidden="false" customHeight="false" outlineLevel="0" collapsed="false"/>
    <row r="19" customFormat="false" ht="12.75" hidden="false" customHeight="false" outlineLevel="0" collapsed="false"/>
    <row r="20" customFormat="false" ht="12.75" hidden="false" customHeight="false" outlineLevel="0" collapsed="false">
      <c r="B20" s="1" t="s">
        <v>209</v>
      </c>
    </row>
    <row r="21" customFormat="false" ht="12.75" hidden="false" customHeight="false" outlineLevel="0" collapsed="false"/>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682</v>
      </c>
      <c r="C25" s="271"/>
    </row>
    <row r="26" customFormat="false" ht="12.75" hidden="false" customHeight="false" outlineLevel="0" collapsed="false">
      <c r="B26" s="1" t="s">
        <v>3533</v>
      </c>
      <c r="C26" s="271" t="n">
        <v>3.77</v>
      </c>
      <c r="D26" s="1" t="s">
        <v>684</v>
      </c>
      <c r="E26" s="1" t="s">
        <v>691</v>
      </c>
      <c r="F26" s="65" t="n">
        <v>137322600</v>
      </c>
      <c r="G26" s="65" t="n">
        <v>138457.85</v>
      </c>
      <c r="H26" s="65" t="n">
        <v>9.49</v>
      </c>
    </row>
    <row r="27" customFormat="false" ht="12.75" hidden="false" customHeight="false" outlineLevel="0" collapsed="false">
      <c r="B27" s="1" t="s">
        <v>3188</v>
      </c>
      <c r="C27" s="271" t="n">
        <v>3.6</v>
      </c>
      <c r="D27" s="1" t="s">
        <v>684</v>
      </c>
      <c r="E27" s="1" t="s">
        <v>693</v>
      </c>
      <c r="F27" s="65" t="n">
        <v>101500000</v>
      </c>
      <c r="G27" s="65" t="n">
        <v>102065.76</v>
      </c>
      <c r="H27" s="65" t="n">
        <v>6.99</v>
      </c>
    </row>
    <row r="28" customFormat="false" ht="12.75" hidden="false" customHeight="false" outlineLevel="0" collapsed="false">
      <c r="B28" s="1" t="s">
        <v>3534</v>
      </c>
      <c r="C28" s="271" t="n">
        <v>3.35</v>
      </c>
      <c r="D28" s="1" t="s">
        <v>684</v>
      </c>
      <c r="E28" s="1" t="s">
        <v>687</v>
      </c>
      <c r="F28" s="65" t="n">
        <v>8500000</v>
      </c>
      <c r="G28" s="65" t="n">
        <v>8504.83</v>
      </c>
      <c r="H28" s="65" t="n">
        <v>0.58</v>
      </c>
    </row>
    <row r="29" customFormat="false" ht="12.75" hidden="false" customHeight="false" outlineLevel="0" collapsed="false">
      <c r="B29" s="1" t="s">
        <v>3535</v>
      </c>
      <c r="C29" s="271" t="n">
        <v>3.75</v>
      </c>
      <c r="D29" s="1" t="s">
        <v>684</v>
      </c>
      <c r="E29" s="1" t="s">
        <v>3536</v>
      </c>
      <c r="F29" s="65" t="n">
        <v>500000</v>
      </c>
      <c r="G29" s="65" t="n">
        <v>502.79</v>
      </c>
      <c r="H29" s="65" t="n">
        <v>0.03</v>
      </c>
    </row>
    <row r="30" customFormat="false" ht="12.75" hidden="false" customHeight="false" outlineLevel="0" collapsed="false">
      <c r="B30" s="1" t="s">
        <v>3180</v>
      </c>
      <c r="C30" s="271" t="n">
        <v>3.74</v>
      </c>
      <c r="D30" s="1" t="s">
        <v>684</v>
      </c>
      <c r="E30" s="1" t="s">
        <v>3181</v>
      </c>
      <c r="F30" s="65" t="n">
        <v>500000</v>
      </c>
      <c r="G30" s="65" t="n">
        <v>502.78</v>
      </c>
      <c r="H30" s="65" t="n">
        <v>0.03</v>
      </c>
    </row>
    <row r="31" customFormat="false" ht="12.75" hidden="false" customHeight="false" outlineLevel="0" collapsed="false">
      <c r="B31" s="1" t="s">
        <v>3537</v>
      </c>
      <c r="C31" s="271" t="n">
        <v>3.81</v>
      </c>
      <c r="D31" s="1" t="s">
        <v>684</v>
      </c>
      <c r="E31" s="1" t="s">
        <v>3538</v>
      </c>
      <c r="F31" s="65" t="n">
        <v>190000</v>
      </c>
      <c r="G31" s="65" t="n">
        <v>192.08</v>
      </c>
      <c r="H31" s="65" t="n">
        <v>0.01</v>
      </c>
    </row>
    <row r="32" customFormat="false" ht="12.75" hidden="false" customHeight="false" outlineLevel="0" collapsed="false">
      <c r="B32" s="3" t="s">
        <v>714</v>
      </c>
      <c r="C32" s="272"/>
      <c r="D32" s="3"/>
      <c r="E32" s="3"/>
      <c r="F32" s="273"/>
      <c r="G32" s="273" t="n">
        <f aca="false">SUM(G22:G31)</f>
        <v>250226.09</v>
      </c>
      <c r="H32" s="273" t="n">
        <f aca="false">SUM(H22:H31)</f>
        <v>17.13</v>
      </c>
    </row>
    <row r="33" customFormat="false" ht="12.75" hidden="false" customHeight="false" outlineLevel="0" collapsed="false">
      <c r="B33" s="3" t="s">
        <v>715</v>
      </c>
      <c r="C33" s="271"/>
    </row>
    <row r="34" customFormat="false" ht="12.75" hidden="false" customHeight="false" outlineLevel="0" collapsed="false">
      <c r="B34" s="1" t="s">
        <v>3539</v>
      </c>
      <c r="C34" s="271" t="n">
        <v>4.43</v>
      </c>
      <c r="D34" s="1" t="s">
        <v>730</v>
      </c>
      <c r="E34" s="1" t="s">
        <v>3540</v>
      </c>
      <c r="F34" s="65" t="n">
        <v>750</v>
      </c>
      <c r="G34" s="65" t="n">
        <v>7510.88</v>
      </c>
      <c r="H34" s="65" t="n">
        <v>0.51</v>
      </c>
    </row>
    <row r="35" customFormat="false" ht="12.75" hidden="false" customHeight="false" outlineLevel="0" collapsed="false">
      <c r="B35" s="1" t="s">
        <v>2075</v>
      </c>
      <c r="C35" s="271" t="n">
        <v>4</v>
      </c>
      <c r="D35" s="1" t="s">
        <v>717</v>
      </c>
      <c r="E35" s="1" t="s">
        <v>2076</v>
      </c>
      <c r="F35" s="65" t="n">
        <v>350</v>
      </c>
      <c r="G35" s="65" t="n">
        <v>3512.65</v>
      </c>
      <c r="H35" s="65" t="n">
        <v>0.24</v>
      </c>
    </row>
    <row r="36" customFormat="false" ht="12.75" hidden="false" customHeight="false" outlineLevel="0" collapsed="false">
      <c r="B36" s="3" t="s">
        <v>738</v>
      </c>
      <c r="C36" s="272"/>
      <c r="D36" s="3"/>
      <c r="E36" s="3"/>
      <c r="F36" s="273"/>
      <c r="G36" s="273" t="n">
        <f aca="false">SUM(G33:G35)</f>
        <v>11023.53</v>
      </c>
      <c r="H36" s="273" t="n">
        <f aca="false">SUM(H33:H35)</f>
        <v>0.75</v>
      </c>
    </row>
    <row r="37" customFormat="false" ht="12.75" hidden="false" customHeight="false" outlineLevel="0" collapsed="false">
      <c r="B37" s="3" t="s">
        <v>739</v>
      </c>
      <c r="C37" s="271"/>
    </row>
    <row r="38" customFormat="false" ht="12.75" hidden="false" customHeight="false" outlineLevel="0" collapsed="false">
      <c r="B38" s="1" t="s">
        <v>3541</v>
      </c>
      <c r="C38" s="271" t="n">
        <v>3.72</v>
      </c>
      <c r="D38" s="1" t="s">
        <v>684</v>
      </c>
      <c r="E38" s="1" t="s">
        <v>3542</v>
      </c>
      <c r="F38" s="65" t="n">
        <v>175000000</v>
      </c>
      <c r="G38" s="65" t="n">
        <v>173901.18</v>
      </c>
      <c r="H38" s="65" t="n">
        <v>11.92</v>
      </c>
    </row>
    <row r="39" customFormat="false" ht="12.75" hidden="false" customHeight="false" outlineLevel="0" collapsed="false">
      <c r="B39" s="1" t="s">
        <v>3543</v>
      </c>
      <c r="C39" s="271" t="n">
        <v>3.73</v>
      </c>
      <c r="D39" s="1" t="s">
        <v>3206</v>
      </c>
      <c r="E39" s="1" t="s">
        <v>3544</v>
      </c>
      <c r="F39" s="65" t="n">
        <v>14000</v>
      </c>
      <c r="G39" s="65" t="n">
        <v>69807.64</v>
      </c>
      <c r="H39" s="65" t="n">
        <v>4.78</v>
      </c>
    </row>
    <row r="40" customFormat="false" ht="12.75" hidden="false" customHeight="false" outlineLevel="0" collapsed="false">
      <c r="B40" s="1" t="s">
        <v>3545</v>
      </c>
      <c r="C40" s="271" t="n">
        <v>3.6</v>
      </c>
      <c r="D40" s="1" t="s">
        <v>741</v>
      </c>
      <c r="E40" s="1" t="s">
        <v>3546</v>
      </c>
      <c r="F40" s="65" t="n">
        <v>11000</v>
      </c>
      <c r="G40" s="65" t="n">
        <v>54983.72</v>
      </c>
      <c r="H40" s="65" t="n">
        <v>3.77</v>
      </c>
    </row>
    <row r="41" customFormat="false" ht="12.75" hidden="false" customHeight="false" outlineLevel="0" collapsed="false">
      <c r="B41" s="1" t="s">
        <v>3462</v>
      </c>
      <c r="C41" s="271" t="n">
        <v>3.8</v>
      </c>
      <c r="D41" s="1" t="s">
        <v>3213</v>
      </c>
      <c r="E41" s="1" t="s">
        <v>3463</v>
      </c>
      <c r="F41" s="65" t="n">
        <v>10000</v>
      </c>
      <c r="G41" s="65" t="n">
        <v>49839.15</v>
      </c>
      <c r="H41" s="65" t="n">
        <v>3.42</v>
      </c>
    </row>
    <row r="42" customFormat="false" ht="12.75" hidden="false" customHeight="false" outlineLevel="0" collapsed="false">
      <c r="B42" s="1" t="s">
        <v>3547</v>
      </c>
      <c r="C42" s="271" t="n">
        <v>3.87</v>
      </c>
      <c r="D42" s="1" t="s">
        <v>741</v>
      </c>
      <c r="E42" s="1" t="s">
        <v>3548</v>
      </c>
      <c r="F42" s="65" t="n">
        <v>10000</v>
      </c>
      <c r="G42" s="65" t="n">
        <v>49668.7</v>
      </c>
      <c r="H42" s="65" t="n">
        <v>3.4</v>
      </c>
    </row>
    <row r="43" customFormat="false" ht="12.75" hidden="false" customHeight="false" outlineLevel="0" collapsed="false">
      <c r="B43" s="1" t="s">
        <v>3549</v>
      </c>
      <c r="C43" s="271" t="n">
        <v>3.87</v>
      </c>
      <c r="D43" s="1" t="s">
        <v>3213</v>
      </c>
      <c r="E43" s="1" t="s">
        <v>3550</v>
      </c>
      <c r="F43" s="65" t="n">
        <v>10000</v>
      </c>
      <c r="G43" s="65" t="n">
        <v>49532</v>
      </c>
      <c r="H43" s="65" t="n">
        <v>3.39</v>
      </c>
    </row>
    <row r="44" customFormat="false" ht="12.75" hidden="false" customHeight="false" outlineLevel="0" collapsed="false">
      <c r="B44" s="1" t="s">
        <v>3551</v>
      </c>
      <c r="C44" s="271" t="n">
        <v>3.97</v>
      </c>
      <c r="D44" s="1" t="s">
        <v>741</v>
      </c>
      <c r="E44" s="1" t="s">
        <v>3552</v>
      </c>
      <c r="F44" s="65" t="n">
        <v>10000</v>
      </c>
      <c r="G44" s="65" t="n">
        <v>49526</v>
      </c>
      <c r="H44" s="65" t="n">
        <v>3.39</v>
      </c>
    </row>
    <row r="45" customFormat="false" ht="12.75" hidden="false" customHeight="false" outlineLevel="0" collapsed="false">
      <c r="B45" s="1" t="s">
        <v>3553</v>
      </c>
      <c r="C45" s="271" t="n">
        <v>3.61</v>
      </c>
      <c r="D45" s="1" t="s">
        <v>741</v>
      </c>
      <c r="E45" s="1" t="s">
        <v>3554</v>
      </c>
      <c r="F45" s="65" t="n">
        <v>8000</v>
      </c>
      <c r="G45" s="65" t="n">
        <v>39980.24</v>
      </c>
      <c r="H45" s="65" t="n">
        <v>2.74</v>
      </c>
    </row>
    <row r="46" customFormat="false" ht="12.75" hidden="false" customHeight="false" outlineLevel="0" collapsed="false">
      <c r="B46" s="1" t="s">
        <v>3468</v>
      </c>
      <c r="C46" s="271" t="n">
        <v>3.5</v>
      </c>
      <c r="D46" s="1" t="s">
        <v>684</v>
      </c>
      <c r="E46" s="1" t="s">
        <v>3469</v>
      </c>
      <c r="F46" s="65" t="n">
        <v>40000000</v>
      </c>
      <c r="G46" s="65" t="n">
        <v>39843.36</v>
      </c>
      <c r="H46" s="65" t="n">
        <v>2.73</v>
      </c>
    </row>
    <row r="47" customFormat="false" ht="12.75" hidden="false" customHeight="false" outlineLevel="0" collapsed="false">
      <c r="B47" s="1" t="s">
        <v>3555</v>
      </c>
      <c r="C47" s="271" t="n">
        <v>3.95</v>
      </c>
      <c r="D47" s="1" t="s">
        <v>741</v>
      </c>
      <c r="E47" s="1" t="s">
        <v>3556</v>
      </c>
      <c r="F47" s="65" t="n">
        <v>5000</v>
      </c>
      <c r="G47" s="65" t="n">
        <v>24943.33</v>
      </c>
      <c r="H47" s="65" t="n">
        <v>1.71</v>
      </c>
    </row>
    <row r="48" customFormat="false" ht="12.75" hidden="false" customHeight="false" outlineLevel="0" collapsed="false">
      <c r="B48" s="1" t="s">
        <v>3557</v>
      </c>
      <c r="C48" s="271" t="n">
        <v>4.19</v>
      </c>
      <c r="D48" s="1" t="s">
        <v>3240</v>
      </c>
      <c r="E48" s="1" t="s">
        <v>3558</v>
      </c>
      <c r="F48" s="65" t="n">
        <v>5000</v>
      </c>
      <c r="G48" s="65" t="n">
        <v>24862.93</v>
      </c>
      <c r="H48" s="65" t="n">
        <v>1.7</v>
      </c>
    </row>
    <row r="49" customFormat="false" ht="12.75" hidden="false" customHeight="false" outlineLevel="0" collapsed="false">
      <c r="B49" s="1" t="s">
        <v>3559</v>
      </c>
      <c r="C49" s="271" t="n">
        <v>3.71</v>
      </c>
      <c r="D49" s="1" t="s">
        <v>3206</v>
      </c>
      <c r="E49" s="1" t="s">
        <v>3560</v>
      </c>
      <c r="F49" s="65" t="n">
        <v>5000</v>
      </c>
      <c r="G49" s="65" t="n">
        <v>24858.5</v>
      </c>
      <c r="H49" s="65" t="n">
        <v>1.7</v>
      </c>
    </row>
    <row r="50" customFormat="false" ht="12.75" hidden="false" customHeight="false" outlineLevel="0" collapsed="false">
      <c r="B50" s="1" t="s">
        <v>3561</v>
      </c>
      <c r="C50" s="271" t="n">
        <v>4.82</v>
      </c>
      <c r="D50" s="1" t="s">
        <v>741</v>
      </c>
      <c r="E50" s="1" t="s">
        <v>3562</v>
      </c>
      <c r="F50" s="65" t="n">
        <v>5000</v>
      </c>
      <c r="G50" s="65" t="n">
        <v>24849.23</v>
      </c>
      <c r="H50" s="65" t="n">
        <v>1.7</v>
      </c>
    </row>
    <row r="51" customFormat="false" ht="12.75" hidden="false" customHeight="false" outlineLevel="0" collapsed="false">
      <c r="B51" s="1" t="s">
        <v>3563</v>
      </c>
      <c r="C51" s="271" t="n">
        <v>3.94</v>
      </c>
      <c r="D51" s="1" t="s">
        <v>741</v>
      </c>
      <c r="E51" s="1" t="s">
        <v>3564</v>
      </c>
      <c r="F51" s="65" t="n">
        <v>5000</v>
      </c>
      <c r="G51" s="65" t="n">
        <v>24838.93</v>
      </c>
      <c r="H51" s="65" t="n">
        <v>1.7</v>
      </c>
    </row>
    <row r="52" customFormat="false" ht="12.75" hidden="false" customHeight="false" outlineLevel="0" collapsed="false">
      <c r="B52" s="1" t="s">
        <v>3565</v>
      </c>
      <c r="C52" s="271" t="n">
        <v>3.8</v>
      </c>
      <c r="D52" s="1" t="s">
        <v>3213</v>
      </c>
      <c r="E52" s="1" t="s">
        <v>3566</v>
      </c>
      <c r="F52" s="65" t="n">
        <v>5000</v>
      </c>
      <c r="G52" s="65" t="n">
        <v>24806.33</v>
      </c>
      <c r="H52" s="65" t="n">
        <v>1.7</v>
      </c>
    </row>
    <row r="53" customFormat="false" ht="12.75" hidden="false" customHeight="false" outlineLevel="0" collapsed="false">
      <c r="B53" s="1" t="s">
        <v>3567</v>
      </c>
      <c r="C53" s="271" t="n">
        <v>3.97</v>
      </c>
      <c r="D53" s="1" t="s">
        <v>741</v>
      </c>
      <c r="E53" s="1" t="s">
        <v>3568</v>
      </c>
      <c r="F53" s="65" t="n">
        <v>5000</v>
      </c>
      <c r="G53" s="65" t="n">
        <v>24792.38</v>
      </c>
      <c r="H53" s="65" t="n">
        <v>1.7</v>
      </c>
    </row>
    <row r="54" customFormat="false" ht="12.75" hidden="false" customHeight="false" outlineLevel="0" collapsed="false">
      <c r="B54" s="1" t="s">
        <v>3569</v>
      </c>
      <c r="C54" s="271" t="n">
        <v>5.36</v>
      </c>
      <c r="D54" s="1" t="s">
        <v>741</v>
      </c>
      <c r="E54" s="1" t="s">
        <v>3570</v>
      </c>
      <c r="F54" s="65" t="n">
        <v>4500</v>
      </c>
      <c r="G54" s="65" t="n">
        <v>22411.24</v>
      </c>
      <c r="H54" s="65" t="n">
        <v>1.54</v>
      </c>
    </row>
    <row r="55" customFormat="false" ht="12.75" hidden="false" customHeight="false" outlineLevel="0" collapsed="false">
      <c r="B55" s="1" t="s">
        <v>3571</v>
      </c>
      <c r="C55" s="271" t="n">
        <v>3.87</v>
      </c>
      <c r="D55" s="1" t="s">
        <v>741</v>
      </c>
      <c r="E55" s="1" t="s">
        <v>3572</v>
      </c>
      <c r="F55" s="65" t="n">
        <v>4500</v>
      </c>
      <c r="G55" s="65" t="n">
        <v>22310.89</v>
      </c>
      <c r="H55" s="65" t="n">
        <v>1.53</v>
      </c>
    </row>
    <row r="56" customFormat="false" ht="12.75" hidden="false" customHeight="true" outlineLevel="0" collapsed="false">
      <c r="B56" s="1" t="s">
        <v>3573</v>
      </c>
      <c r="C56" s="271" t="n">
        <v>3.98</v>
      </c>
      <c r="D56" s="1" t="s">
        <v>741</v>
      </c>
      <c r="E56" s="1" t="s">
        <v>3574</v>
      </c>
      <c r="F56" s="65" t="n">
        <v>4500</v>
      </c>
      <c r="G56" s="65" t="n">
        <v>22303.01</v>
      </c>
      <c r="H56" s="65" t="n">
        <v>1.53</v>
      </c>
    </row>
    <row r="57" customFormat="false" ht="12.75" hidden="false" customHeight="true" outlineLevel="0" collapsed="false">
      <c r="B57" s="1" t="s">
        <v>3575</v>
      </c>
      <c r="C57" s="271" t="n">
        <v>4.61</v>
      </c>
      <c r="D57" s="1" t="s">
        <v>741</v>
      </c>
      <c r="E57" s="1" t="s">
        <v>3576</v>
      </c>
      <c r="F57" s="65" t="n">
        <v>4000</v>
      </c>
      <c r="G57" s="65" t="n">
        <v>19881.92</v>
      </c>
      <c r="H57" s="65" t="n">
        <v>1.36</v>
      </c>
    </row>
    <row r="58" customFormat="false" ht="12.75" hidden="false" customHeight="true" outlineLevel="0" collapsed="false">
      <c r="B58" s="1" t="s">
        <v>3577</v>
      </c>
      <c r="C58" s="271" t="n">
        <v>3.85</v>
      </c>
      <c r="D58" s="1" t="s">
        <v>3206</v>
      </c>
      <c r="E58" s="1" t="s">
        <v>3578</v>
      </c>
      <c r="F58" s="65" t="n">
        <v>4000</v>
      </c>
      <c r="G58" s="65" t="n">
        <v>19861.72</v>
      </c>
      <c r="H58" s="65" t="n">
        <v>1.36</v>
      </c>
    </row>
    <row r="59" customFormat="false" ht="12.75" hidden="false" customHeight="true" outlineLevel="0" collapsed="false">
      <c r="B59" s="1" t="s">
        <v>3579</v>
      </c>
      <c r="C59" s="271" t="n">
        <v>4.01</v>
      </c>
      <c r="D59" s="1" t="s">
        <v>741</v>
      </c>
      <c r="E59" s="1" t="s">
        <v>3580</v>
      </c>
      <c r="F59" s="65" t="n">
        <v>4000</v>
      </c>
      <c r="G59" s="65" t="n">
        <v>19819.5</v>
      </c>
      <c r="H59" s="65" t="n">
        <v>1.36</v>
      </c>
    </row>
    <row r="60" customFormat="false" ht="12.75" hidden="false" customHeight="true" outlineLevel="0" collapsed="false">
      <c r="B60" s="1" t="s">
        <v>3581</v>
      </c>
      <c r="C60" s="271" t="n">
        <v>5.4</v>
      </c>
      <c r="D60" s="1" t="s">
        <v>741</v>
      </c>
      <c r="E60" s="1" t="s">
        <v>3582</v>
      </c>
      <c r="F60" s="65" t="n">
        <v>4000</v>
      </c>
      <c r="G60" s="65" t="n">
        <v>19766.06</v>
      </c>
      <c r="H60" s="65" t="n">
        <v>1.35</v>
      </c>
    </row>
    <row r="61" customFormat="false" ht="12.75" hidden="false" customHeight="true" outlineLevel="0" collapsed="false">
      <c r="B61" s="1" t="s">
        <v>3583</v>
      </c>
      <c r="C61" s="271" t="n">
        <v>4.58</v>
      </c>
      <c r="D61" s="1" t="s">
        <v>741</v>
      </c>
      <c r="E61" s="1" t="s">
        <v>3584</v>
      </c>
      <c r="F61" s="65" t="n">
        <v>3000</v>
      </c>
      <c r="G61" s="65" t="n">
        <v>14913.92</v>
      </c>
      <c r="H61" s="65" t="n">
        <v>1.02</v>
      </c>
    </row>
    <row r="62" customFormat="false" ht="12.75" hidden="false" customHeight="true" outlineLevel="0" collapsed="false">
      <c r="B62" s="1" t="s">
        <v>3585</v>
      </c>
      <c r="C62" s="271" t="n">
        <v>4.26</v>
      </c>
      <c r="D62" s="1" t="s">
        <v>741</v>
      </c>
      <c r="E62" s="1" t="s">
        <v>3586</v>
      </c>
      <c r="F62" s="65" t="n">
        <v>2000</v>
      </c>
      <c r="G62" s="65" t="n">
        <v>9991.85</v>
      </c>
      <c r="H62" s="65" t="n">
        <v>0.68</v>
      </c>
    </row>
    <row r="63" customFormat="false" ht="12.75" hidden="false" customHeight="true" outlineLevel="0" collapsed="false">
      <c r="B63" s="1" t="s">
        <v>3587</v>
      </c>
      <c r="C63" s="271" t="n">
        <v>4.2</v>
      </c>
      <c r="D63" s="1" t="s">
        <v>741</v>
      </c>
      <c r="E63" s="1" t="s">
        <v>3588</v>
      </c>
      <c r="F63" s="65" t="n">
        <v>2000</v>
      </c>
      <c r="G63" s="65" t="n">
        <v>9987.36</v>
      </c>
      <c r="H63" s="65" t="n">
        <v>0.68</v>
      </c>
    </row>
    <row r="64" customFormat="false" ht="12.75" hidden="false" customHeight="true" outlineLevel="0" collapsed="false">
      <c r="B64" s="1" t="s">
        <v>3589</v>
      </c>
      <c r="C64" s="271" t="n">
        <v>4.19</v>
      </c>
      <c r="D64" s="1" t="s">
        <v>3240</v>
      </c>
      <c r="E64" s="1" t="s">
        <v>3590</v>
      </c>
      <c r="F64" s="65" t="n">
        <v>2000</v>
      </c>
      <c r="G64" s="65" t="n">
        <v>9964.52</v>
      </c>
      <c r="H64" s="65" t="n">
        <v>0.68</v>
      </c>
    </row>
    <row r="65" customFormat="false" ht="12.75" hidden="false" customHeight="true" outlineLevel="0" collapsed="false">
      <c r="B65" s="1" t="s">
        <v>3591</v>
      </c>
      <c r="C65" s="271" t="n">
        <v>4.5</v>
      </c>
      <c r="D65" s="1" t="s">
        <v>741</v>
      </c>
      <c r="E65" s="1" t="s">
        <v>3592</v>
      </c>
      <c r="F65" s="65" t="n">
        <v>2000</v>
      </c>
      <c r="G65" s="65" t="n">
        <v>9961.93</v>
      </c>
      <c r="H65" s="65" t="n">
        <v>0.68</v>
      </c>
    </row>
    <row r="66" customFormat="false" ht="12.75" hidden="false" customHeight="true" outlineLevel="0" collapsed="false">
      <c r="B66" s="1" t="s">
        <v>3593</v>
      </c>
      <c r="C66" s="271" t="n">
        <v>6.17</v>
      </c>
      <c r="D66" s="1" t="s">
        <v>741</v>
      </c>
      <c r="E66" s="1" t="s">
        <v>3594</v>
      </c>
      <c r="F66" s="65" t="n">
        <v>2000</v>
      </c>
      <c r="G66" s="65" t="n">
        <v>9952.93</v>
      </c>
      <c r="H66" s="65" t="n">
        <v>0.68</v>
      </c>
    </row>
    <row r="67" customFormat="false" ht="12.75" hidden="false" customHeight="true" outlineLevel="0" collapsed="false">
      <c r="B67" s="1" t="s">
        <v>3595</v>
      </c>
      <c r="C67" s="271" t="n">
        <v>3.95</v>
      </c>
      <c r="D67" s="1" t="s">
        <v>741</v>
      </c>
      <c r="E67" s="1" t="s">
        <v>3596</v>
      </c>
      <c r="F67" s="65" t="n">
        <v>2000</v>
      </c>
      <c r="G67" s="65" t="n">
        <v>9950.47</v>
      </c>
      <c r="H67" s="65" t="n">
        <v>0.68</v>
      </c>
    </row>
    <row r="68" customFormat="false" ht="12.75" hidden="false" customHeight="true" outlineLevel="0" collapsed="false">
      <c r="B68" s="1" t="s">
        <v>3597</v>
      </c>
      <c r="C68" s="271" t="n">
        <v>6.22</v>
      </c>
      <c r="D68" s="1" t="s">
        <v>741</v>
      </c>
      <c r="E68" s="1" t="s">
        <v>3598</v>
      </c>
      <c r="F68" s="65" t="n">
        <v>2000</v>
      </c>
      <c r="G68" s="65" t="n">
        <v>9947.5</v>
      </c>
      <c r="H68" s="65" t="n">
        <v>0.68</v>
      </c>
    </row>
    <row r="69" customFormat="false" ht="12.75" hidden="false" customHeight="true" outlineLevel="0" collapsed="false">
      <c r="B69" s="1" t="s">
        <v>3599</v>
      </c>
      <c r="C69" s="271" t="n">
        <v>4.4</v>
      </c>
      <c r="D69" s="1" t="s">
        <v>741</v>
      </c>
      <c r="E69" s="1" t="s">
        <v>3600</v>
      </c>
      <c r="F69" s="65" t="n">
        <v>2000</v>
      </c>
      <c r="G69" s="65" t="n">
        <v>9944.86</v>
      </c>
      <c r="H69" s="65" t="n">
        <v>0.68</v>
      </c>
    </row>
    <row r="70" customFormat="false" ht="12.75" hidden="false" customHeight="true" outlineLevel="0" collapsed="false">
      <c r="B70" s="1" t="s">
        <v>3601</v>
      </c>
      <c r="C70" s="271" t="n">
        <v>4.33</v>
      </c>
      <c r="D70" s="1" t="s">
        <v>741</v>
      </c>
      <c r="E70" s="1" t="s">
        <v>3602</v>
      </c>
      <c r="F70" s="65" t="n">
        <v>2000</v>
      </c>
      <c r="G70" s="65" t="n">
        <v>9917.69</v>
      </c>
      <c r="H70" s="65" t="n">
        <v>0.68</v>
      </c>
    </row>
    <row r="71" customFormat="false" ht="12.75" hidden="false" customHeight="true" outlineLevel="0" collapsed="false">
      <c r="B71" s="1" t="s">
        <v>3478</v>
      </c>
      <c r="C71" s="271" t="n">
        <v>4.9</v>
      </c>
      <c r="D71" s="1" t="s">
        <v>741</v>
      </c>
      <c r="E71" s="1" t="s">
        <v>3479</v>
      </c>
      <c r="F71" s="65" t="n">
        <v>2000</v>
      </c>
      <c r="G71" s="65" t="n">
        <v>9901.63</v>
      </c>
      <c r="H71" s="65" t="n">
        <v>0.68</v>
      </c>
    </row>
    <row r="72" customFormat="false" ht="12.75" hidden="false" customHeight="true" outlineLevel="0" collapsed="false">
      <c r="B72" s="1" t="s">
        <v>3603</v>
      </c>
      <c r="C72" s="271" t="n">
        <v>4.5</v>
      </c>
      <c r="D72" s="1" t="s">
        <v>741</v>
      </c>
      <c r="E72" s="1" t="s">
        <v>3604</v>
      </c>
      <c r="F72" s="65" t="n">
        <v>1500</v>
      </c>
      <c r="G72" s="65" t="n">
        <v>7476.95</v>
      </c>
      <c r="H72" s="65" t="n">
        <v>0.51</v>
      </c>
    </row>
    <row r="73" customFormat="false" ht="12.75" hidden="false" customHeight="true" outlineLevel="0" collapsed="false">
      <c r="B73" s="1" t="s">
        <v>3605</v>
      </c>
      <c r="C73" s="271" t="n">
        <v>4.18</v>
      </c>
      <c r="D73" s="1" t="s">
        <v>741</v>
      </c>
      <c r="E73" s="1" t="s">
        <v>3606</v>
      </c>
      <c r="F73" s="65" t="n">
        <v>1500</v>
      </c>
      <c r="G73" s="65" t="n">
        <v>7452.24</v>
      </c>
      <c r="H73" s="65" t="n">
        <v>0.51</v>
      </c>
    </row>
    <row r="74" customFormat="false" ht="12.75" hidden="false" customHeight="true" outlineLevel="0" collapsed="false">
      <c r="B74" s="1" t="s">
        <v>3607</v>
      </c>
      <c r="C74" s="271" t="n">
        <v>4.92</v>
      </c>
      <c r="D74" s="1" t="s">
        <v>741</v>
      </c>
      <c r="E74" s="1" t="s">
        <v>3608</v>
      </c>
      <c r="F74" s="65" t="n">
        <v>1500</v>
      </c>
      <c r="G74" s="65" t="n">
        <v>7436.85</v>
      </c>
      <c r="H74" s="65" t="n">
        <v>0.51</v>
      </c>
    </row>
    <row r="75" customFormat="false" ht="12.75" hidden="false" customHeight="true" outlineLevel="0" collapsed="false">
      <c r="B75" s="1" t="s">
        <v>3609</v>
      </c>
      <c r="C75" s="271" t="n">
        <v>4.56</v>
      </c>
      <c r="D75" s="1" t="s">
        <v>741</v>
      </c>
      <c r="E75" s="1" t="s">
        <v>3610</v>
      </c>
      <c r="F75" s="65" t="n">
        <v>1000</v>
      </c>
      <c r="G75" s="65" t="n">
        <v>4995.63</v>
      </c>
      <c r="H75" s="65" t="n">
        <v>0.34</v>
      </c>
    </row>
    <row r="76" customFormat="false" ht="12.75" hidden="false" customHeight="true" outlineLevel="0" collapsed="false">
      <c r="B76" s="1" t="s">
        <v>3237</v>
      </c>
      <c r="C76" s="271" t="n">
        <v>3.72</v>
      </c>
      <c r="D76" s="1" t="s">
        <v>3213</v>
      </c>
      <c r="E76" s="1" t="s">
        <v>3238</v>
      </c>
      <c r="F76" s="65" t="n">
        <v>1000</v>
      </c>
      <c r="G76" s="65" t="n">
        <v>4994.92</v>
      </c>
      <c r="H76" s="65" t="n">
        <v>0.34</v>
      </c>
    </row>
    <row r="77" customFormat="false" ht="12.75" hidden="false" customHeight="true" outlineLevel="0" collapsed="false">
      <c r="B77" s="1" t="s">
        <v>3611</v>
      </c>
      <c r="C77" s="271" t="n">
        <v>4.43</v>
      </c>
      <c r="D77" s="1" t="s">
        <v>741</v>
      </c>
      <c r="E77" s="1" t="s">
        <v>3612</v>
      </c>
      <c r="F77" s="65" t="n">
        <v>1000</v>
      </c>
      <c r="G77" s="65" t="n">
        <v>4978.88</v>
      </c>
      <c r="H77" s="65" t="n">
        <v>0.34</v>
      </c>
    </row>
    <row r="78" customFormat="false" ht="12.75" hidden="false" customHeight="true" outlineLevel="0" collapsed="false">
      <c r="B78" s="1" t="s">
        <v>3260</v>
      </c>
      <c r="C78" s="271" t="n">
        <v>4.43</v>
      </c>
      <c r="D78" s="1" t="s">
        <v>741</v>
      </c>
      <c r="E78" s="1" t="s">
        <v>3261</v>
      </c>
      <c r="F78" s="65" t="n">
        <v>1000</v>
      </c>
      <c r="G78" s="65" t="n">
        <v>4971.64</v>
      </c>
      <c r="H78" s="65" t="n">
        <v>0.34</v>
      </c>
    </row>
    <row r="79" customFormat="false" ht="12.75" hidden="false" customHeight="true" outlineLevel="0" collapsed="false">
      <c r="B79" s="1" t="s">
        <v>3613</v>
      </c>
      <c r="C79" s="271" t="n">
        <v>3.74</v>
      </c>
      <c r="D79" s="1" t="s">
        <v>684</v>
      </c>
      <c r="E79" s="1" t="s">
        <v>3614</v>
      </c>
      <c r="F79" s="65" t="n">
        <v>5000000</v>
      </c>
      <c r="G79" s="65" t="n">
        <v>4964.9</v>
      </c>
      <c r="H79" s="65" t="n">
        <v>0.34</v>
      </c>
    </row>
    <row r="80" customFormat="false" ht="12.75" hidden="false" customHeight="true" outlineLevel="0" collapsed="false">
      <c r="B80" s="1" t="s">
        <v>3615</v>
      </c>
      <c r="C80" s="271" t="n">
        <v>4.9</v>
      </c>
      <c r="D80" s="1" t="s">
        <v>741</v>
      </c>
      <c r="E80" s="1" t="s">
        <v>3616</v>
      </c>
      <c r="F80" s="65" t="n">
        <v>1000</v>
      </c>
      <c r="G80" s="65" t="n">
        <v>4960.71</v>
      </c>
      <c r="H80" s="65" t="n">
        <v>0.34</v>
      </c>
    </row>
    <row r="81" customFormat="false" ht="12.75" hidden="false" customHeight="true" outlineLevel="0" collapsed="false">
      <c r="B81" s="1" t="s">
        <v>3617</v>
      </c>
      <c r="C81" s="271" t="n">
        <v>3.86</v>
      </c>
      <c r="D81" s="1" t="s">
        <v>741</v>
      </c>
      <c r="E81" s="1" t="s">
        <v>3618</v>
      </c>
      <c r="F81" s="65" t="n">
        <v>1000</v>
      </c>
      <c r="G81" s="65" t="n">
        <v>4959.64</v>
      </c>
      <c r="H81" s="65" t="n">
        <v>0.34</v>
      </c>
    </row>
    <row r="82" customFormat="false" ht="12.75" hidden="false" customHeight="true" outlineLevel="0" collapsed="false">
      <c r="B82" s="1" t="s">
        <v>3619</v>
      </c>
      <c r="C82" s="271" t="n">
        <v>4.95</v>
      </c>
      <c r="D82" s="1" t="s">
        <v>741</v>
      </c>
      <c r="E82" s="1" t="s">
        <v>3620</v>
      </c>
      <c r="F82" s="65" t="n">
        <v>1000</v>
      </c>
      <c r="G82" s="65" t="n">
        <v>4954.32</v>
      </c>
      <c r="H82" s="65" t="n">
        <v>0.34</v>
      </c>
    </row>
    <row r="83" customFormat="false" ht="12.75" hidden="false" customHeight="true" outlineLevel="0" collapsed="false">
      <c r="B83" s="1" t="s">
        <v>3621</v>
      </c>
      <c r="C83" s="271" t="n">
        <v>4.9</v>
      </c>
      <c r="D83" s="1" t="s">
        <v>741</v>
      </c>
      <c r="E83" s="1" t="s">
        <v>3622</v>
      </c>
      <c r="F83" s="65" t="n">
        <v>1000</v>
      </c>
      <c r="G83" s="65" t="n">
        <v>4954.11</v>
      </c>
      <c r="H83" s="65" t="n">
        <v>0.34</v>
      </c>
    </row>
    <row r="84" customFormat="false" ht="12.75" hidden="false" customHeight="true" outlineLevel="0" collapsed="false">
      <c r="B84" s="1" t="s">
        <v>3623</v>
      </c>
      <c r="C84" s="271" t="n">
        <v>4.95</v>
      </c>
      <c r="D84" s="1" t="s">
        <v>741</v>
      </c>
      <c r="E84" s="1" t="s">
        <v>3624</v>
      </c>
      <c r="F84" s="65" t="n">
        <v>1000</v>
      </c>
      <c r="G84" s="65" t="n">
        <v>4950.32</v>
      </c>
      <c r="H84" s="65" t="n">
        <v>0.34</v>
      </c>
    </row>
    <row r="85" customFormat="false" ht="12.75" hidden="false" customHeight="true" outlineLevel="0" collapsed="false">
      <c r="B85" s="1" t="s">
        <v>3625</v>
      </c>
      <c r="C85" s="271" t="n">
        <v>4.43</v>
      </c>
      <c r="D85" s="1" t="s">
        <v>741</v>
      </c>
      <c r="E85" s="1" t="s">
        <v>3626</v>
      </c>
      <c r="F85" s="65" t="n">
        <v>800</v>
      </c>
      <c r="G85" s="65" t="n">
        <v>3994.68</v>
      </c>
      <c r="H85" s="65" t="n">
        <v>0.27</v>
      </c>
    </row>
    <row r="86" customFormat="false" ht="12.75" hidden="false" customHeight="true" outlineLevel="0" collapsed="false">
      <c r="B86" s="1" t="s">
        <v>3627</v>
      </c>
      <c r="C86" s="271" t="n">
        <v>3.25</v>
      </c>
      <c r="D86" s="1" t="s">
        <v>684</v>
      </c>
      <c r="E86" s="1" t="s">
        <v>3628</v>
      </c>
      <c r="F86" s="65" t="n">
        <v>3500000</v>
      </c>
      <c r="G86" s="65" t="n">
        <v>3495.96</v>
      </c>
      <c r="H86" s="65" t="n">
        <v>0.24</v>
      </c>
    </row>
    <row r="87" customFormat="false" ht="12.75" hidden="false" customHeight="true" outlineLevel="0" collapsed="false">
      <c r="B87" s="1" t="s">
        <v>3629</v>
      </c>
      <c r="C87" s="271" t="n">
        <v>4.43</v>
      </c>
      <c r="D87" s="1" t="s">
        <v>741</v>
      </c>
      <c r="E87" s="1" t="s">
        <v>3630</v>
      </c>
      <c r="F87" s="65" t="n">
        <v>700</v>
      </c>
      <c r="G87" s="65" t="n">
        <v>3483.11</v>
      </c>
      <c r="H87" s="65" t="n">
        <v>0.24</v>
      </c>
    </row>
    <row r="88" customFormat="false" ht="12.75" hidden="false" customHeight="true" outlineLevel="0" collapsed="false">
      <c r="B88" s="3" t="s">
        <v>743</v>
      </c>
      <c r="C88" s="276"/>
      <c r="D88" s="3"/>
      <c r="E88" s="3"/>
      <c r="F88" s="273"/>
      <c r="G88" s="273" t="n">
        <f aca="false">SUM(G37:G87)</f>
        <v>1094847.48</v>
      </c>
      <c r="H88" s="273" t="n">
        <f aca="false">SUM(H37:H87)</f>
        <v>74.9800000000001</v>
      </c>
    </row>
    <row r="89" customFormat="false" ht="12.75" hidden="false" customHeight="true" outlineLevel="0" collapsed="false">
      <c r="B89" s="3" t="s">
        <v>3270</v>
      </c>
      <c r="C89" s="276"/>
      <c r="D89" s="3"/>
      <c r="E89" s="3"/>
      <c r="F89" s="273"/>
      <c r="G89" s="273" t="n">
        <v>53235.49</v>
      </c>
      <c r="H89" s="273" t="n">
        <v>3.65</v>
      </c>
    </row>
    <row r="90" customFormat="false" ht="12.75" hidden="false" customHeight="true" outlineLevel="0" collapsed="false">
      <c r="B90" s="3" t="s">
        <v>3271</v>
      </c>
      <c r="C90" s="276"/>
      <c r="D90" s="3"/>
      <c r="E90" s="3"/>
      <c r="F90" s="273"/>
      <c r="G90" s="273" t="n">
        <v>234.06</v>
      </c>
      <c r="H90" s="273" t="n">
        <v>0.02</v>
      </c>
    </row>
    <row r="91" customFormat="false" ht="12.75" hidden="false" customHeight="true" outlineLevel="0" collapsed="false">
      <c r="B91" s="3" t="s">
        <v>756</v>
      </c>
      <c r="C91" s="276"/>
      <c r="D91" s="3"/>
      <c r="E91" s="3"/>
      <c r="F91" s="273"/>
      <c r="G91" s="273" t="n">
        <v>1409566.65</v>
      </c>
      <c r="H91" s="273" t="n">
        <v>96.6</v>
      </c>
    </row>
    <row r="92" customFormat="false" ht="12.75" hidden="false" customHeight="true" outlineLevel="0" collapsed="false">
      <c r="B92" s="3" t="s">
        <v>757</v>
      </c>
      <c r="C92" s="276"/>
      <c r="D92" s="3"/>
      <c r="E92" s="3"/>
      <c r="F92" s="273"/>
      <c r="G92" s="273" t="n">
        <v>49727.6836780899</v>
      </c>
      <c r="H92" s="273" t="n">
        <v>3.40000000000001</v>
      </c>
    </row>
    <row r="93" customFormat="false" ht="12.75" hidden="false" customHeight="true" outlineLevel="0" collapsed="false">
      <c r="B93" s="3" t="s">
        <v>758</v>
      </c>
      <c r="C93" s="276"/>
      <c r="D93" s="3"/>
      <c r="E93" s="3"/>
      <c r="F93" s="273"/>
      <c r="G93" s="273" t="n">
        <v>1459294.33367809</v>
      </c>
      <c r="H93" s="273" t="n">
        <v>100</v>
      </c>
    </row>
    <row r="94" customFormat="false" ht="12.75" hidden="false" customHeight="true" outlineLevel="0" collapsed="false">
      <c r="B94" s="1" t="s">
        <v>759</v>
      </c>
    </row>
    <row r="95" customFormat="false" ht="12.75" hidden="false" customHeight="true" outlineLevel="0" collapsed="false">
      <c r="B95" s="1" t="s">
        <v>760</v>
      </c>
    </row>
    <row r="96" customFormat="false" ht="12.75" hidden="false" customHeight="true" outlineLevel="0" collapsed="false">
      <c r="B96" s="3" t="s">
        <v>761</v>
      </c>
      <c r="C96" s="319" t="n">
        <v>44651</v>
      </c>
    </row>
    <row r="97" customFormat="false" ht="25.5" hidden="false" customHeight="false" outlineLevel="0" collapsed="false">
      <c r="B97" s="277" t="s">
        <v>763</v>
      </c>
      <c r="C97" s="276" t="s">
        <v>764</v>
      </c>
    </row>
    <row r="98" customFormat="false" ht="12.75" hidden="false" customHeight="true" outlineLevel="0" collapsed="false">
      <c r="B98" s="3"/>
    </row>
    <row r="99" customFormat="false" ht="12.75" hidden="false" customHeight="true" outlineLevel="0" collapsed="false">
      <c r="B99" s="3" t="s">
        <v>3128</v>
      </c>
      <c r="C99" s="276" t="s">
        <v>764</v>
      </c>
    </row>
    <row r="100" customFormat="false" ht="12.75" hidden="false" customHeight="true" outlineLevel="0" collapsed="false">
      <c r="B100" s="3" t="s">
        <v>3129</v>
      </c>
      <c r="C100" s="276" t="s">
        <v>764</v>
      </c>
    </row>
    <row r="101" customFormat="false" ht="12.75" hidden="false" customHeight="true" outlineLevel="0" collapsed="false">
      <c r="B101" s="3" t="s">
        <v>3631</v>
      </c>
      <c r="C101" s="276"/>
    </row>
    <row r="102" customFormat="false" ht="12.75" hidden="false" customHeight="true" outlineLevel="0" collapsed="false">
      <c r="B102" s="3" t="s">
        <v>3632</v>
      </c>
      <c r="C102" s="276"/>
    </row>
    <row r="103" customFormat="false" ht="12.75" hidden="false" customHeight="true" outlineLevel="0" collapsed="false">
      <c r="B103" s="3" t="s">
        <v>3633</v>
      </c>
      <c r="C103" s="276"/>
    </row>
    <row r="104" customFormat="false" ht="12.75" hidden="false" customHeight="true" outlineLevel="0" collapsed="false">
      <c r="B104" s="3" t="s">
        <v>3634</v>
      </c>
      <c r="C104" s="276"/>
    </row>
    <row r="105" customFormat="false" ht="12.75" hidden="false" customHeight="true" outlineLevel="0" collapsed="false">
      <c r="B105" s="3" t="s">
        <v>3635</v>
      </c>
      <c r="C105" s="276"/>
    </row>
    <row r="106" customFormat="false" ht="12.75" hidden="false" customHeight="true" outlineLevel="0" collapsed="false">
      <c r="B106" s="3" t="s">
        <v>3636</v>
      </c>
      <c r="C106" s="276"/>
    </row>
    <row r="107" customFormat="false" ht="12.75" hidden="false" customHeight="true" outlineLevel="0" collapsed="false">
      <c r="B107" s="3" t="s">
        <v>3637</v>
      </c>
      <c r="C107" s="276"/>
    </row>
    <row r="108" customFormat="false" ht="12.75" hidden="false" customHeight="true" outlineLevel="0" collapsed="false">
      <c r="B108" s="3" t="s">
        <v>3638</v>
      </c>
      <c r="C108" s="276"/>
    </row>
    <row r="109" customFormat="false" ht="12.75" hidden="false" customHeight="false" outlineLevel="0" collapsed="false">
      <c r="B109" s="321" t="s">
        <v>3639</v>
      </c>
      <c r="C109" s="271"/>
    </row>
    <row r="110" customFormat="false" ht="12.75" hidden="false" customHeight="false" outlineLevel="0" collapsed="false">
      <c r="C110" s="271"/>
    </row>
    <row r="111" customFormat="false" ht="12.75" hidden="false" customHeight="false" outlineLevel="0" collapsed="false">
      <c r="B111" s="350" t="s">
        <v>3294</v>
      </c>
      <c r="C111" s="351"/>
      <c r="D111" s="352"/>
    </row>
    <row r="112" customFormat="false" ht="30" hidden="false" customHeight="false" outlineLevel="0" collapsed="false">
      <c r="B112" s="353" t="s">
        <v>3295</v>
      </c>
      <c r="C112" s="354" t="s">
        <v>3296</v>
      </c>
      <c r="D112" s="353" t="s">
        <v>3297</v>
      </c>
    </row>
    <row r="113" customFormat="false" ht="12.75" hidden="false" customHeight="false" outlineLevel="0" collapsed="false">
      <c r="B113" s="282" t="s">
        <v>202</v>
      </c>
      <c r="C113" s="355" t="n">
        <v>353.73</v>
      </c>
      <c r="D113" s="356" t="n">
        <v>3.59</v>
      </c>
      <c r="F113" s="357"/>
    </row>
  </sheetData>
  <mergeCells count="7">
    <mergeCell ref="B1:E1"/>
    <mergeCell ref="C3:C7"/>
    <mergeCell ref="D3:D7"/>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 zeroHeight="false" outlineLevelRow="0" outlineLevelCol="0"/>
  <cols>
    <col collapsed="false" customWidth="true" hidden="false" outlineLevel="0" max="1" min="1" style="1" width="5.42"/>
    <col collapsed="false" customWidth="true" hidden="false" outlineLevel="0" max="2" min="2" style="1" width="100.71"/>
    <col collapsed="false" customWidth="true" hidden="false" outlineLevel="0" max="3" min="3" style="66" width="25.71"/>
    <col collapsed="false" customWidth="true" hidden="false" outlineLevel="0" max="4" min="4" style="1" width="25.71"/>
    <col collapsed="false" customWidth="true" hidden="false" outlineLevel="0" max="5" min="5" style="1" width="14.42"/>
    <col collapsed="false" customWidth="true" hidden="false" outlineLevel="0" max="6" min="6" style="65" width="11.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98</v>
      </c>
      <c r="C1" s="64"/>
      <c r="D1" s="64"/>
      <c r="E1" s="64"/>
    </row>
    <row r="2" customFormat="false" ht="13.5" hidden="false" customHeight="false" outlineLevel="0" collapsed="false"/>
    <row r="3" customFormat="false" ht="15" hidden="false" customHeight="false" outlineLevel="0" collapsed="false">
      <c r="B3" s="138" t="s">
        <v>3640</v>
      </c>
      <c r="C3" s="139"/>
      <c r="D3" s="140"/>
      <c r="E3" s="9"/>
    </row>
    <row r="4" customFormat="false" ht="45" hidden="false" customHeight="false" outlineLevel="0" collapsed="false">
      <c r="B4" s="144" t="s">
        <v>3641</v>
      </c>
      <c r="C4" s="139"/>
      <c r="D4" s="140"/>
      <c r="E4" s="313"/>
    </row>
    <row r="5" customFormat="false" ht="15" hidden="false" customHeight="false" outlineLevel="0" collapsed="false">
      <c r="B5" s="144" t="s">
        <v>204</v>
      </c>
      <c r="C5" s="139"/>
      <c r="D5" s="140"/>
      <c r="E5" s="9"/>
    </row>
    <row r="6" customFormat="false" ht="15" hidden="false" customHeight="false" outlineLevel="0" collapsed="false">
      <c r="B6" s="144" t="s">
        <v>3137</v>
      </c>
      <c r="C6" s="139"/>
      <c r="D6" s="140"/>
      <c r="E6" s="9"/>
    </row>
    <row r="7" customFormat="false" ht="30.75" hidden="false" customHeight="false" outlineLevel="0" collapsed="false">
      <c r="B7" s="175" t="s">
        <v>3642</v>
      </c>
      <c r="C7" s="139"/>
      <c r="D7" s="140"/>
      <c r="E7" s="9"/>
    </row>
    <row r="8" customFormat="false" ht="12.75" hidden="false" customHeight="false" outlineLevel="0" collapsed="false">
      <c r="B8" s="9"/>
      <c r="C8" s="146" t="s">
        <v>207</v>
      </c>
      <c r="D8" s="146" t="s">
        <v>208</v>
      </c>
      <c r="E8" s="9"/>
    </row>
    <row r="9" customFormat="false" ht="12.75" hidden="false" customHeight="false" outlineLevel="0" collapsed="false">
      <c r="C9" s="271"/>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c r="D14" s="338" t="s">
        <v>3146</v>
      </c>
      <c r="E14" s="338"/>
    </row>
    <row r="15" customFormat="false" ht="12.75" hidden="false" customHeight="false" outlineLevel="0" collapsed="false">
      <c r="B15" s="337" t="s">
        <v>3147</v>
      </c>
      <c r="C15" s="338"/>
      <c r="D15" s="338"/>
      <c r="E15" s="338"/>
    </row>
    <row r="16" customFormat="false" ht="12.75" hidden="false" customHeight="false" outlineLevel="0" collapsed="false">
      <c r="B16" s="337" t="s">
        <v>3148</v>
      </c>
      <c r="C16" s="338"/>
      <c r="D16" s="338"/>
      <c r="E16" s="338"/>
    </row>
    <row r="17" customFormat="false" ht="12.75" hidden="false" customHeight="false" outlineLevel="0" collapsed="false">
      <c r="B17" s="339" t="s">
        <v>3149</v>
      </c>
      <c r="C17" s="186"/>
      <c r="D17" s="186"/>
      <c r="E17" s="186"/>
    </row>
    <row r="18" customFormat="false" ht="12.75" hidden="false" customHeight="false" outlineLevel="0" collapsed="false"/>
    <row r="19" customFormat="false" ht="12.75" hidden="false" customHeight="false" outlineLevel="0" collapsed="false"/>
    <row r="20" customFormat="false" ht="12.75" hidden="false" customHeight="false" outlineLevel="0" collapsed="false">
      <c r="B20" s="1" t="s">
        <v>209</v>
      </c>
    </row>
    <row r="21" customFormat="false" ht="12.75" hidden="false" customHeight="false" outlineLevel="0" collapsed="false"/>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682</v>
      </c>
      <c r="C25" s="271"/>
    </row>
    <row r="26" customFormat="false" ht="12.75" hidden="false" customHeight="false" outlineLevel="0" collapsed="false">
      <c r="B26" s="1" t="s">
        <v>3188</v>
      </c>
      <c r="C26" s="271" t="n">
        <v>3.6</v>
      </c>
      <c r="D26" s="1" t="s">
        <v>684</v>
      </c>
      <c r="E26" s="1" t="s">
        <v>693</v>
      </c>
      <c r="F26" s="65" t="n">
        <v>4000000</v>
      </c>
      <c r="G26" s="65" t="n">
        <v>4022.3</v>
      </c>
      <c r="H26" s="65" t="n">
        <v>3.7</v>
      </c>
    </row>
    <row r="27" customFormat="false" ht="12.75" hidden="false" customHeight="false" outlineLevel="0" collapsed="false">
      <c r="B27" s="1" t="s">
        <v>3643</v>
      </c>
      <c r="C27" s="271" t="n">
        <v>4.5</v>
      </c>
      <c r="D27" s="1" t="s">
        <v>684</v>
      </c>
      <c r="E27" s="1" t="s">
        <v>3644</v>
      </c>
      <c r="F27" s="65" t="n">
        <v>198700</v>
      </c>
      <c r="G27" s="65" t="n">
        <v>204.13</v>
      </c>
      <c r="H27" s="65" t="n">
        <v>0.19</v>
      </c>
    </row>
    <row r="28" customFormat="false" ht="12.75" hidden="false" customHeight="false" outlineLevel="0" collapsed="false">
      <c r="B28" s="3" t="s">
        <v>714</v>
      </c>
      <c r="C28" s="272"/>
      <c r="D28" s="3"/>
      <c r="E28" s="3"/>
      <c r="F28" s="273"/>
      <c r="G28" s="273" t="n">
        <f aca="false">SUM(G22:G27)</f>
        <v>4226.43</v>
      </c>
      <c r="H28" s="273" t="n">
        <f aca="false">SUM(H22:H27)</f>
        <v>3.89</v>
      </c>
    </row>
    <row r="29" customFormat="false" ht="12.75" hidden="false" customHeight="false" outlineLevel="0" collapsed="false">
      <c r="B29" s="3" t="s">
        <v>715</v>
      </c>
      <c r="C29" s="271"/>
    </row>
    <row r="30" customFormat="false" ht="12.75" hidden="false" customHeight="false" outlineLevel="0" collapsed="false">
      <c r="B30" s="1" t="s">
        <v>3426</v>
      </c>
      <c r="C30" s="271" t="n">
        <v>4.45</v>
      </c>
      <c r="D30" s="1" t="s">
        <v>717</v>
      </c>
      <c r="E30" s="1" t="s">
        <v>3427</v>
      </c>
      <c r="F30" s="65" t="n">
        <v>750</v>
      </c>
      <c r="G30" s="65" t="n">
        <v>7500.31</v>
      </c>
      <c r="H30" s="65" t="n">
        <v>6.9</v>
      </c>
    </row>
    <row r="31" customFormat="false" ht="12.75" hidden="false" customHeight="false" outlineLevel="0" collapsed="false">
      <c r="B31" s="1" t="s">
        <v>3645</v>
      </c>
      <c r="C31" s="271" t="n">
        <v>5.1</v>
      </c>
      <c r="D31" s="1" t="s">
        <v>717</v>
      </c>
      <c r="E31" s="1" t="s">
        <v>3646</v>
      </c>
      <c r="F31" s="65" t="n">
        <v>550</v>
      </c>
      <c r="G31" s="65" t="n">
        <v>5584.61</v>
      </c>
      <c r="H31" s="65" t="n">
        <v>5.14</v>
      </c>
    </row>
    <row r="32" customFormat="false" ht="12.75" hidden="false" customHeight="false" outlineLevel="0" collapsed="false">
      <c r="B32" s="1" t="s">
        <v>3420</v>
      </c>
      <c r="C32" s="271" t="n">
        <v>5</v>
      </c>
      <c r="D32" s="1" t="s">
        <v>717</v>
      </c>
      <c r="E32" s="1" t="s">
        <v>3421</v>
      </c>
      <c r="F32" s="65" t="n">
        <v>500</v>
      </c>
      <c r="G32" s="65" t="n">
        <v>5068.75</v>
      </c>
      <c r="H32" s="65" t="n">
        <v>4.66</v>
      </c>
    </row>
    <row r="33" customFormat="false" ht="12.75" hidden="false" customHeight="false" outlineLevel="0" collapsed="false">
      <c r="B33" s="1" t="s">
        <v>3647</v>
      </c>
      <c r="C33" s="271" t="n">
        <v>4.68</v>
      </c>
      <c r="D33" s="1" t="s">
        <v>717</v>
      </c>
      <c r="E33" s="1" t="s">
        <v>3648</v>
      </c>
      <c r="F33" s="65" t="n">
        <v>300</v>
      </c>
      <c r="G33" s="65" t="n">
        <v>3041.74</v>
      </c>
      <c r="H33" s="65" t="n">
        <v>2.8</v>
      </c>
    </row>
    <row r="34" customFormat="false" ht="12.75" hidden="false" customHeight="false" outlineLevel="0" collapsed="false">
      <c r="B34" s="1" t="s">
        <v>3649</v>
      </c>
      <c r="C34" s="271" t="n">
        <v>6.96</v>
      </c>
      <c r="D34" s="1" t="s">
        <v>2014</v>
      </c>
      <c r="E34" s="1" t="s">
        <v>3650</v>
      </c>
      <c r="F34" s="65" t="n">
        <v>250</v>
      </c>
      <c r="G34" s="65" t="n">
        <v>2559.68</v>
      </c>
      <c r="H34" s="65" t="n">
        <v>2.36</v>
      </c>
    </row>
    <row r="35" customFormat="false" ht="12.75" hidden="false" customHeight="false" outlineLevel="0" collapsed="false">
      <c r="B35" s="1" t="s">
        <v>3651</v>
      </c>
      <c r="C35" s="271" t="n">
        <v>5.16</v>
      </c>
      <c r="D35" s="1" t="s">
        <v>717</v>
      </c>
      <c r="E35" s="1" t="s">
        <v>3652</v>
      </c>
      <c r="F35" s="65" t="n">
        <v>250</v>
      </c>
      <c r="G35" s="65" t="n">
        <v>2544.84</v>
      </c>
      <c r="H35" s="65" t="n">
        <v>2.34</v>
      </c>
    </row>
    <row r="36" customFormat="false" ht="12.75" hidden="false" customHeight="false" outlineLevel="0" collapsed="false">
      <c r="B36" s="1" t="s">
        <v>3333</v>
      </c>
      <c r="C36" s="271" t="n">
        <v>4.7</v>
      </c>
      <c r="D36" s="1" t="s">
        <v>717</v>
      </c>
      <c r="E36" s="1" t="s">
        <v>3334</v>
      </c>
      <c r="F36" s="65" t="n">
        <v>250</v>
      </c>
      <c r="G36" s="65" t="n">
        <v>2538.88</v>
      </c>
      <c r="H36" s="65" t="n">
        <v>2.34</v>
      </c>
    </row>
    <row r="37" customFormat="false" ht="12.75" hidden="false" customHeight="false" outlineLevel="0" collapsed="false">
      <c r="B37" s="1" t="s">
        <v>3444</v>
      </c>
      <c r="C37" s="271" t="n">
        <v>4.69</v>
      </c>
      <c r="D37" s="1" t="s">
        <v>717</v>
      </c>
      <c r="E37" s="1" t="s">
        <v>3445</v>
      </c>
      <c r="F37" s="65" t="n">
        <v>250</v>
      </c>
      <c r="G37" s="65" t="n">
        <v>2529.89</v>
      </c>
      <c r="H37" s="65" t="n">
        <v>2.33</v>
      </c>
    </row>
    <row r="38" customFormat="false" ht="12.75" hidden="false" customHeight="false" outlineLevel="0" collapsed="false">
      <c r="B38" s="1" t="s">
        <v>2007</v>
      </c>
      <c r="C38" s="271" t="n">
        <v>4.98</v>
      </c>
      <c r="D38" s="1" t="s">
        <v>717</v>
      </c>
      <c r="E38" s="1" t="s">
        <v>2008</v>
      </c>
      <c r="F38" s="65" t="n">
        <v>250</v>
      </c>
      <c r="G38" s="65" t="n">
        <v>2500.11</v>
      </c>
      <c r="H38" s="65" t="n">
        <v>2.3</v>
      </c>
    </row>
    <row r="39" customFormat="false" ht="12.75" hidden="false" customHeight="false" outlineLevel="0" collapsed="false">
      <c r="B39" s="1" t="s">
        <v>3653</v>
      </c>
      <c r="C39" s="271" t="n">
        <v>4.4</v>
      </c>
      <c r="D39" s="1" t="s">
        <v>717</v>
      </c>
      <c r="E39" s="1" t="s">
        <v>3654</v>
      </c>
      <c r="F39" s="65" t="n">
        <v>200</v>
      </c>
      <c r="G39" s="65" t="n">
        <v>2020.99</v>
      </c>
      <c r="H39" s="65" t="n">
        <v>1.86</v>
      </c>
    </row>
    <row r="40" customFormat="false" ht="12.75" hidden="false" customHeight="false" outlineLevel="0" collapsed="false">
      <c r="B40" s="1" t="s">
        <v>2018</v>
      </c>
      <c r="C40" s="271" t="n">
        <v>5.18</v>
      </c>
      <c r="D40" s="1" t="s">
        <v>2014</v>
      </c>
      <c r="E40" s="1" t="s">
        <v>2019</v>
      </c>
      <c r="F40" s="65" t="n">
        <v>200</v>
      </c>
      <c r="G40" s="65" t="n">
        <v>2020.82</v>
      </c>
      <c r="H40" s="65" t="n">
        <v>1.86</v>
      </c>
    </row>
    <row r="41" customFormat="false" ht="12.75" hidden="false" customHeight="false" outlineLevel="0" collapsed="false">
      <c r="B41" s="1" t="s">
        <v>2013</v>
      </c>
      <c r="C41" s="271" t="n">
        <v>5.53</v>
      </c>
      <c r="D41" s="1" t="s">
        <v>2014</v>
      </c>
      <c r="E41" s="1" t="s">
        <v>2015</v>
      </c>
      <c r="F41" s="65" t="n">
        <v>200</v>
      </c>
      <c r="G41" s="65" t="n">
        <v>2019.82</v>
      </c>
      <c r="H41" s="65" t="n">
        <v>1.86</v>
      </c>
    </row>
    <row r="42" customFormat="false" ht="12.75" hidden="false" customHeight="false" outlineLevel="0" collapsed="false">
      <c r="B42" s="1" t="s">
        <v>3452</v>
      </c>
      <c r="C42" s="271" t="n">
        <v>4.8</v>
      </c>
      <c r="D42" s="1" t="s">
        <v>717</v>
      </c>
      <c r="E42" s="1" t="s">
        <v>3453</v>
      </c>
      <c r="F42" s="65" t="n">
        <v>150</v>
      </c>
      <c r="G42" s="65" t="n">
        <v>1519.82</v>
      </c>
      <c r="H42" s="65" t="n">
        <v>1.4</v>
      </c>
    </row>
    <row r="43" customFormat="false" ht="12.75" hidden="false" customHeight="false" outlineLevel="0" collapsed="false">
      <c r="B43" s="1" t="s">
        <v>3655</v>
      </c>
      <c r="C43" s="271" t="n">
        <v>4.71</v>
      </c>
      <c r="D43" s="1" t="s">
        <v>717</v>
      </c>
      <c r="E43" s="1" t="s">
        <v>3656</v>
      </c>
      <c r="F43" s="65" t="n">
        <v>100</v>
      </c>
      <c r="G43" s="65" t="n">
        <v>1012.05</v>
      </c>
      <c r="H43" s="65" t="n">
        <v>0.93</v>
      </c>
    </row>
    <row r="44" customFormat="false" ht="12.75" hidden="false" customHeight="false" outlineLevel="0" collapsed="false">
      <c r="B44" s="3" t="s">
        <v>738</v>
      </c>
      <c r="C44" s="272"/>
      <c r="D44" s="3"/>
      <c r="E44" s="3"/>
      <c r="F44" s="273"/>
      <c r="G44" s="273" t="n">
        <f aca="false">SUM(G29:G43)</f>
        <v>42462.31</v>
      </c>
      <c r="H44" s="273" t="n">
        <f aca="false">SUM(H29:H43)</f>
        <v>39.08</v>
      </c>
    </row>
    <row r="45" customFormat="false" ht="12.75" hidden="false" customHeight="false" outlineLevel="0" collapsed="false">
      <c r="B45" s="3" t="s">
        <v>739</v>
      </c>
      <c r="C45" s="271"/>
    </row>
    <row r="46" customFormat="false" ht="12.75" hidden="false" customHeight="false" outlineLevel="0" collapsed="false">
      <c r="B46" s="1" t="s">
        <v>3657</v>
      </c>
      <c r="C46" s="271" t="n">
        <v>3.9</v>
      </c>
      <c r="D46" s="1" t="s">
        <v>684</v>
      </c>
      <c r="E46" s="1" t="s">
        <v>3658</v>
      </c>
      <c r="F46" s="65" t="n">
        <v>10000000</v>
      </c>
      <c r="G46" s="65" t="n">
        <v>9882.66</v>
      </c>
      <c r="H46" s="65" t="n">
        <v>9.09</v>
      </c>
    </row>
    <row r="47" customFormat="false" ht="12.75" hidden="false" customHeight="false" outlineLevel="0" collapsed="false">
      <c r="B47" s="1" t="s">
        <v>3659</v>
      </c>
      <c r="C47" s="271" t="n">
        <v>4.11</v>
      </c>
      <c r="D47" s="1" t="s">
        <v>684</v>
      </c>
      <c r="E47" s="1" t="s">
        <v>3660</v>
      </c>
      <c r="F47" s="65" t="n">
        <v>5000000</v>
      </c>
      <c r="G47" s="65" t="n">
        <v>4926.86</v>
      </c>
      <c r="H47" s="65" t="n">
        <v>4.53</v>
      </c>
    </row>
    <row r="48" customFormat="false" ht="12.75" hidden="false" customHeight="false" outlineLevel="0" collapsed="false">
      <c r="B48" s="1" t="s">
        <v>3217</v>
      </c>
      <c r="C48" s="271" t="n">
        <v>4.27</v>
      </c>
      <c r="D48" s="1" t="s">
        <v>741</v>
      </c>
      <c r="E48" s="1" t="s">
        <v>3218</v>
      </c>
      <c r="F48" s="65" t="n">
        <v>1000</v>
      </c>
      <c r="G48" s="65" t="n">
        <v>4920.56</v>
      </c>
      <c r="H48" s="65" t="n">
        <v>4.53</v>
      </c>
    </row>
    <row r="49" customFormat="false" ht="12.75" hidden="false" customHeight="false" outlineLevel="0" collapsed="false">
      <c r="B49" s="1" t="s">
        <v>3193</v>
      </c>
      <c r="C49" s="271" t="n">
        <v>4.16</v>
      </c>
      <c r="D49" s="1" t="s">
        <v>684</v>
      </c>
      <c r="E49" s="1" t="s">
        <v>3194</v>
      </c>
      <c r="F49" s="65" t="n">
        <v>5000000</v>
      </c>
      <c r="G49" s="65" t="n">
        <v>4906.62</v>
      </c>
      <c r="H49" s="65" t="n">
        <v>4.51</v>
      </c>
    </row>
    <row r="50" customFormat="false" ht="12.75" hidden="false" customHeight="false" outlineLevel="0" collapsed="false">
      <c r="B50" s="1" t="s">
        <v>3470</v>
      </c>
      <c r="C50" s="271" t="n">
        <v>4.32</v>
      </c>
      <c r="D50" s="1" t="s">
        <v>741</v>
      </c>
      <c r="E50" s="1" t="s">
        <v>3471</v>
      </c>
      <c r="F50" s="65" t="n">
        <v>1000</v>
      </c>
      <c r="G50" s="65" t="n">
        <v>4894.57</v>
      </c>
      <c r="H50" s="65" t="n">
        <v>4.5</v>
      </c>
    </row>
    <row r="51" customFormat="false" ht="12.75" hidden="false" customHeight="false" outlineLevel="0" collapsed="false">
      <c r="B51" s="1" t="s">
        <v>3369</v>
      </c>
      <c r="C51" s="271" t="n">
        <v>4.76</v>
      </c>
      <c r="D51" s="1" t="s">
        <v>741</v>
      </c>
      <c r="E51" s="1" t="s">
        <v>3370</v>
      </c>
      <c r="F51" s="65" t="n">
        <v>1000</v>
      </c>
      <c r="G51" s="65" t="n">
        <v>4802.71</v>
      </c>
      <c r="H51" s="65" t="n">
        <v>4.42</v>
      </c>
    </row>
    <row r="52" customFormat="false" ht="12.75" hidden="false" customHeight="false" outlineLevel="0" collapsed="false">
      <c r="B52" s="1" t="s">
        <v>3661</v>
      </c>
      <c r="C52" s="271" t="n">
        <v>4.64</v>
      </c>
      <c r="D52" s="1" t="s">
        <v>3240</v>
      </c>
      <c r="E52" s="1" t="s">
        <v>3662</v>
      </c>
      <c r="F52" s="65" t="n">
        <v>500</v>
      </c>
      <c r="G52" s="65" t="n">
        <v>2493.35</v>
      </c>
      <c r="H52" s="65" t="n">
        <v>2.29</v>
      </c>
    </row>
    <row r="53" customFormat="false" ht="12.75" hidden="false" customHeight="false" outlineLevel="0" collapsed="false">
      <c r="B53" s="1" t="s">
        <v>3476</v>
      </c>
      <c r="C53" s="271" t="n">
        <v>6.07</v>
      </c>
      <c r="D53" s="1" t="s">
        <v>741</v>
      </c>
      <c r="E53" s="1" t="s">
        <v>3477</v>
      </c>
      <c r="F53" s="65" t="n">
        <v>500</v>
      </c>
      <c r="G53" s="65" t="n">
        <v>2492.55</v>
      </c>
      <c r="H53" s="65" t="n">
        <v>2.29</v>
      </c>
    </row>
    <row r="54" customFormat="false" ht="12.75" hidden="false" customHeight="false" outlineLevel="0" collapsed="false">
      <c r="B54" s="1" t="s">
        <v>3462</v>
      </c>
      <c r="C54" s="271" t="n">
        <v>3.8</v>
      </c>
      <c r="D54" s="1" t="s">
        <v>3213</v>
      </c>
      <c r="E54" s="1" t="s">
        <v>3463</v>
      </c>
      <c r="F54" s="65" t="n">
        <v>500</v>
      </c>
      <c r="G54" s="65" t="n">
        <v>2491.96</v>
      </c>
      <c r="H54" s="65" t="n">
        <v>2.29</v>
      </c>
    </row>
    <row r="55" customFormat="false" ht="12.75" hidden="false" customHeight="false" outlineLevel="0" collapsed="false">
      <c r="B55" s="1" t="s">
        <v>3663</v>
      </c>
      <c r="C55" s="271" t="n">
        <v>3.86</v>
      </c>
      <c r="D55" s="1" t="s">
        <v>741</v>
      </c>
      <c r="E55" s="1" t="s">
        <v>3664</v>
      </c>
      <c r="F55" s="65" t="n">
        <v>500</v>
      </c>
      <c r="G55" s="65" t="n">
        <v>2480.08</v>
      </c>
      <c r="H55" s="65" t="n">
        <v>2.28</v>
      </c>
    </row>
    <row r="56" customFormat="false" ht="12.75" hidden="false" customHeight="false" outlineLevel="0" collapsed="false">
      <c r="B56" s="1" t="s">
        <v>3480</v>
      </c>
      <c r="C56" s="271" t="n">
        <v>4.96</v>
      </c>
      <c r="D56" s="1" t="s">
        <v>741</v>
      </c>
      <c r="E56" s="1" t="s">
        <v>3481</v>
      </c>
      <c r="F56" s="65" t="n">
        <v>500</v>
      </c>
      <c r="G56" s="65" t="n">
        <v>2464.81</v>
      </c>
      <c r="H56" s="65" t="n">
        <v>2.27</v>
      </c>
    </row>
    <row r="57" customFormat="false" ht="12.75" hidden="false" customHeight="false" outlineLevel="0" collapsed="false">
      <c r="B57" s="1" t="s">
        <v>3482</v>
      </c>
      <c r="C57" s="271" t="n">
        <v>4.63</v>
      </c>
      <c r="D57" s="1" t="s">
        <v>741</v>
      </c>
      <c r="E57" s="1" t="s">
        <v>3483</v>
      </c>
      <c r="F57" s="65" t="n">
        <v>500</v>
      </c>
      <c r="G57" s="65" t="n">
        <v>2422.94</v>
      </c>
      <c r="H57" s="65" t="n">
        <v>2.23</v>
      </c>
    </row>
    <row r="58" customFormat="false" ht="12.75" hidden="false" customHeight="false" outlineLevel="0" collapsed="false">
      <c r="B58" s="1" t="s">
        <v>3665</v>
      </c>
      <c r="C58" s="271" t="n">
        <v>4.6</v>
      </c>
      <c r="D58" s="1" t="s">
        <v>741</v>
      </c>
      <c r="E58" s="1" t="s">
        <v>3666</v>
      </c>
      <c r="F58" s="65" t="n">
        <v>500</v>
      </c>
      <c r="G58" s="65" t="n">
        <v>2420.98</v>
      </c>
      <c r="H58" s="65" t="n">
        <v>2.23</v>
      </c>
    </row>
    <row r="59" customFormat="false" ht="12.75" hidden="false" customHeight="false" outlineLevel="0" collapsed="false">
      <c r="B59" s="1" t="s">
        <v>3233</v>
      </c>
      <c r="C59" s="271" t="n">
        <v>4.98</v>
      </c>
      <c r="D59" s="1" t="s">
        <v>741</v>
      </c>
      <c r="E59" s="1" t="s">
        <v>3234</v>
      </c>
      <c r="F59" s="65" t="n">
        <v>500</v>
      </c>
      <c r="G59" s="65" t="n">
        <v>2406.79</v>
      </c>
      <c r="H59" s="65" t="n">
        <v>2.21</v>
      </c>
    </row>
    <row r="60" customFormat="false" ht="12.75" hidden="false" customHeight="false" outlineLevel="0" collapsed="false">
      <c r="B60" s="1" t="s">
        <v>3260</v>
      </c>
      <c r="C60" s="271" t="n">
        <v>4.43</v>
      </c>
      <c r="D60" s="1" t="s">
        <v>741</v>
      </c>
      <c r="E60" s="1" t="s">
        <v>3261</v>
      </c>
      <c r="F60" s="65" t="n">
        <v>400</v>
      </c>
      <c r="G60" s="65" t="n">
        <v>1988.66</v>
      </c>
      <c r="H60" s="65" t="n">
        <v>1.83</v>
      </c>
    </row>
    <row r="61" customFormat="false" ht="12.75" hidden="false" customHeight="false" outlineLevel="0" collapsed="false">
      <c r="B61" s="3" t="s">
        <v>743</v>
      </c>
      <c r="C61" s="276"/>
      <c r="D61" s="3"/>
      <c r="E61" s="3"/>
      <c r="F61" s="273"/>
      <c r="G61" s="273" t="n">
        <f aca="false">SUM(G45:G60)</f>
        <v>55996.1</v>
      </c>
      <c r="H61" s="273" t="n">
        <f aca="false">SUM(H45:H60)</f>
        <v>51.5</v>
      </c>
    </row>
    <row r="62" customFormat="false" ht="12.75" hidden="false" customHeight="false" outlineLevel="0" collapsed="false">
      <c r="B62" s="3" t="s">
        <v>3270</v>
      </c>
      <c r="C62" s="276"/>
      <c r="D62" s="3"/>
      <c r="E62" s="3"/>
      <c r="F62" s="273"/>
      <c r="G62" s="273" t="n">
        <v>16945.38</v>
      </c>
      <c r="H62" s="273" t="n">
        <v>15.59</v>
      </c>
    </row>
    <row r="63" customFormat="false" ht="12.75" hidden="false" customHeight="false" outlineLevel="0" collapsed="false">
      <c r="B63" s="3" t="s">
        <v>3271</v>
      </c>
      <c r="C63" s="276"/>
      <c r="D63" s="3"/>
      <c r="E63" s="3"/>
      <c r="F63" s="273"/>
      <c r="G63" s="273" t="n">
        <v>4029.05</v>
      </c>
      <c r="H63" s="273" t="n">
        <v>3.71</v>
      </c>
    </row>
    <row r="64" customFormat="false" ht="12.75" hidden="false" customHeight="false" outlineLevel="0" collapsed="false">
      <c r="B64" s="3" t="s">
        <v>756</v>
      </c>
      <c r="C64" s="276"/>
      <c r="D64" s="3"/>
      <c r="E64" s="3"/>
      <c r="F64" s="273"/>
      <c r="G64" s="273" t="n">
        <v>123659.27</v>
      </c>
      <c r="H64" s="273" t="n">
        <v>113.78</v>
      </c>
    </row>
    <row r="65" customFormat="false" ht="12.75" hidden="false" customHeight="false" outlineLevel="0" collapsed="false">
      <c r="B65" s="3" t="s">
        <v>2091</v>
      </c>
      <c r="C65" s="276"/>
      <c r="D65" s="3"/>
      <c r="E65" s="3"/>
      <c r="F65" s="273"/>
      <c r="G65" s="273" t="n">
        <v>-14976.86359658</v>
      </c>
      <c r="H65" s="273" t="n">
        <v>-13.78</v>
      </c>
    </row>
    <row r="66" customFormat="false" ht="12.75" hidden="false" customHeight="false" outlineLevel="0" collapsed="false">
      <c r="B66" s="3" t="s">
        <v>758</v>
      </c>
      <c r="C66" s="276"/>
      <c r="D66" s="3"/>
      <c r="E66" s="3"/>
      <c r="F66" s="273"/>
      <c r="G66" s="273" t="n">
        <v>108682.40640342</v>
      </c>
      <c r="H66" s="273" t="n">
        <v>100</v>
      </c>
    </row>
    <row r="67" customFormat="false" ht="12.75" hidden="false" customHeight="false" outlineLevel="0" collapsed="false">
      <c r="B67" s="1" t="s">
        <v>759</v>
      </c>
    </row>
    <row r="68" customFormat="false" ht="12.75" hidden="false" customHeight="false" outlineLevel="0" collapsed="false">
      <c r="B68" s="1" t="s">
        <v>760</v>
      </c>
    </row>
    <row r="69" customFormat="false" ht="12.75" hidden="false" customHeight="false" outlineLevel="0" collapsed="false">
      <c r="B69" s="3" t="s">
        <v>761</v>
      </c>
      <c r="C69" s="319" t="n">
        <v>44651</v>
      </c>
    </row>
    <row r="70" customFormat="false" ht="25.5" hidden="false" customHeight="false" outlineLevel="0" collapsed="false">
      <c r="B70" s="277" t="s">
        <v>763</v>
      </c>
      <c r="C70" s="276" t="s">
        <v>764</v>
      </c>
    </row>
    <row r="71" customFormat="false" ht="12.75" hidden="false" customHeight="false" outlineLevel="0" collapsed="false">
      <c r="B71" s="3"/>
    </row>
    <row r="72" customFormat="false" ht="12.75" hidden="false" customHeight="false" outlineLevel="0" collapsed="false">
      <c r="B72" s="3" t="s">
        <v>3128</v>
      </c>
      <c r="C72" s="276" t="s">
        <v>764</v>
      </c>
    </row>
    <row r="73" customFormat="false" ht="12.75" hidden="false" customHeight="false" outlineLevel="0" collapsed="false">
      <c r="B73" s="3" t="s">
        <v>3129</v>
      </c>
      <c r="C73" s="276" t="s">
        <v>764</v>
      </c>
    </row>
    <row r="74" customFormat="false" ht="12.75" hidden="false" customHeight="false" outlineLevel="0" collapsed="false">
      <c r="B74" s="3" t="s">
        <v>3667</v>
      </c>
      <c r="C74" s="276"/>
    </row>
    <row r="75" customFormat="false" ht="12.75" hidden="false" customHeight="false" outlineLevel="0" collapsed="false">
      <c r="B75" s="3" t="s">
        <v>3668</v>
      </c>
      <c r="C75" s="276"/>
    </row>
    <row r="76" customFormat="false" ht="12.75" hidden="false" customHeight="false" outlineLevel="0" collapsed="false">
      <c r="B76" s="3" t="s">
        <v>3669</v>
      </c>
      <c r="C76" s="276"/>
    </row>
    <row r="77" customFormat="false" ht="12.75" hidden="false" customHeight="false" outlineLevel="0" collapsed="false">
      <c r="B77" s="3" t="s">
        <v>3670</v>
      </c>
      <c r="C77" s="276"/>
    </row>
    <row r="78" customFormat="false" ht="12.75" hidden="false" customHeight="false" outlineLevel="0" collapsed="false">
      <c r="B78" s="3" t="s">
        <v>3671</v>
      </c>
      <c r="C78" s="276"/>
    </row>
    <row r="79" customFormat="false" ht="12.75" hidden="false" customHeight="false" outlineLevel="0" collapsed="false">
      <c r="B79" s="3" t="s">
        <v>3672</v>
      </c>
      <c r="C79" s="276"/>
    </row>
    <row r="80" customFormat="false" ht="12.75" hidden="false" customHeight="false" outlineLevel="0" collapsed="false">
      <c r="B80" s="3" t="s">
        <v>3673</v>
      </c>
      <c r="C80" s="276"/>
    </row>
    <row r="81" customFormat="false" ht="12.75" hidden="false" customHeight="false" outlineLevel="0" collapsed="false">
      <c r="B81" s="3" t="s">
        <v>3674</v>
      </c>
      <c r="C81" s="276"/>
    </row>
    <row r="82" customFormat="false" ht="12.75" hidden="false" customHeight="false" outlineLevel="0" collapsed="false">
      <c r="B82" s="3" t="s">
        <v>3675</v>
      </c>
      <c r="C82" s="276"/>
    </row>
    <row r="83" customFormat="false" ht="12.75" hidden="false" customHeight="false" outlineLevel="0" collapsed="false">
      <c r="B83" s="3" t="s">
        <v>3676</v>
      </c>
      <c r="C83" s="276"/>
    </row>
    <row r="84" customFormat="false" ht="12.75" hidden="false" customHeight="false" outlineLevel="0" collapsed="false">
      <c r="B84" s="3" t="s">
        <v>3677</v>
      </c>
      <c r="C84" s="276"/>
    </row>
    <row r="85" customFormat="false" ht="12.75" hidden="false" customHeight="false" outlineLevel="0" collapsed="false">
      <c r="B85" s="3" t="s">
        <v>3678</v>
      </c>
      <c r="C85" s="276"/>
    </row>
    <row r="86" customFormat="false" ht="12.75" hidden="false" customHeight="false" outlineLevel="0" collapsed="false">
      <c r="B86" s="321" t="s">
        <v>2174</v>
      </c>
      <c r="C86" s="272"/>
    </row>
    <row r="87" customFormat="false" ht="12.75" hidden="false" customHeight="false" outlineLevel="0" collapsed="false">
      <c r="B87" s="321" t="s">
        <v>3679</v>
      </c>
      <c r="C87" s="271"/>
    </row>
    <row r="88" customFormat="false" ht="12.75" hidden="false" customHeight="false" outlineLevel="0" collapsed="false">
      <c r="B88" s="321"/>
      <c r="C88" s="271"/>
    </row>
    <row r="89" customFormat="false" ht="12.75" hidden="false" customHeight="false" outlineLevel="0" collapsed="false">
      <c r="C89" s="271"/>
    </row>
    <row r="90" customFormat="false" ht="12.75" hidden="false" customHeight="false" outlineLevel="0" collapsed="false">
      <c r="B90" s="350" t="s">
        <v>3294</v>
      </c>
      <c r="C90" s="351"/>
      <c r="D90" s="352"/>
    </row>
    <row r="91" customFormat="false" ht="30" hidden="false" customHeight="false" outlineLevel="0" collapsed="false">
      <c r="B91" s="353" t="s">
        <v>3295</v>
      </c>
      <c r="C91" s="354" t="s">
        <v>3296</v>
      </c>
      <c r="D91" s="353" t="s">
        <v>3297</v>
      </c>
    </row>
    <row r="92" customFormat="false" ht="12.75" hidden="false" customHeight="false" outlineLevel="0" collapsed="false">
      <c r="B92" s="282" t="s">
        <v>202</v>
      </c>
      <c r="C92" s="370" t="n">
        <v>75</v>
      </c>
      <c r="D92" s="371" t="n">
        <v>0.76</v>
      </c>
    </row>
    <row r="93" customFormat="false" ht="12.75" hidden="false" customHeight="false" outlineLevel="0" collapsed="false">
      <c r="B93" s="282" t="s">
        <v>1945</v>
      </c>
      <c r="C93" s="370" t="n">
        <v>165</v>
      </c>
      <c r="D93" s="371" t="n">
        <v>3.54</v>
      </c>
    </row>
    <row r="94" customFormat="false" ht="12.75" hidden="false" customHeight="false" outlineLevel="0" collapsed="false">
      <c r="B94" s="282" t="s">
        <v>2397</v>
      </c>
      <c r="C94" s="370" t="n">
        <v>80</v>
      </c>
      <c r="D94" s="371" t="n">
        <v>2.48</v>
      </c>
    </row>
    <row r="97" s="5" customFormat="true" ht="62.25" hidden="false" customHeight="true" outlineLevel="0" collapsed="false">
      <c r="B97" s="174" t="s">
        <v>2125</v>
      </c>
      <c r="C97" s="174"/>
      <c r="D97" s="174"/>
      <c r="E97" s="174"/>
      <c r="F97" s="174"/>
      <c r="G97" s="63"/>
      <c r="H97" s="63"/>
    </row>
  </sheetData>
  <mergeCells count="9">
    <mergeCell ref="B1:E1"/>
    <mergeCell ref="C3:C7"/>
    <mergeCell ref="D3:D7"/>
    <mergeCell ref="B10:E10"/>
    <mergeCell ref="B11:E11"/>
    <mergeCell ref="C12:C13"/>
    <mergeCell ref="D12:D13"/>
    <mergeCell ref="E12:E13"/>
    <mergeCell ref="B97:F97"/>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4.86"/>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35</v>
      </c>
      <c r="C1" s="64"/>
      <c r="D1" s="64"/>
      <c r="E1" s="64"/>
    </row>
    <row r="2" customFormat="false" ht="13.5" hidden="false" customHeight="false" outlineLevel="0" collapsed="false"/>
    <row r="3" customFormat="false" ht="15" hidden="false" customHeight="false" outlineLevel="0" collapsed="false">
      <c r="B3" s="372" t="s">
        <v>3680</v>
      </c>
      <c r="C3" s="373"/>
      <c r="D3" s="140"/>
      <c r="E3" s="9"/>
    </row>
    <row r="4" customFormat="false" ht="45" hidden="false" customHeight="false" outlineLevel="0" collapsed="false">
      <c r="B4" s="374" t="s">
        <v>3681</v>
      </c>
      <c r="C4" s="373"/>
      <c r="D4" s="140"/>
      <c r="E4" s="9"/>
    </row>
    <row r="5" customFormat="false" ht="15" hidden="false" customHeight="false" outlineLevel="0" collapsed="false">
      <c r="B5" s="374" t="s">
        <v>3682</v>
      </c>
      <c r="C5" s="373"/>
      <c r="D5" s="140"/>
      <c r="E5" s="9"/>
    </row>
    <row r="6" customFormat="false" ht="45.75" hidden="false" customHeight="false" outlineLevel="0" collapsed="false">
      <c r="B6" s="375" t="s">
        <v>3683</v>
      </c>
      <c r="C6" s="373"/>
      <c r="D6" s="140"/>
      <c r="E6" s="9"/>
    </row>
    <row r="7" customFormat="false" ht="12.75" hidden="false" customHeight="false" outlineLevel="0" collapsed="false">
      <c r="B7" s="9"/>
      <c r="C7" s="146" t="s">
        <v>207</v>
      </c>
      <c r="D7" s="146" t="s">
        <v>208</v>
      </c>
      <c r="E7" s="9"/>
    </row>
    <row r="8" customFormat="false" ht="12.75" hidden="false" customHeight="false" outlineLevel="0" collapsed="false">
      <c r="B8" s="9"/>
      <c r="C8" s="146"/>
      <c r="D8" s="146"/>
      <c r="E8" s="9"/>
    </row>
    <row r="9" customFormat="false" ht="12.75" hidden="false" customHeight="false" outlineLevel="0" collapsed="false">
      <c r="C9" s="271"/>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76"/>
      <c r="D14" s="338"/>
      <c r="E14" s="338"/>
    </row>
    <row r="15" customFormat="false" ht="12.75" hidden="false" customHeight="false" outlineLevel="0" collapsed="false">
      <c r="B15" s="337" t="s">
        <v>3147</v>
      </c>
      <c r="C15" s="338"/>
      <c r="D15" s="338"/>
      <c r="E15" s="338"/>
    </row>
    <row r="16" customFormat="false" ht="12.75" hidden="false" customHeight="false" outlineLevel="0" collapsed="false">
      <c r="B16" s="337" t="s">
        <v>3148</v>
      </c>
      <c r="C16" s="338"/>
      <c r="D16" s="338" t="s">
        <v>3304</v>
      </c>
      <c r="E16" s="338"/>
    </row>
    <row r="17" customFormat="false" ht="12.75" hidden="false" customHeight="false" outlineLevel="0" collapsed="false">
      <c r="B17" s="339" t="s">
        <v>3149</v>
      </c>
      <c r="C17" s="186"/>
      <c r="D17" s="186"/>
      <c r="E17" s="186"/>
    </row>
    <row r="20" customFormat="false" ht="12.75" hidden="false" customHeight="false" outlineLevel="0" collapsed="false">
      <c r="B20" s="1" t="s">
        <v>209</v>
      </c>
    </row>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682</v>
      </c>
      <c r="C25" s="271"/>
    </row>
    <row r="26" customFormat="false" ht="12.75" hidden="false" customHeight="false" outlineLevel="0" collapsed="false">
      <c r="B26" s="1" t="s">
        <v>3684</v>
      </c>
      <c r="C26" s="271" t="n">
        <v>4.75</v>
      </c>
      <c r="D26" s="1" t="s">
        <v>684</v>
      </c>
      <c r="E26" s="1" t="s">
        <v>3685</v>
      </c>
      <c r="F26" s="65" t="n">
        <v>7500000</v>
      </c>
      <c r="G26" s="65" t="n">
        <v>7428.62</v>
      </c>
      <c r="H26" s="65" t="n">
        <v>14.4</v>
      </c>
    </row>
    <row r="27" customFormat="false" ht="12.75" hidden="false" customHeight="false" outlineLevel="0" collapsed="false">
      <c r="B27" s="1" t="s">
        <v>3686</v>
      </c>
      <c r="C27" s="271" t="n">
        <v>5.53</v>
      </c>
      <c r="D27" s="1" t="s">
        <v>684</v>
      </c>
      <c r="E27" s="1" t="s">
        <v>3687</v>
      </c>
      <c r="F27" s="65" t="n">
        <v>1000000</v>
      </c>
      <c r="G27" s="65" t="n">
        <v>1076.13</v>
      </c>
      <c r="H27" s="65" t="n">
        <v>2.09</v>
      </c>
    </row>
    <row r="28" customFormat="false" ht="12.75" hidden="false" customHeight="false" outlineLevel="0" collapsed="false">
      <c r="B28" s="3" t="s">
        <v>714</v>
      </c>
      <c r="C28" s="272"/>
      <c r="D28" s="3"/>
      <c r="E28" s="3"/>
      <c r="F28" s="273"/>
      <c r="G28" s="273" t="n">
        <f aca="false">SUM(G26:G27)</f>
        <v>8504.75</v>
      </c>
      <c r="H28" s="273" t="n">
        <f aca="false">SUM(H26:H27)</f>
        <v>16.49</v>
      </c>
    </row>
    <row r="29" customFormat="false" ht="12.75" hidden="false" customHeight="false" outlineLevel="0" collapsed="false">
      <c r="B29" s="3" t="s">
        <v>715</v>
      </c>
      <c r="C29" s="271"/>
    </row>
    <row r="30" customFormat="false" ht="12.75" hidden="false" customHeight="false" outlineLevel="0" collapsed="false">
      <c r="B30" s="1" t="s">
        <v>2443</v>
      </c>
      <c r="C30" s="271" t="n">
        <v>6.1</v>
      </c>
      <c r="D30" s="1" t="s">
        <v>717</v>
      </c>
      <c r="E30" s="1" t="s">
        <v>2444</v>
      </c>
      <c r="F30" s="65" t="n">
        <v>500</v>
      </c>
      <c r="G30" s="65" t="n">
        <v>4994.75</v>
      </c>
      <c r="H30" s="65" t="n">
        <v>9.68</v>
      </c>
    </row>
    <row r="31" customFormat="false" ht="12.75" hidden="false" customHeight="false" outlineLevel="0" collapsed="false">
      <c r="B31" s="1" t="s">
        <v>2051</v>
      </c>
      <c r="C31" s="271" t="n">
        <v>5.95</v>
      </c>
      <c r="D31" s="1" t="s">
        <v>717</v>
      </c>
      <c r="E31" s="1" t="s">
        <v>2052</v>
      </c>
      <c r="F31" s="65" t="n">
        <v>450</v>
      </c>
      <c r="G31" s="65" t="n">
        <v>4498.09</v>
      </c>
      <c r="H31" s="65" t="n">
        <v>8.72</v>
      </c>
    </row>
    <row r="32" customFormat="false" ht="12.75" hidden="false" customHeight="false" outlineLevel="0" collapsed="false">
      <c r="B32" s="1" t="s">
        <v>2042</v>
      </c>
      <c r="C32" s="271" t="n">
        <v>6.85</v>
      </c>
      <c r="D32" s="1" t="s">
        <v>2043</v>
      </c>
      <c r="E32" s="1" t="s">
        <v>2044</v>
      </c>
      <c r="F32" s="65" t="n">
        <v>340</v>
      </c>
      <c r="G32" s="65" t="n">
        <v>3312.67</v>
      </c>
      <c r="H32" s="65" t="n">
        <v>6.42</v>
      </c>
    </row>
    <row r="33" customFormat="false" ht="12.75" hidden="false" customHeight="false" outlineLevel="0" collapsed="false">
      <c r="B33" s="1" t="s">
        <v>3647</v>
      </c>
      <c r="C33" s="271" t="n">
        <v>4.68</v>
      </c>
      <c r="D33" s="1" t="s">
        <v>717</v>
      </c>
      <c r="E33" s="1" t="s">
        <v>3648</v>
      </c>
      <c r="F33" s="65" t="n">
        <v>250</v>
      </c>
      <c r="G33" s="65" t="n">
        <v>2534.78</v>
      </c>
      <c r="H33" s="65" t="n">
        <v>4.91</v>
      </c>
    </row>
    <row r="34" customFormat="false" ht="12.75" hidden="false" customHeight="false" outlineLevel="0" collapsed="false">
      <c r="B34" s="1" t="s">
        <v>3688</v>
      </c>
      <c r="C34" s="271" t="n">
        <v>5.39</v>
      </c>
      <c r="D34" s="1" t="s">
        <v>2014</v>
      </c>
      <c r="E34" s="1" t="s">
        <v>2039</v>
      </c>
      <c r="F34" s="65" t="n">
        <v>250</v>
      </c>
      <c r="G34" s="65" t="n">
        <v>2498.88</v>
      </c>
      <c r="H34" s="65" t="n">
        <v>4.84</v>
      </c>
    </row>
    <row r="35" customFormat="false" ht="12.75" hidden="false" customHeight="false" outlineLevel="0" collapsed="false">
      <c r="B35" s="1" t="s">
        <v>3689</v>
      </c>
      <c r="C35" s="271" t="n">
        <v>6.41</v>
      </c>
      <c r="D35" s="1" t="s">
        <v>717</v>
      </c>
      <c r="E35" s="1" t="s">
        <v>3690</v>
      </c>
      <c r="F35" s="65" t="n">
        <v>250</v>
      </c>
      <c r="G35" s="65" t="n">
        <v>2487.52</v>
      </c>
      <c r="H35" s="65" t="n">
        <v>4.82</v>
      </c>
    </row>
    <row r="36" customFormat="false" ht="12.75" hidden="false" customHeight="false" outlineLevel="0" collapsed="false">
      <c r="B36" s="1" t="s">
        <v>3691</v>
      </c>
      <c r="C36" s="271" t="n">
        <v>6.11</v>
      </c>
      <c r="D36" s="1" t="s">
        <v>717</v>
      </c>
      <c r="E36" s="1" t="s">
        <v>3692</v>
      </c>
      <c r="F36" s="65" t="n">
        <v>250</v>
      </c>
      <c r="G36" s="65" t="n">
        <v>2485.09</v>
      </c>
      <c r="H36" s="65" t="n">
        <v>4.82</v>
      </c>
    </row>
    <row r="37" customFormat="false" ht="12.75" hidden="false" customHeight="false" outlineLevel="0" collapsed="false">
      <c r="B37" s="1" t="s">
        <v>3649</v>
      </c>
      <c r="C37" s="271" t="n">
        <v>6.96</v>
      </c>
      <c r="D37" s="1" t="s">
        <v>2014</v>
      </c>
      <c r="E37" s="1" t="s">
        <v>3650</v>
      </c>
      <c r="F37" s="65" t="n">
        <v>200</v>
      </c>
      <c r="G37" s="65" t="n">
        <v>2047.74</v>
      </c>
      <c r="H37" s="65" t="n">
        <v>3.97</v>
      </c>
    </row>
    <row r="38" customFormat="false" ht="12.75" hidden="false" customHeight="false" outlineLevel="0" collapsed="false">
      <c r="B38" s="1" t="s">
        <v>3454</v>
      </c>
      <c r="C38" s="271" t="n">
        <v>6.18</v>
      </c>
      <c r="D38" s="1" t="s">
        <v>717</v>
      </c>
      <c r="E38" s="1" t="s">
        <v>3455</v>
      </c>
      <c r="F38" s="65" t="n">
        <v>150</v>
      </c>
      <c r="G38" s="65" t="n">
        <v>1514.78</v>
      </c>
      <c r="H38" s="65" t="n">
        <v>2.94</v>
      </c>
    </row>
    <row r="39" customFormat="false" ht="12.75" hidden="false" customHeight="false" outlineLevel="0" collapsed="false">
      <c r="B39" s="1" t="s">
        <v>3693</v>
      </c>
      <c r="C39" s="271" t="n">
        <v>6.85</v>
      </c>
      <c r="D39" s="1" t="s">
        <v>2014</v>
      </c>
      <c r="E39" s="1" t="s">
        <v>3694</v>
      </c>
      <c r="F39" s="65" t="n">
        <v>150</v>
      </c>
      <c r="G39" s="65" t="n">
        <v>1503.87</v>
      </c>
      <c r="H39" s="65" t="n">
        <v>2.92</v>
      </c>
    </row>
    <row r="40" customFormat="false" ht="12.75" hidden="false" customHeight="false" outlineLevel="0" collapsed="false">
      <c r="B40" s="1" t="s">
        <v>3695</v>
      </c>
      <c r="C40" s="271" t="n">
        <v>5.87</v>
      </c>
      <c r="D40" s="1" t="s">
        <v>717</v>
      </c>
      <c r="E40" s="1" t="s">
        <v>3696</v>
      </c>
      <c r="F40" s="65" t="n">
        <v>150</v>
      </c>
      <c r="G40" s="65" t="n">
        <v>1491.52</v>
      </c>
      <c r="H40" s="65" t="n">
        <v>2.89</v>
      </c>
    </row>
    <row r="41" customFormat="false" ht="12.75" hidden="false" customHeight="false" outlineLevel="0" collapsed="false">
      <c r="B41" s="1" t="s">
        <v>3697</v>
      </c>
      <c r="C41" s="271" t="n">
        <v>6.74</v>
      </c>
      <c r="D41" s="1" t="s">
        <v>717</v>
      </c>
      <c r="E41" s="1" t="s">
        <v>2060</v>
      </c>
      <c r="F41" s="65" t="n">
        <v>150</v>
      </c>
      <c r="G41" s="65" t="n">
        <v>1440.43</v>
      </c>
      <c r="H41" s="65" t="n">
        <v>2.79</v>
      </c>
    </row>
    <row r="42" customFormat="false" ht="12.75" hidden="false" customHeight="false" outlineLevel="0" collapsed="false">
      <c r="B42" s="1" t="s">
        <v>3698</v>
      </c>
      <c r="C42" s="271" t="n">
        <v>5.94</v>
      </c>
      <c r="D42" s="1" t="s">
        <v>717</v>
      </c>
      <c r="E42" s="1" t="s">
        <v>3699</v>
      </c>
      <c r="F42" s="65" t="n">
        <v>100000</v>
      </c>
      <c r="G42" s="65" t="n">
        <v>1040.48</v>
      </c>
      <c r="H42" s="65" t="n">
        <v>2.02</v>
      </c>
    </row>
    <row r="43" customFormat="false" ht="12.75" hidden="false" customHeight="false" outlineLevel="0" collapsed="false">
      <c r="B43" s="1" t="s">
        <v>3700</v>
      </c>
      <c r="C43" s="271" t="n">
        <v>6.19</v>
      </c>
      <c r="D43" s="1" t="s">
        <v>2014</v>
      </c>
      <c r="E43" s="1" t="s">
        <v>3701</v>
      </c>
      <c r="F43" s="65" t="n">
        <v>50000</v>
      </c>
      <c r="G43" s="65" t="n">
        <v>524.34</v>
      </c>
      <c r="H43" s="65" t="n">
        <v>1.02</v>
      </c>
    </row>
    <row r="44" customFormat="false" ht="12.75" hidden="false" customHeight="false" outlineLevel="0" collapsed="false">
      <c r="B44" s="1" t="s">
        <v>3702</v>
      </c>
      <c r="C44" s="271" t="n">
        <v>5.92</v>
      </c>
      <c r="D44" s="1" t="s">
        <v>2014</v>
      </c>
      <c r="E44" s="1" t="s">
        <v>3703</v>
      </c>
      <c r="F44" s="65" t="n">
        <v>50000</v>
      </c>
      <c r="G44" s="65" t="n">
        <v>503.99</v>
      </c>
      <c r="H44" s="65" t="n">
        <v>0.98</v>
      </c>
    </row>
    <row r="45" customFormat="false" ht="12.75" hidden="false" customHeight="false" outlineLevel="0" collapsed="false">
      <c r="B45" s="3" t="s">
        <v>738</v>
      </c>
      <c r="C45" s="272"/>
      <c r="D45" s="3"/>
      <c r="E45" s="3"/>
      <c r="F45" s="273"/>
      <c r="G45" s="273" t="n">
        <f aca="false">SUM(G30:G44)</f>
        <v>32878.93</v>
      </c>
      <c r="H45" s="273" t="n">
        <f aca="false">SUM(H30:H44)</f>
        <v>63.74</v>
      </c>
    </row>
    <row r="46" customFormat="false" ht="12.75" hidden="false" customHeight="false" outlineLevel="0" collapsed="false">
      <c r="B46" s="3" t="s">
        <v>739</v>
      </c>
      <c r="C46" s="271"/>
    </row>
    <row r="47" customFormat="false" ht="12.75" hidden="false" customHeight="false" outlineLevel="0" collapsed="false">
      <c r="B47" s="1" t="s">
        <v>3704</v>
      </c>
      <c r="C47" s="271" t="n">
        <v>3.9</v>
      </c>
      <c r="D47" s="1" t="s">
        <v>684</v>
      </c>
      <c r="E47" s="1" t="s">
        <v>3705</v>
      </c>
      <c r="F47" s="65" t="n">
        <v>2500000</v>
      </c>
      <c r="G47" s="65" t="n">
        <v>2468.87</v>
      </c>
      <c r="H47" s="65" t="n">
        <v>4.79</v>
      </c>
    </row>
    <row r="48" customFormat="false" ht="12.75" hidden="false" customHeight="false" outlineLevel="0" collapsed="false">
      <c r="B48" s="1" t="s">
        <v>3706</v>
      </c>
      <c r="C48" s="271" t="n">
        <v>4.68</v>
      </c>
      <c r="D48" s="1" t="s">
        <v>3206</v>
      </c>
      <c r="E48" s="1" t="s">
        <v>3707</v>
      </c>
      <c r="F48" s="65" t="n">
        <v>500</v>
      </c>
      <c r="G48" s="65" t="n">
        <v>2402.95</v>
      </c>
      <c r="H48" s="65" t="n">
        <v>4.66</v>
      </c>
    </row>
    <row r="49" customFormat="false" ht="12.75" hidden="false" customHeight="false" outlineLevel="0" collapsed="false">
      <c r="B49" s="3" t="s">
        <v>743</v>
      </c>
      <c r="C49" s="276"/>
      <c r="D49" s="3"/>
      <c r="E49" s="3"/>
      <c r="F49" s="273"/>
      <c r="G49" s="273" t="n">
        <f aca="false">SUM(G47:G48)</f>
        <v>4871.82</v>
      </c>
      <c r="H49" s="273" t="n">
        <f aca="false">SUM(H47:H48)</f>
        <v>9.45</v>
      </c>
    </row>
    <row r="50" customFormat="false" ht="12.75" hidden="false" customHeight="false" outlineLevel="0" collapsed="false">
      <c r="B50" s="3" t="s">
        <v>2090</v>
      </c>
      <c r="C50" s="276"/>
      <c r="D50" s="3"/>
      <c r="E50" s="3"/>
      <c r="F50" s="273"/>
      <c r="G50" s="273" t="n">
        <v>4313.12</v>
      </c>
      <c r="H50" s="273" t="n">
        <v>8.36</v>
      </c>
    </row>
    <row r="51" customFormat="false" ht="12.75" hidden="false" customHeight="false" outlineLevel="0" collapsed="false">
      <c r="B51" s="3" t="s">
        <v>756</v>
      </c>
      <c r="C51" s="276"/>
      <c r="D51" s="3"/>
      <c r="E51" s="3"/>
      <c r="F51" s="273"/>
      <c r="G51" s="273" t="n">
        <f aca="false">+G28+G45+G49+G50</f>
        <v>50568.62</v>
      </c>
      <c r="H51" s="273" t="n">
        <f aca="false">+H28+H45+H49+H50</f>
        <v>98.04</v>
      </c>
    </row>
    <row r="52" customFormat="false" ht="12.75" hidden="false" customHeight="false" outlineLevel="0" collapsed="false">
      <c r="B52" s="3" t="s">
        <v>2091</v>
      </c>
      <c r="C52" s="276"/>
      <c r="D52" s="3"/>
      <c r="E52" s="3"/>
      <c r="F52" s="273"/>
      <c r="G52" s="273" t="n">
        <f aca="false">+G53-G51</f>
        <v>1019.28571677</v>
      </c>
      <c r="H52" s="273" t="n">
        <f aca="false">+H53-H51</f>
        <v>1.95999999999999</v>
      </c>
    </row>
    <row r="53" customFormat="false" ht="12.75" hidden="false" customHeight="false" outlineLevel="0" collapsed="false">
      <c r="B53" s="3" t="s">
        <v>758</v>
      </c>
      <c r="C53" s="276"/>
      <c r="D53" s="3"/>
      <c r="E53" s="3"/>
      <c r="F53" s="273"/>
      <c r="G53" s="273" t="n">
        <v>51587.90571677</v>
      </c>
      <c r="H53" s="273" t="n">
        <v>100</v>
      </c>
    </row>
    <row r="54" customFormat="false" ht="12.75" hidden="false" customHeight="false" outlineLevel="0" collapsed="false">
      <c r="B54" s="1" t="s">
        <v>759</v>
      </c>
    </row>
    <row r="55" customFormat="false" ht="12.75" hidden="false" customHeight="false" outlineLevel="0" collapsed="false">
      <c r="B55" s="1" t="s">
        <v>760</v>
      </c>
    </row>
    <row r="56" customFormat="false" ht="12.75" hidden="false" customHeight="false" outlineLevel="0" collapsed="false">
      <c r="B56" s="3" t="s">
        <v>3708</v>
      </c>
    </row>
    <row r="57" customFormat="false" ht="12.75" hidden="false" customHeight="false" outlineLevel="0" collapsed="false">
      <c r="B57" s="3" t="s">
        <v>761</v>
      </c>
      <c r="C57" s="319" t="n">
        <v>44651</v>
      </c>
    </row>
    <row r="58" customFormat="false" ht="25.5" hidden="false" customHeight="false" outlineLevel="0" collapsed="false">
      <c r="B58" s="277" t="s">
        <v>763</v>
      </c>
      <c r="C58" s="276" t="s">
        <v>764</v>
      </c>
    </row>
    <row r="59" customFormat="false" ht="12.75" hidden="false" customHeight="false" outlineLevel="0" collapsed="false">
      <c r="B59" s="3"/>
    </row>
    <row r="60" customFormat="false" ht="12.75" hidden="false" customHeight="false" outlineLevel="0" collapsed="false">
      <c r="B60" s="3" t="s">
        <v>3128</v>
      </c>
      <c r="C60" s="276" t="s">
        <v>764</v>
      </c>
    </row>
    <row r="61" customFormat="false" ht="12.75" hidden="false" customHeight="false" outlineLevel="0" collapsed="false">
      <c r="B61" s="3" t="s">
        <v>3129</v>
      </c>
      <c r="C61" s="276" t="s">
        <v>764</v>
      </c>
    </row>
    <row r="62" customFormat="false" ht="12.75" hidden="false" customHeight="false" outlineLevel="0" collapsed="false">
      <c r="B62" s="3" t="s">
        <v>3709</v>
      </c>
      <c r="C62" s="276"/>
    </row>
    <row r="63" customFormat="false" ht="12.75" hidden="false" customHeight="false" outlineLevel="0" collapsed="false">
      <c r="B63" s="3" t="s">
        <v>3710</v>
      </c>
      <c r="C63" s="276"/>
    </row>
    <row r="64" customFormat="false" ht="12.75" hidden="false" customHeight="false" outlineLevel="0" collapsed="false">
      <c r="B64" s="3" t="s">
        <v>3711</v>
      </c>
      <c r="C64" s="276"/>
    </row>
    <row r="65" customFormat="false" ht="12.75" hidden="false" customHeight="false" outlineLevel="0" collapsed="false">
      <c r="B65" s="3" t="s">
        <v>3712</v>
      </c>
      <c r="C65" s="276"/>
    </row>
    <row r="66" customFormat="false" ht="12.75" hidden="false" customHeight="false" outlineLevel="0" collapsed="false">
      <c r="B66" s="3" t="s">
        <v>3713</v>
      </c>
      <c r="C66" s="276"/>
    </row>
    <row r="67" customFormat="false" ht="12.75" hidden="false" customHeight="false" outlineLevel="0" collapsed="false">
      <c r="B67" s="3" t="s">
        <v>3714</v>
      </c>
      <c r="C67" s="276"/>
    </row>
    <row r="68" customFormat="false" ht="12.75" hidden="false" customHeight="false" outlineLevel="0" collapsed="false">
      <c r="B68" s="3" t="s">
        <v>3715</v>
      </c>
      <c r="C68" s="276"/>
    </row>
    <row r="69" customFormat="false" ht="12.75" hidden="false" customHeight="false" outlineLevel="0" collapsed="false">
      <c r="B69" s="3" t="s">
        <v>3716</v>
      </c>
      <c r="C69" s="276"/>
    </row>
    <row r="70" customFormat="false" ht="12.75" hidden="false" customHeight="false" outlineLevel="0" collapsed="false">
      <c r="B70" s="3" t="s">
        <v>3717</v>
      </c>
      <c r="C70" s="276"/>
    </row>
    <row r="71" customFormat="false" ht="12.75" hidden="false" customHeight="false" outlineLevel="0" collapsed="false">
      <c r="B71" s="3" t="s">
        <v>3718</v>
      </c>
      <c r="C71" s="276"/>
    </row>
    <row r="72" customFormat="false" ht="12.75" hidden="false" customHeight="false" outlineLevel="0" collapsed="false">
      <c r="B72" s="3" t="s">
        <v>3719</v>
      </c>
      <c r="C72" s="276"/>
    </row>
    <row r="73" customFormat="false" ht="12.75" hidden="false" customHeight="false" outlineLevel="0" collapsed="false">
      <c r="B73" s="3" t="s">
        <v>3720</v>
      </c>
      <c r="C73" s="276"/>
    </row>
    <row r="74" customFormat="false" ht="12.75" hidden="false" customHeight="false" outlineLevel="0" collapsed="false">
      <c r="B74" s="3" t="s">
        <v>3721</v>
      </c>
      <c r="C74" s="276"/>
    </row>
    <row r="75" customFormat="false" ht="12.75" hidden="false" customHeight="false" outlineLevel="0" collapsed="false">
      <c r="B75" s="3" t="s">
        <v>3722</v>
      </c>
      <c r="C75" s="276"/>
    </row>
    <row r="76" customFormat="false" ht="12.75" hidden="false" customHeight="false" outlineLevel="0" collapsed="false">
      <c r="B76" s="3" t="s">
        <v>3723</v>
      </c>
      <c r="C76" s="276"/>
    </row>
    <row r="77" customFormat="false" ht="12.75" hidden="false" customHeight="false" outlineLevel="0" collapsed="false">
      <c r="B77" s="3" t="s">
        <v>3724</v>
      </c>
      <c r="C77" s="276"/>
    </row>
    <row r="78" customFormat="false" ht="12.75" hidden="false" customHeight="false" outlineLevel="0" collapsed="false">
      <c r="B78" s="3" t="s">
        <v>777</v>
      </c>
      <c r="C78" s="276"/>
    </row>
    <row r="79" customFormat="false" ht="12.75" hidden="false" customHeight="false" outlineLevel="0" collapsed="false">
      <c r="B79" s="321" t="s">
        <v>3725</v>
      </c>
    </row>
    <row r="81" customFormat="false" ht="15" hidden="false" customHeight="false" outlineLevel="0" collapsed="false">
      <c r="B81" s="377" t="s">
        <v>3726</v>
      </c>
      <c r="C81" s="271"/>
    </row>
    <row r="82" customFormat="false" ht="12.75" hidden="false" customHeight="false" outlineLevel="0" collapsed="false">
      <c r="C82" s="271"/>
    </row>
    <row r="83" customFormat="false" ht="12.75" hidden="false" customHeight="false" outlineLevel="0" collapsed="false">
      <c r="B83" s="321" t="s">
        <v>3727</v>
      </c>
      <c r="C83" s="271"/>
    </row>
    <row r="84" customFormat="false" ht="12.75" hidden="false" customHeight="true" outlineLevel="0" collapsed="false">
      <c r="B84" s="378" t="s">
        <v>3728</v>
      </c>
      <c r="C84" s="353" t="s">
        <v>3729</v>
      </c>
      <c r="D84" s="353"/>
      <c r="E84" s="353" t="s">
        <v>3730</v>
      </c>
      <c r="F84" s="353" t="s">
        <v>3731</v>
      </c>
      <c r="I84" s="65"/>
    </row>
    <row r="85" customFormat="false" ht="12.75" hidden="false" customHeight="false" outlineLevel="0" collapsed="false">
      <c r="B85" s="378"/>
      <c r="C85" s="353"/>
      <c r="D85" s="353"/>
      <c r="E85" s="353"/>
      <c r="F85" s="353"/>
      <c r="I85" s="379"/>
    </row>
    <row r="86" customFormat="false" ht="15" hidden="false" customHeight="true" outlineLevel="0" collapsed="false">
      <c r="B86" s="380" t="s">
        <v>3732</v>
      </c>
      <c r="C86" s="381" t="s">
        <v>3733</v>
      </c>
      <c r="D86" s="381"/>
      <c r="E86" s="382" t="n">
        <v>-100000000</v>
      </c>
      <c r="F86" s="383" t="n">
        <v>-1.94</v>
      </c>
      <c r="G86" s="384"/>
      <c r="I86" s="379"/>
    </row>
    <row r="87" customFormat="false" ht="15" hidden="false" customHeight="true" outlineLevel="0" collapsed="false">
      <c r="B87" s="380" t="s">
        <v>3734</v>
      </c>
      <c r="C87" s="381" t="s">
        <v>3733</v>
      </c>
      <c r="D87" s="381"/>
      <c r="E87" s="382" t="n">
        <v>-150000000</v>
      </c>
      <c r="F87" s="383" t="n">
        <v>-2.89</v>
      </c>
      <c r="G87" s="384"/>
      <c r="I87" s="379"/>
    </row>
    <row r="88" customFormat="false" ht="15" hidden="false" customHeight="true" outlineLevel="0" collapsed="false">
      <c r="B88" s="380" t="s">
        <v>3735</v>
      </c>
      <c r="C88" s="381" t="s">
        <v>3733</v>
      </c>
      <c r="D88" s="381"/>
      <c r="E88" s="382" t="n">
        <v>-250000000</v>
      </c>
      <c r="F88" s="383" t="n">
        <v>-4.84</v>
      </c>
    </row>
    <row r="89" customFormat="false" ht="15" hidden="false" customHeight="true" outlineLevel="0" collapsed="false">
      <c r="B89" s="380" t="s">
        <v>3736</v>
      </c>
      <c r="C89" s="381" t="s">
        <v>3733</v>
      </c>
      <c r="D89" s="381"/>
      <c r="E89" s="382" t="n">
        <v>-150000000</v>
      </c>
      <c r="F89" s="383" t="n">
        <v>-2.89</v>
      </c>
    </row>
    <row r="90" customFormat="false" ht="15" hidden="false" customHeight="true" outlineLevel="0" collapsed="false">
      <c r="B90" s="380" t="s">
        <v>3737</v>
      </c>
      <c r="C90" s="381" t="s">
        <v>3733</v>
      </c>
      <c r="D90" s="381"/>
      <c r="E90" s="382" t="n">
        <v>-50000000</v>
      </c>
      <c r="F90" s="383" t="n">
        <v>-0.97</v>
      </c>
    </row>
    <row r="91" customFormat="false" ht="15" hidden="false" customHeight="true" outlineLevel="0" collapsed="false">
      <c r="B91" s="380" t="s">
        <v>3738</v>
      </c>
      <c r="C91" s="381" t="s">
        <v>3733</v>
      </c>
      <c r="D91" s="381"/>
      <c r="E91" s="382" t="n">
        <v>-100000000</v>
      </c>
      <c r="F91" s="383" t="n">
        <v>-1.94</v>
      </c>
    </row>
    <row r="92" customFormat="false" ht="15" hidden="false" customHeight="true" outlineLevel="0" collapsed="false">
      <c r="B92" s="380" t="s">
        <v>3739</v>
      </c>
      <c r="C92" s="381" t="s">
        <v>3733</v>
      </c>
      <c r="D92" s="381"/>
      <c r="E92" s="382" t="n">
        <v>-250000000</v>
      </c>
      <c r="F92" s="383" t="n">
        <v>-4.82</v>
      </c>
    </row>
    <row r="93" customFormat="false" ht="12.75" hidden="false" customHeight="false" outlineLevel="0" collapsed="false">
      <c r="C93" s="271"/>
    </row>
    <row r="94" customFormat="false" ht="12.75" hidden="false" customHeight="false" outlineLevel="0" collapsed="false">
      <c r="C94" s="271"/>
    </row>
    <row r="95" s="385" customFormat="true" ht="33.75" hidden="false" customHeight="true" outlineLevel="0" collapsed="false">
      <c r="B95" s="386" t="s">
        <v>3740</v>
      </c>
      <c r="C95" s="386"/>
      <c r="D95" s="386"/>
      <c r="E95" s="386"/>
      <c r="F95" s="386"/>
      <c r="G95" s="387"/>
      <c r="H95" s="388"/>
    </row>
    <row r="96" s="389" customFormat="true" ht="12.75" hidden="false" customHeight="false" outlineLevel="0" collapsed="false">
      <c r="C96" s="390"/>
      <c r="F96" s="391"/>
      <c r="G96" s="390"/>
      <c r="H96" s="391"/>
    </row>
    <row r="97" s="385" customFormat="true" ht="33.75" hidden="false" customHeight="true" outlineLevel="0" collapsed="false">
      <c r="B97" s="386" t="s">
        <v>3741</v>
      </c>
      <c r="C97" s="386"/>
      <c r="D97" s="386"/>
      <c r="E97" s="386"/>
      <c r="F97" s="386"/>
      <c r="G97" s="387"/>
      <c r="H97" s="388"/>
    </row>
    <row r="98" s="389" customFormat="true" ht="12.75" hidden="false" customHeight="false" outlineLevel="0" collapsed="false">
      <c r="C98" s="390"/>
      <c r="F98" s="391"/>
      <c r="G98" s="390"/>
      <c r="H98" s="391"/>
    </row>
    <row r="99" s="385" customFormat="true" ht="28.5" hidden="false" customHeight="true" outlineLevel="0" collapsed="false">
      <c r="B99" s="386" t="s">
        <v>3742</v>
      </c>
      <c r="C99" s="386"/>
      <c r="D99" s="386"/>
      <c r="E99" s="386"/>
      <c r="F99" s="386"/>
      <c r="G99" s="387"/>
      <c r="H99" s="388"/>
    </row>
    <row r="100" s="389" customFormat="true" ht="12.75" hidden="false" customHeight="false" outlineLevel="0" collapsed="false">
      <c r="C100" s="390"/>
      <c r="F100" s="391"/>
      <c r="G100" s="390"/>
      <c r="H100" s="391"/>
    </row>
    <row r="101" s="385" customFormat="true" ht="28.5" hidden="false" customHeight="true" outlineLevel="0" collapsed="false">
      <c r="B101" s="386" t="s">
        <v>3743</v>
      </c>
      <c r="C101" s="386"/>
      <c r="D101" s="386"/>
      <c r="E101" s="386"/>
      <c r="F101" s="386"/>
      <c r="G101" s="387"/>
      <c r="H101" s="388"/>
    </row>
    <row r="102" s="389" customFormat="true" ht="12.75" hidden="false" customHeight="false" outlineLevel="0" collapsed="false">
      <c r="C102" s="390"/>
      <c r="F102" s="391"/>
      <c r="G102" s="390"/>
      <c r="H102" s="391"/>
    </row>
    <row r="103" s="385" customFormat="true" ht="28.5" hidden="false" customHeight="true" outlineLevel="0" collapsed="false">
      <c r="B103" s="386" t="s">
        <v>3744</v>
      </c>
      <c r="C103" s="386"/>
      <c r="D103" s="386"/>
      <c r="E103" s="386"/>
      <c r="F103" s="386"/>
      <c r="G103" s="387"/>
      <c r="H103" s="388"/>
    </row>
    <row r="104" s="389" customFormat="true" ht="12.75" hidden="false" customHeight="false" outlineLevel="0" collapsed="false">
      <c r="C104" s="390"/>
      <c r="F104" s="391"/>
      <c r="G104" s="390"/>
      <c r="H104" s="391"/>
    </row>
    <row r="105" s="385" customFormat="true" ht="28.5" hidden="false" customHeight="true" outlineLevel="0" collapsed="false">
      <c r="B105" s="386" t="s">
        <v>3745</v>
      </c>
      <c r="C105" s="386"/>
      <c r="D105" s="386"/>
      <c r="E105" s="386"/>
      <c r="F105" s="386"/>
      <c r="G105" s="387"/>
      <c r="H105" s="388"/>
    </row>
    <row r="106" s="389" customFormat="true" ht="12.75" hidden="false" customHeight="false" outlineLevel="0" collapsed="false">
      <c r="C106" s="390"/>
      <c r="F106" s="391"/>
      <c r="G106" s="390"/>
      <c r="H106" s="391"/>
    </row>
    <row r="107" s="385" customFormat="true" ht="28.5" hidden="false" customHeight="true" outlineLevel="0" collapsed="false">
      <c r="B107" s="386" t="s">
        <v>3746</v>
      </c>
      <c r="C107" s="386"/>
      <c r="D107" s="386"/>
      <c r="E107" s="386"/>
      <c r="F107" s="386"/>
      <c r="G107" s="387"/>
      <c r="H107" s="388"/>
    </row>
    <row r="110" customFormat="false" ht="63" hidden="false" customHeight="true" outlineLevel="0" collapsed="false">
      <c r="B110" s="392" t="s">
        <v>2125</v>
      </c>
      <c r="C110" s="392"/>
      <c r="D110" s="392"/>
      <c r="E110" s="392"/>
      <c r="F110" s="392"/>
    </row>
  </sheetData>
  <mergeCells count="27">
    <mergeCell ref="B1:E1"/>
    <mergeCell ref="C3:C6"/>
    <mergeCell ref="D3:D6"/>
    <mergeCell ref="B10:E10"/>
    <mergeCell ref="B11:E11"/>
    <mergeCell ref="C12:C13"/>
    <mergeCell ref="D12:D13"/>
    <mergeCell ref="E12:E13"/>
    <mergeCell ref="B84:B85"/>
    <mergeCell ref="C84:D85"/>
    <mergeCell ref="E84:E85"/>
    <mergeCell ref="F84:F85"/>
    <mergeCell ref="C86:D86"/>
    <mergeCell ref="C87:D87"/>
    <mergeCell ref="C88:D88"/>
    <mergeCell ref="C89:D89"/>
    <mergeCell ref="C90:D90"/>
    <mergeCell ref="C91:D91"/>
    <mergeCell ref="C92:D92"/>
    <mergeCell ref="B95:F95"/>
    <mergeCell ref="B97:F97"/>
    <mergeCell ref="B99:F99"/>
    <mergeCell ref="B101:F101"/>
    <mergeCell ref="B103:F103"/>
    <mergeCell ref="B105:F105"/>
    <mergeCell ref="B107:F107"/>
    <mergeCell ref="B110:F110"/>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4.29"/>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17</v>
      </c>
      <c r="C1" s="64"/>
      <c r="D1" s="64"/>
      <c r="E1" s="64"/>
    </row>
    <row r="2" customFormat="false" ht="13.5" hidden="false" customHeight="false" outlineLevel="0" collapsed="false"/>
    <row r="3" customFormat="false" ht="15" hidden="false" customHeight="false" outlineLevel="0" collapsed="false">
      <c r="B3" s="138" t="s">
        <v>3747</v>
      </c>
      <c r="C3" s="393"/>
      <c r="D3" s="140"/>
      <c r="E3" s="9"/>
    </row>
    <row r="4" customFormat="false" ht="38.25" hidden="false" customHeight="false" outlineLevel="0" collapsed="false">
      <c r="B4" s="394" t="s">
        <v>3748</v>
      </c>
      <c r="C4" s="393"/>
      <c r="D4" s="140"/>
      <c r="E4" s="395"/>
    </row>
    <row r="5" customFormat="false" ht="15" hidden="false" customHeight="false" outlineLevel="0" collapsed="false">
      <c r="B5" s="144" t="s">
        <v>204</v>
      </c>
      <c r="C5" s="393"/>
      <c r="D5" s="140"/>
      <c r="E5" s="9"/>
    </row>
    <row r="6" customFormat="false" ht="15" hidden="false" customHeight="false" outlineLevel="0" collapsed="false">
      <c r="B6" s="144" t="s">
        <v>3749</v>
      </c>
      <c r="C6" s="393"/>
      <c r="D6" s="140"/>
      <c r="E6" s="9"/>
    </row>
    <row r="7" customFormat="false" ht="15.75" hidden="false" customHeight="false" outlineLevel="0" collapsed="false">
      <c r="B7" s="175" t="s">
        <v>3750</v>
      </c>
      <c r="C7" s="393"/>
      <c r="D7" s="140"/>
      <c r="E7" s="9"/>
    </row>
    <row r="8" customFormat="false" ht="12.75" hidden="false" customHeight="false" outlineLevel="0" collapsed="false">
      <c r="B8" s="9"/>
      <c r="C8" s="146" t="s">
        <v>207</v>
      </c>
      <c r="D8" s="146" t="s">
        <v>208</v>
      </c>
      <c r="E8" s="9"/>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c r="D14" s="338"/>
      <c r="E14" s="338"/>
    </row>
    <row r="15" customFormat="false" ht="12.75" hidden="false" customHeight="false" outlineLevel="0" collapsed="false">
      <c r="B15" s="337" t="s">
        <v>3147</v>
      </c>
      <c r="C15" s="338"/>
      <c r="D15" s="338"/>
      <c r="E15" s="338"/>
    </row>
    <row r="16" customFormat="false" ht="12.75" hidden="false" customHeight="false" outlineLevel="0" collapsed="false">
      <c r="B16" s="337" t="s">
        <v>3148</v>
      </c>
      <c r="C16" s="338"/>
      <c r="D16" s="338" t="s">
        <v>3304</v>
      </c>
      <c r="E16" s="338"/>
    </row>
    <row r="17" customFormat="false" ht="12.75" hidden="false" customHeight="false" outlineLevel="0" collapsed="false">
      <c r="B17" s="339" t="s">
        <v>3149</v>
      </c>
      <c r="C17" s="396"/>
      <c r="D17" s="397"/>
      <c r="E17" s="397"/>
    </row>
    <row r="20" customFormat="false" ht="12.75" hidden="false" customHeight="false" outlineLevel="0" collapsed="false">
      <c r="B20" s="1" t="s">
        <v>209</v>
      </c>
    </row>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682</v>
      </c>
      <c r="C25" s="271"/>
    </row>
    <row r="26" customFormat="false" ht="12.75" hidden="false" customHeight="false" outlineLevel="0" collapsed="false">
      <c r="B26" s="1" t="s">
        <v>3309</v>
      </c>
      <c r="C26" s="271" t="n">
        <v>5.44</v>
      </c>
      <c r="D26" s="1" t="s">
        <v>684</v>
      </c>
      <c r="E26" s="1" t="s">
        <v>3310</v>
      </c>
      <c r="F26" s="65" t="n">
        <v>2500000</v>
      </c>
      <c r="G26" s="65" t="n">
        <v>2497.53</v>
      </c>
      <c r="H26" s="65" t="n">
        <v>8.47</v>
      </c>
    </row>
    <row r="27" customFormat="false" ht="12.75" hidden="false" customHeight="false" outlineLevel="0" collapsed="false">
      <c r="B27" s="1" t="s">
        <v>2249</v>
      </c>
      <c r="C27" s="271" t="n">
        <v>6.01</v>
      </c>
      <c r="D27" s="1" t="s">
        <v>684</v>
      </c>
      <c r="E27" s="1" t="s">
        <v>1994</v>
      </c>
      <c r="F27" s="65" t="n">
        <v>2000000</v>
      </c>
      <c r="G27" s="65" t="n">
        <v>1973.05</v>
      </c>
      <c r="H27" s="65" t="n">
        <v>6.69</v>
      </c>
    </row>
    <row r="28" customFormat="false" ht="12.75" hidden="false" customHeight="false" outlineLevel="0" collapsed="false">
      <c r="B28" s="1" t="s">
        <v>3751</v>
      </c>
      <c r="C28" s="271" t="n">
        <v>6.32</v>
      </c>
      <c r="D28" s="1" t="s">
        <v>684</v>
      </c>
      <c r="E28" s="1" t="s">
        <v>3752</v>
      </c>
      <c r="F28" s="65" t="n">
        <v>160000</v>
      </c>
      <c r="G28" s="65" t="n">
        <v>174.73</v>
      </c>
      <c r="H28" s="65" t="n">
        <v>0.59</v>
      </c>
    </row>
    <row r="29" customFormat="false" ht="12.75" hidden="false" customHeight="false" outlineLevel="0" collapsed="false">
      <c r="B29" s="3" t="s">
        <v>714</v>
      </c>
      <c r="C29" s="272"/>
      <c r="D29" s="3"/>
      <c r="E29" s="3"/>
      <c r="F29" s="273"/>
      <c r="G29" s="273" t="n">
        <f aca="false">SUM(G22:G28)</f>
        <v>4645.31</v>
      </c>
      <c r="H29" s="273" t="n">
        <f aca="false">SUM(H22:H28)</f>
        <v>15.75</v>
      </c>
    </row>
    <row r="30" customFormat="false" ht="12.75" hidden="false" customHeight="false" outlineLevel="0" collapsed="false">
      <c r="B30" s="3" t="s">
        <v>715</v>
      </c>
      <c r="C30" s="271"/>
    </row>
    <row r="31" customFormat="false" ht="12.75" hidden="false" customHeight="false" outlineLevel="0" collapsed="false">
      <c r="B31" s="1" t="s">
        <v>2034</v>
      </c>
      <c r="C31" s="271" t="n">
        <v>6.32</v>
      </c>
      <c r="D31" s="1" t="s">
        <v>717</v>
      </c>
      <c r="E31" s="1" t="s">
        <v>2035</v>
      </c>
      <c r="F31" s="65" t="n">
        <v>300</v>
      </c>
      <c r="G31" s="65" t="n">
        <v>3007.86</v>
      </c>
      <c r="H31" s="65" t="n">
        <v>10.2</v>
      </c>
    </row>
    <row r="32" customFormat="false" ht="12.75" hidden="false" customHeight="false" outlineLevel="0" collapsed="false">
      <c r="B32" s="1" t="s">
        <v>3753</v>
      </c>
      <c r="C32" s="271" t="n">
        <v>5.55</v>
      </c>
      <c r="D32" s="1" t="s">
        <v>717</v>
      </c>
      <c r="E32" s="1" t="s">
        <v>3754</v>
      </c>
      <c r="F32" s="65" t="n">
        <v>250</v>
      </c>
      <c r="G32" s="65" t="n">
        <v>2555.08</v>
      </c>
      <c r="H32" s="65" t="n">
        <v>8.66</v>
      </c>
    </row>
    <row r="33" customFormat="false" ht="12.75" hidden="false" customHeight="false" outlineLevel="0" collapsed="false">
      <c r="B33" s="1" t="s">
        <v>2073</v>
      </c>
      <c r="C33" s="271" t="n">
        <v>5.04</v>
      </c>
      <c r="D33" s="1" t="s">
        <v>717</v>
      </c>
      <c r="E33" s="1" t="s">
        <v>2074</v>
      </c>
      <c r="F33" s="65" t="n">
        <v>250</v>
      </c>
      <c r="G33" s="65" t="n">
        <v>2509.48</v>
      </c>
      <c r="H33" s="65" t="n">
        <v>8.51</v>
      </c>
    </row>
    <row r="34" customFormat="false" ht="12.75" hidden="false" customHeight="false" outlineLevel="0" collapsed="false">
      <c r="B34" s="1" t="s">
        <v>3755</v>
      </c>
      <c r="C34" s="271" t="n">
        <v>5.39</v>
      </c>
      <c r="D34" s="1" t="s">
        <v>717</v>
      </c>
      <c r="E34" s="1" t="s">
        <v>3756</v>
      </c>
      <c r="F34" s="65" t="n">
        <v>250</v>
      </c>
      <c r="G34" s="65" t="n">
        <v>2501.69</v>
      </c>
      <c r="H34" s="65" t="n">
        <v>8.48</v>
      </c>
    </row>
    <row r="35" customFormat="false" ht="12.75" hidden="false" customHeight="false" outlineLevel="0" collapsed="false">
      <c r="B35" s="1" t="s">
        <v>3757</v>
      </c>
      <c r="C35" s="271" t="n">
        <v>5.38</v>
      </c>
      <c r="D35" s="1" t="s">
        <v>730</v>
      </c>
      <c r="E35" s="1" t="s">
        <v>3758</v>
      </c>
      <c r="F35" s="65" t="n">
        <v>250</v>
      </c>
      <c r="G35" s="65" t="n">
        <v>2493.52</v>
      </c>
      <c r="H35" s="65" t="n">
        <v>8.45</v>
      </c>
    </row>
    <row r="36" customFormat="false" ht="12.75" hidden="false" customHeight="false" outlineLevel="0" collapsed="false">
      <c r="B36" s="1" t="s">
        <v>3347</v>
      </c>
      <c r="C36" s="271" t="n">
        <v>6.53</v>
      </c>
      <c r="D36" s="1" t="s">
        <v>717</v>
      </c>
      <c r="E36" s="1" t="s">
        <v>3348</v>
      </c>
      <c r="F36" s="65" t="n">
        <v>250</v>
      </c>
      <c r="G36" s="65" t="n">
        <v>2492.61</v>
      </c>
      <c r="H36" s="65" t="n">
        <v>8.45</v>
      </c>
    </row>
    <row r="37" customFormat="false" ht="12.75" hidden="false" customHeight="false" outlineLevel="0" collapsed="false">
      <c r="B37" s="1" t="s">
        <v>3759</v>
      </c>
      <c r="C37" s="271" t="n">
        <v>6.13</v>
      </c>
      <c r="D37" s="1" t="s">
        <v>717</v>
      </c>
      <c r="E37" s="1" t="s">
        <v>3760</v>
      </c>
      <c r="F37" s="65" t="n">
        <v>250</v>
      </c>
      <c r="G37" s="65" t="n">
        <v>2490.88</v>
      </c>
      <c r="H37" s="65" t="n">
        <v>8.45</v>
      </c>
    </row>
    <row r="38" customFormat="false" ht="12.75" hidden="false" customHeight="false" outlineLevel="0" collapsed="false">
      <c r="B38" s="1" t="s">
        <v>2447</v>
      </c>
      <c r="C38" s="271" t="n">
        <v>6.73</v>
      </c>
      <c r="D38" s="1" t="s">
        <v>717</v>
      </c>
      <c r="E38" s="1" t="s">
        <v>2448</v>
      </c>
      <c r="F38" s="65" t="n">
        <v>250</v>
      </c>
      <c r="G38" s="65" t="n">
        <v>2486.77</v>
      </c>
      <c r="H38" s="65" t="n">
        <v>8.43</v>
      </c>
    </row>
    <row r="39" customFormat="false" ht="12.75" hidden="false" customHeight="false" outlineLevel="0" collapsed="false">
      <c r="B39" s="1" t="s">
        <v>2059</v>
      </c>
      <c r="C39" s="271" t="n">
        <v>6.74</v>
      </c>
      <c r="D39" s="1" t="s">
        <v>717</v>
      </c>
      <c r="E39" s="1" t="s">
        <v>2060</v>
      </c>
      <c r="F39" s="65" t="n">
        <v>250</v>
      </c>
      <c r="G39" s="65" t="n">
        <v>2400.72</v>
      </c>
      <c r="H39" s="65" t="n">
        <v>8.14</v>
      </c>
    </row>
    <row r="40" customFormat="false" ht="12.75" hidden="false" customHeight="false" outlineLevel="0" collapsed="false">
      <c r="B40" s="3" t="s">
        <v>738</v>
      </c>
      <c r="C40" s="276"/>
      <c r="D40" s="3"/>
      <c r="E40" s="3"/>
      <c r="F40" s="273"/>
      <c r="G40" s="273" t="n">
        <f aca="false">SUM(G30:G39)</f>
        <v>22938.61</v>
      </c>
      <c r="H40" s="273" t="n">
        <f aca="false">SUM(H30:H39)</f>
        <v>77.77</v>
      </c>
    </row>
    <row r="41" customFormat="false" ht="12.75" hidden="false" customHeight="false" outlineLevel="0" collapsed="false">
      <c r="B41" s="3" t="s">
        <v>2160</v>
      </c>
      <c r="C41" s="276"/>
      <c r="D41" s="3"/>
      <c r="E41" s="3"/>
      <c r="F41" s="273"/>
      <c r="G41" s="273" t="n">
        <v>1636.3</v>
      </c>
      <c r="H41" s="273" t="n">
        <v>5.55</v>
      </c>
    </row>
    <row r="42" customFormat="false" ht="12.75" hidden="false" customHeight="false" outlineLevel="0" collapsed="false">
      <c r="B42" s="3" t="s">
        <v>756</v>
      </c>
      <c r="C42" s="276"/>
      <c r="D42" s="3"/>
      <c r="E42" s="3"/>
      <c r="F42" s="273"/>
      <c r="G42" s="273" t="n">
        <v>29220.22</v>
      </c>
      <c r="H42" s="273" t="n">
        <v>99.08</v>
      </c>
    </row>
    <row r="43" customFormat="false" ht="12.75" hidden="false" customHeight="false" outlineLevel="0" collapsed="false">
      <c r="B43" s="3" t="s">
        <v>757</v>
      </c>
      <c r="C43" s="276"/>
      <c r="D43" s="3"/>
      <c r="E43" s="3"/>
      <c r="F43" s="273"/>
      <c r="G43" s="273" t="n">
        <v>272.647267080002</v>
      </c>
      <c r="H43" s="273" t="n">
        <v>0.920000000000002</v>
      </c>
    </row>
    <row r="44" customFormat="false" ht="12.75" hidden="false" customHeight="false" outlineLevel="0" collapsed="false">
      <c r="B44" s="3" t="s">
        <v>758</v>
      </c>
      <c r="C44" s="276"/>
      <c r="D44" s="3"/>
      <c r="E44" s="3"/>
      <c r="F44" s="273"/>
      <c r="G44" s="273" t="n">
        <v>29492.86726708</v>
      </c>
      <c r="H44" s="273" t="n">
        <v>100</v>
      </c>
    </row>
    <row r="45" customFormat="false" ht="12.75" hidden="false" customHeight="false" outlineLevel="0" collapsed="false">
      <c r="B45" s="1" t="s">
        <v>759</v>
      </c>
    </row>
    <row r="46" customFormat="false" ht="12.75" hidden="false" customHeight="false" outlineLevel="0" collapsed="false">
      <c r="B46" s="1" t="s">
        <v>760</v>
      </c>
    </row>
    <row r="47" customFormat="false" ht="12.75" hidden="false" customHeight="false" outlineLevel="0" collapsed="false">
      <c r="B47" s="3" t="s">
        <v>761</v>
      </c>
      <c r="C47" s="319" t="n">
        <v>44651</v>
      </c>
    </row>
    <row r="48" customFormat="false" ht="25.5" hidden="false" customHeight="false" outlineLevel="0" collapsed="false">
      <c r="B48" s="277" t="s">
        <v>763</v>
      </c>
      <c r="C48" s="276" t="s">
        <v>764</v>
      </c>
    </row>
    <row r="49" customFormat="false" ht="12.75" hidden="false" customHeight="false" outlineLevel="0" collapsed="false">
      <c r="B49" s="3"/>
    </row>
    <row r="50" customFormat="false" ht="12.75" hidden="false" customHeight="false" outlineLevel="0" collapsed="false">
      <c r="B50" s="3" t="s">
        <v>3128</v>
      </c>
      <c r="C50" s="276" t="s">
        <v>764</v>
      </c>
    </row>
    <row r="51" customFormat="false" ht="12.75" hidden="false" customHeight="false" outlineLevel="0" collapsed="false">
      <c r="B51" s="3" t="s">
        <v>3129</v>
      </c>
      <c r="C51" s="276" t="s">
        <v>764</v>
      </c>
    </row>
    <row r="52" customFormat="false" ht="12.75" hidden="false" customHeight="false" outlineLevel="0" collapsed="false">
      <c r="B52" s="3" t="s">
        <v>3761</v>
      </c>
      <c r="C52" s="276"/>
    </row>
    <row r="53" customFormat="false" ht="12.75" hidden="false" customHeight="false" outlineLevel="0" collapsed="false">
      <c r="B53" s="3" t="s">
        <v>3762</v>
      </c>
      <c r="C53" s="276"/>
    </row>
    <row r="54" customFormat="false" ht="12.75" hidden="false" customHeight="false" outlineLevel="0" collapsed="false">
      <c r="B54" s="3" t="s">
        <v>3763</v>
      </c>
      <c r="C54" s="276"/>
    </row>
    <row r="55" customFormat="false" ht="12.75" hidden="false" customHeight="false" outlineLevel="0" collapsed="false">
      <c r="B55" s="3" t="s">
        <v>3764</v>
      </c>
      <c r="C55" s="276"/>
    </row>
    <row r="56" customFormat="false" ht="12.75" hidden="false" customHeight="false" outlineLevel="0" collapsed="false">
      <c r="B56" s="3" t="s">
        <v>3765</v>
      </c>
      <c r="C56" s="276"/>
    </row>
    <row r="57" customFormat="false" ht="12.75" hidden="false" customHeight="false" outlineLevel="0" collapsed="false">
      <c r="B57" s="3" t="s">
        <v>3766</v>
      </c>
      <c r="C57" s="276"/>
    </row>
    <row r="58" customFormat="false" ht="12.75" hidden="false" customHeight="false" outlineLevel="0" collapsed="false">
      <c r="B58" s="3" t="s">
        <v>3767</v>
      </c>
      <c r="C58" s="276"/>
    </row>
    <row r="59" customFormat="false" ht="12.75" hidden="false" customHeight="false" outlineLevel="0" collapsed="false">
      <c r="B59" s="3" t="s">
        <v>3768</v>
      </c>
      <c r="C59" s="276"/>
    </row>
    <row r="60" customFormat="false" ht="12.75" hidden="false" customHeight="false" outlineLevel="0" collapsed="false">
      <c r="B60" s="3" t="s">
        <v>777</v>
      </c>
      <c r="C60" s="276"/>
    </row>
    <row r="61" customFormat="false" ht="12.75" hidden="false" customHeight="false" outlineLevel="0" collapsed="false">
      <c r="B61" s="321" t="s">
        <v>3769</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4.14"/>
    <col collapsed="false" customWidth="true" hidden="false" outlineLevel="0" max="6" min="6" style="65" width="10.29"/>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43</v>
      </c>
      <c r="C1" s="64"/>
      <c r="D1" s="64"/>
      <c r="E1" s="64"/>
    </row>
    <row r="2" customFormat="false" ht="13.5" hidden="false" customHeight="false" outlineLevel="0" collapsed="false"/>
    <row r="3" customFormat="false" ht="15" hidden="false" customHeight="false" outlineLevel="0" collapsed="false">
      <c r="B3" s="138" t="s">
        <v>3770</v>
      </c>
      <c r="C3" s="139"/>
      <c r="D3" s="140"/>
      <c r="E3" s="9"/>
    </row>
    <row r="4" customFormat="false" ht="45" hidden="false" customHeight="false" outlineLevel="0" collapsed="false">
      <c r="B4" s="144" t="s">
        <v>3771</v>
      </c>
      <c r="C4" s="139"/>
      <c r="D4" s="140"/>
      <c r="E4" s="9"/>
    </row>
    <row r="5" customFormat="false" ht="15" hidden="false" customHeight="false" outlineLevel="0" collapsed="false">
      <c r="B5" s="144" t="s">
        <v>204</v>
      </c>
      <c r="C5" s="139"/>
      <c r="D5" s="140"/>
      <c r="E5" s="9"/>
    </row>
    <row r="6" customFormat="false" ht="15" hidden="false" customHeight="false" outlineLevel="0" collapsed="false">
      <c r="B6" s="144" t="s">
        <v>3772</v>
      </c>
      <c r="C6" s="139"/>
      <c r="D6" s="140"/>
      <c r="E6" s="9"/>
    </row>
    <row r="7" customFormat="false" ht="15.75" hidden="false" customHeight="false" outlineLevel="0" collapsed="false">
      <c r="B7" s="175" t="s">
        <v>3773</v>
      </c>
      <c r="C7" s="139"/>
      <c r="D7" s="140"/>
      <c r="E7" s="9"/>
    </row>
    <row r="8" customFormat="false" ht="12.75" hidden="false" customHeight="false" outlineLevel="0" collapsed="false">
      <c r="B8" s="9"/>
      <c r="C8" s="146" t="s">
        <v>207</v>
      </c>
      <c r="D8" s="146" t="s">
        <v>208</v>
      </c>
      <c r="E8" s="9"/>
    </row>
    <row r="9" customFormat="false" ht="12.75" hidden="false" customHeight="false" outlineLevel="0" collapsed="false">
      <c r="C9" s="271"/>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c r="D14" s="338"/>
      <c r="E14" s="338"/>
    </row>
    <row r="15" customFormat="false" ht="12.75" hidden="false" customHeight="false" outlineLevel="0" collapsed="false">
      <c r="B15" s="337" t="s">
        <v>3147</v>
      </c>
      <c r="C15" s="338"/>
      <c r="D15" s="338"/>
      <c r="E15" s="338"/>
    </row>
    <row r="16" customFormat="false" ht="12.75" hidden="false" customHeight="false" outlineLevel="0" collapsed="false">
      <c r="B16" s="337" t="s">
        <v>3148</v>
      </c>
      <c r="C16" s="338"/>
      <c r="D16" s="338" t="s">
        <v>3304</v>
      </c>
      <c r="E16" s="338"/>
    </row>
    <row r="17" customFormat="false" ht="12.75" hidden="false" customHeight="false" outlineLevel="0" collapsed="false">
      <c r="B17" s="339" t="s">
        <v>3149</v>
      </c>
      <c r="C17" s="186"/>
      <c r="D17" s="186"/>
      <c r="E17" s="186"/>
    </row>
    <row r="20" customFormat="false" ht="12.75" hidden="false" customHeight="false" outlineLevel="0" collapsed="false">
      <c r="B20" s="1" t="s">
        <v>209</v>
      </c>
    </row>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682</v>
      </c>
      <c r="C25" s="271"/>
    </row>
    <row r="26" customFormat="false" ht="12.75" hidden="false" customHeight="false" outlineLevel="0" collapsed="false">
      <c r="B26" s="1" t="s">
        <v>3774</v>
      </c>
      <c r="C26" s="271" t="n">
        <v>5.84</v>
      </c>
      <c r="D26" s="1" t="s">
        <v>684</v>
      </c>
      <c r="E26" s="1" t="s">
        <v>1997</v>
      </c>
      <c r="F26" s="65" t="n">
        <v>500000</v>
      </c>
      <c r="G26" s="65" t="n">
        <v>488.88</v>
      </c>
      <c r="H26" s="65" t="n">
        <v>8.99</v>
      </c>
    </row>
    <row r="27" customFormat="false" ht="12.75" hidden="false" customHeight="false" outlineLevel="0" collapsed="false">
      <c r="B27" s="1" t="s">
        <v>3087</v>
      </c>
      <c r="C27" s="271" t="n">
        <v>6.84</v>
      </c>
      <c r="D27" s="1" t="s">
        <v>684</v>
      </c>
      <c r="E27" s="1" t="s">
        <v>3088</v>
      </c>
      <c r="F27" s="65" t="n">
        <v>500000</v>
      </c>
      <c r="G27" s="65" t="n">
        <v>474.69</v>
      </c>
      <c r="H27" s="65" t="n">
        <v>8.73</v>
      </c>
    </row>
    <row r="28" customFormat="false" ht="12.75" hidden="false" customHeight="false" outlineLevel="0" collapsed="false">
      <c r="B28" s="1" t="s">
        <v>3775</v>
      </c>
      <c r="C28" s="271" t="n">
        <v>7.18</v>
      </c>
      <c r="D28" s="1" t="s">
        <v>684</v>
      </c>
      <c r="E28" s="1" t="s">
        <v>3776</v>
      </c>
      <c r="F28" s="65" t="n">
        <v>71000</v>
      </c>
      <c r="G28" s="65" t="n">
        <v>74.89</v>
      </c>
      <c r="H28" s="65" t="n">
        <v>1.38</v>
      </c>
    </row>
    <row r="29" customFormat="false" ht="12.75" hidden="false" customHeight="false" outlineLevel="0" collapsed="false">
      <c r="B29" s="1" t="s">
        <v>3119</v>
      </c>
      <c r="C29" s="271" t="n">
        <v>4.32</v>
      </c>
      <c r="D29" s="1" t="s">
        <v>684</v>
      </c>
      <c r="E29" s="1" t="s">
        <v>685</v>
      </c>
      <c r="F29" s="65" t="n">
        <v>2100</v>
      </c>
      <c r="G29" s="65" t="n">
        <v>2.14</v>
      </c>
      <c r="H29" s="65" t="n">
        <v>0.04</v>
      </c>
    </row>
    <row r="30" customFormat="false" ht="12.75" hidden="false" customHeight="false" outlineLevel="0" collapsed="false">
      <c r="B30" s="3" t="s">
        <v>714</v>
      </c>
      <c r="C30" s="272"/>
      <c r="D30" s="3"/>
      <c r="E30" s="3"/>
      <c r="F30" s="273"/>
      <c r="G30" s="273" t="n">
        <f aca="false">SUM(G22:G29)</f>
        <v>1040.6</v>
      </c>
      <c r="H30" s="273" t="n">
        <f aca="false">SUM(H22:H29)</f>
        <v>19.14</v>
      </c>
    </row>
    <row r="31" customFormat="false" ht="12.75" hidden="false" customHeight="false" outlineLevel="0" collapsed="false">
      <c r="B31" s="3" t="s">
        <v>715</v>
      </c>
      <c r="C31" s="271"/>
    </row>
    <row r="32" customFormat="false" ht="12.75" hidden="false" customHeight="false" outlineLevel="0" collapsed="false">
      <c r="B32" s="1" t="s">
        <v>3777</v>
      </c>
      <c r="C32" s="271" t="n">
        <v>7.12</v>
      </c>
      <c r="D32" s="1" t="s">
        <v>717</v>
      </c>
      <c r="E32" s="1" t="s">
        <v>3778</v>
      </c>
      <c r="F32" s="65" t="n">
        <v>50</v>
      </c>
      <c r="G32" s="65" t="n">
        <v>553.11</v>
      </c>
      <c r="H32" s="65" t="n">
        <v>10.17</v>
      </c>
    </row>
    <row r="33" customFormat="false" ht="12.75" hidden="false" customHeight="false" outlineLevel="0" collapsed="false">
      <c r="B33" s="1" t="s">
        <v>3779</v>
      </c>
      <c r="C33" s="271" t="n">
        <v>6.91</v>
      </c>
      <c r="D33" s="1" t="s">
        <v>717</v>
      </c>
      <c r="E33" s="1" t="s">
        <v>3780</v>
      </c>
      <c r="F33" s="65" t="n">
        <v>50</v>
      </c>
      <c r="G33" s="65" t="n">
        <v>543.55</v>
      </c>
      <c r="H33" s="65" t="n">
        <v>10</v>
      </c>
    </row>
    <row r="34" customFormat="false" ht="12.75" hidden="false" customHeight="false" outlineLevel="0" collapsed="false">
      <c r="B34" s="1" t="s">
        <v>3781</v>
      </c>
      <c r="C34" s="271" t="n">
        <v>7.05</v>
      </c>
      <c r="D34" s="1" t="s">
        <v>717</v>
      </c>
      <c r="E34" s="1" t="s">
        <v>3782</v>
      </c>
      <c r="F34" s="65" t="n">
        <v>50</v>
      </c>
      <c r="G34" s="65" t="n">
        <v>514.87</v>
      </c>
      <c r="H34" s="65" t="n">
        <v>9.47</v>
      </c>
    </row>
    <row r="35" customFormat="false" ht="12.75" hidden="false" customHeight="false" outlineLevel="0" collapsed="false">
      <c r="B35" s="1" t="s">
        <v>3783</v>
      </c>
      <c r="C35" s="271" t="n">
        <v>6.85</v>
      </c>
      <c r="D35" s="1" t="s">
        <v>717</v>
      </c>
      <c r="E35" s="1" t="s">
        <v>3784</v>
      </c>
      <c r="F35" s="65" t="n">
        <v>50</v>
      </c>
      <c r="G35" s="65" t="n">
        <v>512.89</v>
      </c>
      <c r="H35" s="65" t="n">
        <v>9.43</v>
      </c>
    </row>
    <row r="36" customFormat="false" ht="12.75" hidden="false" customHeight="false" outlineLevel="0" collapsed="false">
      <c r="B36" s="1" t="s">
        <v>3785</v>
      </c>
      <c r="C36" s="271" t="n">
        <v>6.96</v>
      </c>
      <c r="D36" s="1" t="s">
        <v>717</v>
      </c>
      <c r="E36" s="1" t="s">
        <v>3786</v>
      </c>
      <c r="F36" s="65" t="n">
        <v>50</v>
      </c>
      <c r="G36" s="65" t="n">
        <v>511.66</v>
      </c>
      <c r="H36" s="65" t="n">
        <v>9.41</v>
      </c>
    </row>
    <row r="37" customFormat="false" ht="12.75" hidden="false" customHeight="false" outlineLevel="0" collapsed="false">
      <c r="B37" s="1" t="s">
        <v>3787</v>
      </c>
      <c r="C37" s="271" t="n">
        <v>7.16</v>
      </c>
      <c r="D37" s="1" t="s">
        <v>717</v>
      </c>
      <c r="E37" s="1" t="s">
        <v>3788</v>
      </c>
      <c r="F37" s="65" t="n">
        <v>30</v>
      </c>
      <c r="G37" s="65" t="n">
        <v>324.76</v>
      </c>
      <c r="H37" s="65" t="n">
        <v>5.97</v>
      </c>
    </row>
    <row r="38" customFormat="false" ht="12.75" hidden="false" customHeight="false" outlineLevel="0" collapsed="false">
      <c r="B38" s="3" t="s">
        <v>738</v>
      </c>
      <c r="C38" s="272"/>
      <c r="D38" s="3"/>
      <c r="E38" s="3"/>
      <c r="F38" s="273"/>
      <c r="G38" s="273" t="n">
        <f aca="false">SUM(G31:G37)</f>
        <v>2960.84</v>
      </c>
      <c r="H38" s="273" t="n">
        <f aca="false">SUM(H31:H37)</f>
        <v>54.45</v>
      </c>
    </row>
    <row r="39" customFormat="false" ht="12.75" hidden="false" customHeight="false" outlineLevel="0" collapsed="false">
      <c r="B39" s="3" t="s">
        <v>3099</v>
      </c>
      <c r="C39" s="271"/>
    </row>
    <row r="40" customFormat="false" ht="12.75" hidden="false" customHeight="false" outlineLevel="0" collapsed="false">
      <c r="B40" s="1" t="s">
        <v>3367</v>
      </c>
      <c r="C40" s="271" t="n">
        <v>6.245</v>
      </c>
      <c r="D40" s="1" t="s">
        <v>717</v>
      </c>
      <c r="E40" s="1" t="s">
        <v>3368</v>
      </c>
      <c r="F40" s="65" t="n">
        <v>50</v>
      </c>
      <c r="G40" s="65" t="n">
        <v>510.77</v>
      </c>
      <c r="H40" s="65" t="n">
        <v>9.39</v>
      </c>
    </row>
    <row r="41" customFormat="false" ht="12.75" hidden="false" customHeight="false" outlineLevel="0" collapsed="false">
      <c r="B41" s="3" t="s">
        <v>3102</v>
      </c>
      <c r="C41" s="276"/>
      <c r="D41" s="3"/>
      <c r="E41" s="3"/>
      <c r="F41" s="273"/>
      <c r="G41" s="273" t="n">
        <f aca="false">SUM(G39:G40)</f>
        <v>510.77</v>
      </c>
      <c r="H41" s="273" t="n">
        <f aca="false">SUM(H39:H40)</f>
        <v>9.39</v>
      </c>
    </row>
    <row r="42" customFormat="false" ht="12.75" hidden="false" customHeight="false" outlineLevel="0" collapsed="false">
      <c r="B42" s="3" t="s">
        <v>2160</v>
      </c>
      <c r="C42" s="276"/>
      <c r="D42" s="3"/>
      <c r="E42" s="3"/>
      <c r="F42" s="273"/>
      <c r="G42" s="273" t="n">
        <v>750.06</v>
      </c>
      <c r="H42" s="273" t="n">
        <v>13.79</v>
      </c>
    </row>
    <row r="43" customFormat="false" ht="12.75" hidden="false" customHeight="false" outlineLevel="0" collapsed="false">
      <c r="B43" s="3" t="s">
        <v>756</v>
      </c>
      <c r="C43" s="276"/>
      <c r="D43" s="3"/>
      <c r="E43" s="3"/>
      <c r="F43" s="273"/>
      <c r="G43" s="273" t="n">
        <v>5262.27</v>
      </c>
      <c r="H43" s="273" t="n">
        <v>96.77</v>
      </c>
    </row>
    <row r="44" customFormat="false" ht="12.75" hidden="false" customHeight="false" outlineLevel="0" collapsed="false">
      <c r="B44" s="3" t="s">
        <v>757</v>
      </c>
      <c r="C44" s="276"/>
      <c r="D44" s="3"/>
      <c r="E44" s="3"/>
      <c r="F44" s="273"/>
      <c r="G44" s="273" t="n">
        <v>175.4618818</v>
      </c>
      <c r="H44" s="273" t="n">
        <v>3.23</v>
      </c>
    </row>
    <row r="45" customFormat="false" ht="12.75" hidden="false" customHeight="false" outlineLevel="0" collapsed="false">
      <c r="B45" s="3" t="s">
        <v>758</v>
      </c>
      <c r="C45" s="276"/>
      <c r="D45" s="3"/>
      <c r="E45" s="3"/>
      <c r="F45" s="273"/>
      <c r="G45" s="273" t="n">
        <v>5437.7318818</v>
      </c>
      <c r="H45" s="273" t="n">
        <v>100</v>
      </c>
    </row>
    <row r="46" customFormat="false" ht="12.75" hidden="false" customHeight="false" outlineLevel="0" collapsed="false">
      <c r="B46" s="1" t="s">
        <v>759</v>
      </c>
    </row>
    <row r="47" customFormat="false" ht="12.75" hidden="false" customHeight="false" outlineLevel="0" collapsed="false">
      <c r="B47" s="1" t="s">
        <v>760</v>
      </c>
    </row>
    <row r="48" customFormat="false" ht="12.75" hidden="false" customHeight="false" outlineLevel="0" collapsed="false">
      <c r="B48" s="3" t="s">
        <v>761</v>
      </c>
      <c r="C48" s="319" t="n">
        <v>44651</v>
      </c>
    </row>
    <row r="49" customFormat="false" ht="25.5" hidden="false" customHeight="false" outlineLevel="0" collapsed="false">
      <c r="B49" s="277" t="s">
        <v>763</v>
      </c>
      <c r="C49" s="276" t="s">
        <v>764</v>
      </c>
    </row>
    <row r="50" customFormat="false" ht="12.75" hidden="false" customHeight="false" outlineLevel="0" collapsed="false">
      <c r="B50" s="3"/>
    </row>
    <row r="51" customFormat="false" ht="12.75" hidden="false" customHeight="false" outlineLevel="0" collapsed="false">
      <c r="B51" s="3" t="s">
        <v>3128</v>
      </c>
      <c r="C51" s="276" t="s">
        <v>764</v>
      </c>
    </row>
    <row r="52" customFormat="false" ht="12.75" hidden="false" customHeight="false" outlineLevel="0" collapsed="false">
      <c r="B52" s="3" t="s">
        <v>3129</v>
      </c>
      <c r="C52" s="276" t="s">
        <v>764</v>
      </c>
    </row>
    <row r="53" customFormat="false" ht="12.75" hidden="false" customHeight="false" outlineLevel="0" collapsed="false">
      <c r="B53" s="3" t="s">
        <v>3789</v>
      </c>
      <c r="C53" s="276"/>
    </row>
    <row r="54" customFormat="false" ht="12.75" hidden="false" customHeight="false" outlineLevel="0" collapsed="false">
      <c r="B54" s="3" t="s">
        <v>3790</v>
      </c>
      <c r="C54" s="276"/>
    </row>
    <row r="55" customFormat="false" ht="12.75" hidden="false" customHeight="false" outlineLevel="0" collapsed="false">
      <c r="B55" s="3" t="s">
        <v>3791</v>
      </c>
      <c r="C55" s="276"/>
    </row>
    <row r="56" customFormat="false" ht="12.75" hidden="false" customHeight="false" outlineLevel="0" collapsed="false">
      <c r="B56" s="3" t="s">
        <v>3792</v>
      </c>
      <c r="C56" s="276"/>
    </row>
    <row r="57" customFormat="false" ht="12.75" hidden="false" customHeight="false" outlineLevel="0" collapsed="false">
      <c r="B57" s="3" t="s">
        <v>3793</v>
      </c>
      <c r="C57" s="276"/>
    </row>
    <row r="58" customFormat="false" ht="12.75" hidden="false" customHeight="false" outlineLevel="0" collapsed="false">
      <c r="B58" s="3" t="s">
        <v>3794</v>
      </c>
      <c r="C58" s="276"/>
    </row>
    <row r="59" customFormat="false" ht="12.75" hidden="false" customHeight="false" outlineLevel="0" collapsed="false">
      <c r="B59" s="3" t="s">
        <v>3795</v>
      </c>
      <c r="C59" s="276"/>
    </row>
    <row r="60" customFormat="false" ht="12.75" hidden="false" customHeight="false" outlineLevel="0" collapsed="false">
      <c r="B60" s="3" t="s">
        <v>3796</v>
      </c>
      <c r="C60" s="276"/>
    </row>
    <row r="61" customFormat="false" ht="12.75" hidden="false" customHeight="false" outlineLevel="0" collapsed="false">
      <c r="B61" s="3" t="s">
        <v>3797</v>
      </c>
      <c r="C61" s="276"/>
    </row>
    <row r="62" customFormat="false" ht="12.75" hidden="false" customHeight="false" outlineLevel="0" collapsed="false">
      <c r="B62" s="3" t="s">
        <v>3798</v>
      </c>
      <c r="C62" s="276"/>
    </row>
    <row r="63" customFormat="false" ht="12.75" hidden="false" customHeight="false" outlineLevel="0" collapsed="false">
      <c r="B63" s="3" t="s">
        <v>3799</v>
      </c>
      <c r="C63" s="276"/>
    </row>
    <row r="64" customFormat="false" ht="12.75" hidden="false" customHeight="false" outlineLevel="0" collapsed="false">
      <c r="B64" s="3" t="s">
        <v>3800</v>
      </c>
      <c r="C64" s="276"/>
    </row>
    <row r="65" customFormat="false" ht="12.75" hidden="false" customHeight="false" outlineLevel="0" collapsed="false">
      <c r="B65" s="3" t="s">
        <v>777</v>
      </c>
      <c r="C65" s="276"/>
    </row>
    <row r="66" customFormat="false" ht="12.75" hidden="false" customHeight="false" outlineLevel="0" collapsed="false">
      <c r="B66" s="321" t="s">
        <v>3801</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2.71"/>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39</v>
      </c>
      <c r="C1" s="64"/>
      <c r="D1" s="64"/>
      <c r="E1" s="64"/>
    </row>
    <row r="2" customFormat="false" ht="13.5" hidden="false" customHeight="false" outlineLevel="0" collapsed="false"/>
    <row r="3" customFormat="false" ht="15" hidden="false" customHeight="false" outlineLevel="0" collapsed="false">
      <c r="B3" s="138" t="s">
        <v>3802</v>
      </c>
      <c r="C3" s="139"/>
      <c r="D3" s="140"/>
      <c r="E3" s="9"/>
    </row>
    <row r="4" customFormat="false" ht="30" hidden="false" customHeight="false" outlineLevel="0" collapsed="false">
      <c r="B4" s="144" t="s">
        <v>3803</v>
      </c>
      <c r="C4" s="139"/>
      <c r="D4" s="140"/>
      <c r="E4" s="9"/>
    </row>
    <row r="5" customFormat="false" ht="15" hidden="false" customHeight="false" outlineLevel="0" collapsed="false">
      <c r="B5" s="144" t="s">
        <v>204</v>
      </c>
      <c r="C5" s="139"/>
      <c r="D5" s="140"/>
      <c r="E5" s="9"/>
    </row>
    <row r="6" customFormat="false" ht="15" hidden="false" customHeight="false" outlineLevel="0" collapsed="false">
      <c r="B6" s="144" t="s">
        <v>3804</v>
      </c>
      <c r="C6" s="139"/>
      <c r="D6" s="140"/>
      <c r="E6" s="9"/>
    </row>
    <row r="7" customFormat="false" ht="15.75" hidden="false" customHeight="false" outlineLevel="0" collapsed="false">
      <c r="B7" s="175" t="s">
        <v>3805</v>
      </c>
      <c r="C7" s="139"/>
      <c r="D7" s="140"/>
      <c r="E7" s="9"/>
    </row>
    <row r="8" customFormat="false" ht="12.75" hidden="false" customHeight="false" outlineLevel="0" collapsed="false">
      <c r="B8" s="9"/>
      <c r="C8" s="146" t="s">
        <v>207</v>
      </c>
      <c r="D8" s="146" t="s">
        <v>208</v>
      </c>
      <c r="E8" s="9"/>
    </row>
    <row r="9" customFormat="false" ht="12.75" hidden="false" customHeight="false" outlineLevel="0" collapsed="false">
      <c r="C9" s="271"/>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c r="D14" s="338"/>
      <c r="E14" s="338"/>
    </row>
    <row r="15" customFormat="false" ht="12.75" hidden="false" customHeight="false" outlineLevel="0" collapsed="false">
      <c r="B15" s="337" t="s">
        <v>3147</v>
      </c>
      <c r="C15" s="338"/>
      <c r="D15" s="338"/>
      <c r="E15" s="338"/>
    </row>
    <row r="16" customFormat="false" ht="12.75" hidden="false" customHeight="false" outlineLevel="0" collapsed="false">
      <c r="B16" s="337" t="s">
        <v>3148</v>
      </c>
      <c r="C16" s="338" t="s">
        <v>3806</v>
      </c>
      <c r="D16" s="338"/>
      <c r="E16" s="338"/>
    </row>
    <row r="17" customFormat="false" ht="12.75" hidden="false" customHeight="false" outlineLevel="0" collapsed="false">
      <c r="B17" s="339" t="s">
        <v>3149</v>
      </c>
      <c r="C17" s="186"/>
      <c r="D17" s="186"/>
      <c r="E17" s="186"/>
    </row>
    <row r="20" customFormat="false" ht="12.75" hidden="false" customHeight="false" outlineLevel="0" collapsed="false">
      <c r="B20" s="1" t="s">
        <v>209</v>
      </c>
    </row>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682</v>
      </c>
      <c r="C25" s="271"/>
    </row>
    <row r="26" customFormat="false" ht="12.75" hidden="false" customHeight="false" outlineLevel="0" collapsed="false">
      <c r="B26" s="1" t="s">
        <v>2249</v>
      </c>
      <c r="C26" s="271" t="n">
        <v>6.01</v>
      </c>
      <c r="D26" s="1" t="s">
        <v>684</v>
      </c>
      <c r="E26" s="1" t="s">
        <v>1994</v>
      </c>
      <c r="F26" s="65" t="n">
        <v>3500000</v>
      </c>
      <c r="G26" s="65" t="n">
        <v>3452.84</v>
      </c>
      <c r="H26" s="65" t="n">
        <v>16.09</v>
      </c>
    </row>
    <row r="27" customFormat="false" ht="12.75" hidden="false" customHeight="false" outlineLevel="0" collapsed="false">
      <c r="B27" s="1" t="s">
        <v>3807</v>
      </c>
      <c r="C27" s="271" t="n">
        <v>7.13</v>
      </c>
      <c r="D27" s="1" t="s">
        <v>684</v>
      </c>
      <c r="E27" s="1" t="s">
        <v>3808</v>
      </c>
      <c r="F27" s="65" t="n">
        <v>1000000</v>
      </c>
      <c r="G27" s="65" t="n">
        <v>960.21</v>
      </c>
      <c r="H27" s="65" t="n">
        <v>4.47</v>
      </c>
    </row>
    <row r="28" customFormat="false" ht="12.75" hidden="false" customHeight="false" outlineLevel="0" collapsed="false">
      <c r="B28" s="1" t="s">
        <v>3809</v>
      </c>
      <c r="C28" s="271" t="n">
        <v>5.13</v>
      </c>
      <c r="D28" s="1" t="s">
        <v>684</v>
      </c>
      <c r="E28" s="1" t="s">
        <v>3810</v>
      </c>
      <c r="F28" s="65" t="n">
        <v>500000</v>
      </c>
      <c r="G28" s="65" t="n">
        <v>532.94</v>
      </c>
      <c r="H28" s="65" t="n">
        <v>2.48</v>
      </c>
    </row>
    <row r="29" customFormat="false" ht="12.75" hidden="false" customHeight="false" outlineLevel="0" collapsed="false">
      <c r="B29" s="1" t="s">
        <v>3811</v>
      </c>
      <c r="C29" s="271" t="n">
        <v>6.01</v>
      </c>
      <c r="D29" s="1" t="s">
        <v>684</v>
      </c>
      <c r="E29" s="1" t="s">
        <v>3812</v>
      </c>
      <c r="F29" s="65" t="n">
        <v>500000</v>
      </c>
      <c r="G29" s="65" t="n">
        <v>526.26</v>
      </c>
      <c r="H29" s="65" t="n">
        <v>2.45</v>
      </c>
    </row>
    <row r="30" customFormat="false" ht="12.75" hidden="false" customHeight="false" outlineLevel="0" collapsed="false">
      <c r="B30" s="1" t="s">
        <v>3188</v>
      </c>
      <c r="C30" s="271" t="n">
        <v>3.6</v>
      </c>
      <c r="D30" s="1" t="s">
        <v>684</v>
      </c>
      <c r="E30" s="1" t="s">
        <v>693</v>
      </c>
      <c r="F30" s="65" t="n">
        <v>500000</v>
      </c>
      <c r="G30" s="65" t="n">
        <v>502.79</v>
      </c>
      <c r="H30" s="65" t="n">
        <v>2.34</v>
      </c>
    </row>
    <row r="31" customFormat="false" ht="12.75" hidden="false" customHeight="false" outlineLevel="0" collapsed="false">
      <c r="B31" s="1" t="s">
        <v>3813</v>
      </c>
      <c r="C31" s="271" t="n">
        <v>7.14</v>
      </c>
      <c r="D31" s="1" t="s">
        <v>684</v>
      </c>
      <c r="E31" s="1" t="s">
        <v>3814</v>
      </c>
      <c r="F31" s="65" t="n">
        <v>500000</v>
      </c>
      <c r="G31" s="65" t="n">
        <v>478.75</v>
      </c>
      <c r="H31" s="65" t="n">
        <v>2.23</v>
      </c>
    </row>
    <row r="32" customFormat="false" ht="12.75" hidden="false" customHeight="false" outlineLevel="0" collapsed="false">
      <c r="B32" s="1" t="s">
        <v>3507</v>
      </c>
      <c r="C32" s="271" t="n">
        <v>6.85</v>
      </c>
      <c r="D32" s="1" t="s">
        <v>684</v>
      </c>
      <c r="E32" s="1" t="s">
        <v>3508</v>
      </c>
      <c r="F32" s="65" t="n">
        <v>300000</v>
      </c>
      <c r="G32" s="65" t="n">
        <v>296.42</v>
      </c>
      <c r="H32" s="65" t="n">
        <v>1.38</v>
      </c>
    </row>
    <row r="33" customFormat="false" ht="12.75" hidden="false" customHeight="false" outlineLevel="0" collapsed="false">
      <c r="B33" s="1" t="s">
        <v>3815</v>
      </c>
      <c r="C33" s="271" t="n">
        <v>5.14</v>
      </c>
      <c r="D33" s="1" t="s">
        <v>684</v>
      </c>
      <c r="E33" s="1" t="s">
        <v>3816</v>
      </c>
      <c r="F33" s="65" t="n">
        <v>217000</v>
      </c>
      <c r="G33" s="65" t="n">
        <v>231.24</v>
      </c>
      <c r="H33" s="65" t="n">
        <v>1.08</v>
      </c>
    </row>
    <row r="34" customFormat="false" ht="12.75" hidden="false" customHeight="false" outlineLevel="0" collapsed="false">
      <c r="B34" s="1" t="s">
        <v>3817</v>
      </c>
      <c r="C34" s="271" t="n">
        <v>5.55</v>
      </c>
      <c r="D34" s="1" t="s">
        <v>684</v>
      </c>
      <c r="E34" s="1" t="s">
        <v>3818</v>
      </c>
      <c r="F34" s="65" t="n">
        <v>190000</v>
      </c>
      <c r="G34" s="65" t="n">
        <v>204.28</v>
      </c>
      <c r="H34" s="65" t="n">
        <v>0.95</v>
      </c>
    </row>
    <row r="35" customFormat="false" ht="12.75" hidden="false" customHeight="false" outlineLevel="0" collapsed="false">
      <c r="B35" s="1" t="s">
        <v>2000</v>
      </c>
      <c r="C35" s="271" t="n">
        <v>4.7</v>
      </c>
      <c r="D35" s="1" t="s">
        <v>684</v>
      </c>
      <c r="E35" s="1" t="s">
        <v>2001</v>
      </c>
      <c r="F35" s="65" t="n">
        <v>195000</v>
      </c>
      <c r="G35" s="65" t="n">
        <v>201.54</v>
      </c>
      <c r="H35" s="65" t="n">
        <v>0.94</v>
      </c>
    </row>
    <row r="36" customFormat="false" ht="12.75" hidden="false" customHeight="false" outlineLevel="0" collapsed="false">
      <c r="B36" s="1" t="s">
        <v>2004</v>
      </c>
      <c r="C36" s="271" t="n">
        <v>6.77</v>
      </c>
      <c r="D36" s="1" t="s">
        <v>684</v>
      </c>
      <c r="E36" s="1" t="s">
        <v>2005</v>
      </c>
      <c r="F36" s="65" t="n">
        <v>160900</v>
      </c>
      <c r="G36" s="65" t="n">
        <v>150.76</v>
      </c>
      <c r="H36" s="65" t="n">
        <v>0.7</v>
      </c>
    </row>
    <row r="37" customFormat="false" ht="12.75" hidden="false" customHeight="false" outlineLevel="0" collapsed="false">
      <c r="B37" s="1" t="s">
        <v>3819</v>
      </c>
      <c r="C37" s="271" t="n">
        <v>5.53</v>
      </c>
      <c r="D37" s="1" t="s">
        <v>684</v>
      </c>
      <c r="E37" s="1" t="s">
        <v>3687</v>
      </c>
      <c r="F37" s="65" t="n">
        <v>86000</v>
      </c>
      <c r="G37" s="65" t="n">
        <v>92.55</v>
      </c>
      <c r="H37" s="65" t="n">
        <v>0.43</v>
      </c>
    </row>
    <row r="38" customFormat="false" ht="12.75" hidden="false" customHeight="false" outlineLevel="0" collapsed="false">
      <c r="B38" s="1" t="s">
        <v>3087</v>
      </c>
      <c r="C38" s="271" t="n">
        <v>6.84</v>
      </c>
      <c r="D38" s="1" t="s">
        <v>684</v>
      </c>
      <c r="E38" s="1" t="s">
        <v>3088</v>
      </c>
      <c r="F38" s="65" t="n">
        <v>63000</v>
      </c>
      <c r="G38" s="65" t="n">
        <v>59.81</v>
      </c>
      <c r="H38" s="65" t="n">
        <v>0.28</v>
      </c>
    </row>
    <row r="39" customFormat="false" ht="12.75" hidden="false" customHeight="false" outlineLevel="0" collapsed="false">
      <c r="B39" s="1" t="s">
        <v>3820</v>
      </c>
      <c r="C39" s="271" t="n">
        <v>5.52</v>
      </c>
      <c r="D39" s="1" t="s">
        <v>684</v>
      </c>
      <c r="E39" s="1" t="s">
        <v>3821</v>
      </c>
      <c r="F39" s="65" t="n">
        <v>53000</v>
      </c>
      <c r="G39" s="65" t="n">
        <v>56.9</v>
      </c>
      <c r="H39" s="65" t="n">
        <v>0.27</v>
      </c>
    </row>
    <row r="40" customFormat="false" ht="12.75" hidden="false" customHeight="false" outlineLevel="0" collapsed="false">
      <c r="B40" s="1" t="s">
        <v>3120</v>
      </c>
      <c r="C40" s="271" t="n">
        <v>6.28</v>
      </c>
      <c r="D40" s="1" t="s">
        <v>684</v>
      </c>
      <c r="E40" s="1" t="s">
        <v>3121</v>
      </c>
      <c r="F40" s="65" t="n">
        <v>36000</v>
      </c>
      <c r="G40" s="65" t="n">
        <v>38.92</v>
      </c>
      <c r="H40" s="65" t="n">
        <v>0.18</v>
      </c>
    </row>
    <row r="41" customFormat="false" ht="12.75" hidden="false" customHeight="false" outlineLevel="0" collapsed="false">
      <c r="B41" s="3" t="s">
        <v>714</v>
      </c>
      <c r="C41" s="272"/>
      <c r="D41" s="3"/>
      <c r="E41" s="3"/>
      <c r="F41" s="273"/>
      <c r="G41" s="273" t="n">
        <f aca="false">SUM(G22:G40)</f>
        <v>7786.21</v>
      </c>
      <c r="H41" s="273" t="n">
        <f aca="false">SUM(H22:H40)</f>
        <v>36.27</v>
      </c>
    </row>
    <row r="42" customFormat="false" ht="12.75" hidden="false" customHeight="false" outlineLevel="0" collapsed="false">
      <c r="B42" s="3" t="s">
        <v>739</v>
      </c>
      <c r="C42" s="271"/>
    </row>
    <row r="43" customFormat="false" ht="12.75" hidden="false" customHeight="false" outlineLevel="0" collapsed="false">
      <c r="B43" s="1" t="s">
        <v>3822</v>
      </c>
      <c r="C43" s="271" t="n">
        <v>3.75</v>
      </c>
      <c r="D43" s="1" t="s">
        <v>684</v>
      </c>
      <c r="E43" s="1" t="s">
        <v>3823</v>
      </c>
      <c r="F43" s="65" t="n">
        <v>6000000</v>
      </c>
      <c r="G43" s="65" t="n">
        <v>5953.55</v>
      </c>
      <c r="H43" s="65" t="n">
        <v>27.74</v>
      </c>
    </row>
    <row r="44" customFormat="false" ht="12.75" hidden="false" customHeight="false" outlineLevel="0" collapsed="false">
      <c r="B44" s="1" t="s">
        <v>3824</v>
      </c>
      <c r="C44" s="271" t="n">
        <v>3.57</v>
      </c>
      <c r="D44" s="1" t="s">
        <v>684</v>
      </c>
      <c r="E44" s="1" t="s">
        <v>3825</v>
      </c>
      <c r="F44" s="65" t="n">
        <v>2500000</v>
      </c>
      <c r="G44" s="65" t="n">
        <v>2486.63</v>
      </c>
      <c r="H44" s="65" t="n">
        <v>11.58</v>
      </c>
    </row>
    <row r="45" customFormat="false" ht="12.75" hidden="false" customHeight="false" outlineLevel="0" collapsed="false">
      <c r="B45" s="1" t="s">
        <v>3826</v>
      </c>
      <c r="C45" s="271" t="n">
        <v>3.7</v>
      </c>
      <c r="D45" s="1" t="s">
        <v>684</v>
      </c>
      <c r="E45" s="1" t="s">
        <v>3827</v>
      </c>
      <c r="F45" s="65" t="n">
        <v>1500000</v>
      </c>
      <c r="G45" s="65" t="n">
        <v>1487.49</v>
      </c>
      <c r="H45" s="65" t="n">
        <v>6.93</v>
      </c>
    </row>
    <row r="46" customFormat="false" ht="12.75" hidden="false" customHeight="false" outlineLevel="0" collapsed="false">
      <c r="B46" s="3" t="s">
        <v>743</v>
      </c>
      <c r="C46" s="276"/>
      <c r="D46" s="3"/>
      <c r="E46" s="3"/>
      <c r="F46" s="273"/>
      <c r="G46" s="273" t="n">
        <f aca="false">SUM(G42:G45)</f>
        <v>9927.67</v>
      </c>
      <c r="H46" s="273" t="n">
        <f aca="false">SUM(H42:H45)</f>
        <v>46.25</v>
      </c>
    </row>
    <row r="47" customFormat="false" ht="12.75" hidden="false" customHeight="false" outlineLevel="0" collapsed="false">
      <c r="B47" s="3" t="s">
        <v>2090</v>
      </c>
      <c r="C47" s="276"/>
      <c r="D47" s="3"/>
      <c r="E47" s="3"/>
      <c r="F47" s="273"/>
      <c r="G47" s="273" t="n">
        <v>3501.35</v>
      </c>
      <c r="H47" s="273" t="n">
        <v>16.31</v>
      </c>
    </row>
    <row r="48" customFormat="false" ht="12.75" hidden="false" customHeight="false" outlineLevel="0" collapsed="false">
      <c r="B48" s="3" t="s">
        <v>756</v>
      </c>
      <c r="C48" s="276"/>
      <c r="D48" s="3"/>
      <c r="E48" s="3"/>
      <c r="F48" s="273"/>
      <c r="G48" s="273" t="n">
        <v>21215.23</v>
      </c>
      <c r="H48" s="273" t="n">
        <v>98.83</v>
      </c>
    </row>
    <row r="49" customFormat="false" ht="12.75" hidden="false" customHeight="false" outlineLevel="0" collapsed="false">
      <c r="B49" s="3" t="s">
        <v>757</v>
      </c>
      <c r="C49" s="276"/>
      <c r="D49" s="3"/>
      <c r="E49" s="3"/>
      <c r="F49" s="273"/>
      <c r="G49" s="273" t="n">
        <v>249.84037009</v>
      </c>
      <c r="H49" s="273" t="n">
        <v>1.17</v>
      </c>
    </row>
    <row r="50" customFormat="false" ht="12.75" hidden="false" customHeight="false" outlineLevel="0" collapsed="false">
      <c r="B50" s="3" t="s">
        <v>758</v>
      </c>
      <c r="C50" s="276"/>
      <c r="D50" s="3"/>
      <c r="E50" s="3"/>
      <c r="F50" s="273"/>
      <c r="G50" s="273" t="n">
        <v>21465.07037009</v>
      </c>
      <c r="H50" s="273" t="n">
        <v>100</v>
      </c>
    </row>
    <row r="51" customFormat="false" ht="12.75" hidden="false" customHeight="false" outlineLevel="0" collapsed="false">
      <c r="B51" s="1" t="s">
        <v>759</v>
      </c>
    </row>
    <row r="52" customFormat="false" ht="12.75" hidden="false" customHeight="false" outlineLevel="0" collapsed="false">
      <c r="B52" s="1" t="s">
        <v>760</v>
      </c>
    </row>
    <row r="53" customFormat="false" ht="12.75" hidden="false" customHeight="false" outlineLevel="0" collapsed="false">
      <c r="B53" s="3" t="s">
        <v>761</v>
      </c>
      <c r="C53" s="319" t="n">
        <v>44651</v>
      </c>
    </row>
    <row r="54" customFormat="false" ht="25.5" hidden="false" customHeight="false" outlineLevel="0" collapsed="false">
      <c r="B54" s="277" t="s">
        <v>763</v>
      </c>
      <c r="C54" s="276" t="s">
        <v>764</v>
      </c>
    </row>
    <row r="55" customFormat="false" ht="12.75" hidden="false" customHeight="false" outlineLevel="0" collapsed="false">
      <c r="B55" s="3"/>
    </row>
    <row r="56" customFormat="false" ht="12.75" hidden="false" customHeight="false" outlineLevel="0" collapsed="false">
      <c r="B56" s="3" t="s">
        <v>3128</v>
      </c>
      <c r="C56" s="276" t="s">
        <v>764</v>
      </c>
    </row>
    <row r="57" customFormat="false" ht="12.75" hidden="false" customHeight="false" outlineLevel="0" collapsed="false">
      <c r="B57" s="3" t="s">
        <v>3129</v>
      </c>
      <c r="C57" s="276" t="s">
        <v>764</v>
      </c>
    </row>
    <row r="58" customFormat="false" ht="12.75" hidden="false" customHeight="false" outlineLevel="0" collapsed="false">
      <c r="B58" s="3" t="s">
        <v>3828</v>
      </c>
      <c r="C58" s="276"/>
    </row>
    <row r="59" customFormat="false" ht="12.75" hidden="false" customHeight="false" outlineLevel="0" collapsed="false">
      <c r="B59" s="3" t="s">
        <v>3829</v>
      </c>
      <c r="C59" s="276"/>
    </row>
    <row r="60" customFormat="false" ht="12.75" hidden="false" customHeight="false" outlineLevel="0" collapsed="false">
      <c r="B60" s="3" t="s">
        <v>3830</v>
      </c>
      <c r="C60" s="276"/>
    </row>
    <row r="61" customFormat="false" ht="12.75" hidden="false" customHeight="false" outlineLevel="0" collapsed="false">
      <c r="B61" s="3" t="s">
        <v>3831</v>
      </c>
      <c r="C61" s="276"/>
    </row>
    <row r="62" customFormat="false" ht="12.75" hidden="false" customHeight="false" outlineLevel="0" collapsed="false">
      <c r="B62" s="3" t="s">
        <v>3832</v>
      </c>
      <c r="C62" s="276"/>
    </row>
    <row r="63" customFormat="false" ht="12.75" hidden="false" customHeight="false" outlineLevel="0" collapsed="false">
      <c r="B63" s="3" t="s">
        <v>3833</v>
      </c>
      <c r="C63" s="276"/>
    </row>
    <row r="64" customFormat="false" ht="12.75" hidden="false" customHeight="false" outlineLevel="0" collapsed="false">
      <c r="B64" s="3" t="s">
        <v>3834</v>
      </c>
      <c r="C64" s="276"/>
    </row>
    <row r="65" customFormat="false" ht="12.75" hidden="false" customHeight="false" outlineLevel="0" collapsed="false">
      <c r="B65" s="3" t="s">
        <v>3835</v>
      </c>
      <c r="C65" s="276"/>
    </row>
    <row r="66" customFormat="false" ht="12.75" hidden="false" customHeight="false" outlineLevel="0" collapsed="false">
      <c r="B66" s="3" t="s">
        <v>3836</v>
      </c>
      <c r="C66" s="276"/>
    </row>
    <row r="67" customFormat="false" ht="12.75" hidden="false" customHeight="false" outlineLevel="0" collapsed="false">
      <c r="B67" s="3" t="s">
        <v>3837</v>
      </c>
      <c r="C67" s="276"/>
    </row>
    <row r="68" customFormat="false" ht="12.75" hidden="false" customHeight="false" outlineLevel="0" collapsed="false">
      <c r="B68" s="3" t="s">
        <v>3838</v>
      </c>
      <c r="C68" s="276"/>
    </row>
    <row r="69" customFormat="false" ht="12.75" hidden="false" customHeight="false" outlineLevel="0" collapsed="false">
      <c r="B69" s="3" t="s">
        <v>3839</v>
      </c>
      <c r="C69" s="276"/>
    </row>
    <row r="70" customFormat="false" ht="12.75" hidden="false" customHeight="false" outlineLevel="0" collapsed="false">
      <c r="B70" s="3" t="s">
        <v>777</v>
      </c>
      <c r="C70" s="276"/>
    </row>
    <row r="71" customFormat="false" ht="12.75" hidden="false" customHeight="false" outlineLevel="0" collapsed="false">
      <c r="B71" s="321" t="s">
        <v>3840</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0.42"/>
    <col collapsed="false" customWidth="true" hidden="false" outlineLevel="0" max="6" min="6" style="65" width="10.29"/>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80</v>
      </c>
      <c r="C1" s="64"/>
      <c r="D1" s="64"/>
      <c r="E1" s="64"/>
    </row>
    <row r="2" customFormat="false" ht="13.5" hidden="false" customHeight="false" outlineLevel="0" collapsed="false"/>
    <row r="3" customFormat="false" ht="15" hidden="false" customHeight="false" outlineLevel="0" collapsed="false">
      <c r="B3" s="138" t="s">
        <v>3841</v>
      </c>
      <c r="C3" s="139"/>
      <c r="D3" s="140"/>
      <c r="E3" s="9"/>
    </row>
    <row r="4" customFormat="false" ht="30" hidden="false" customHeight="false" outlineLevel="0" collapsed="false">
      <c r="B4" s="144" t="s">
        <v>3842</v>
      </c>
      <c r="C4" s="139"/>
      <c r="D4" s="140"/>
      <c r="E4" s="9"/>
    </row>
    <row r="5" customFormat="false" ht="15" hidden="false" customHeight="false" outlineLevel="0" collapsed="false">
      <c r="B5" s="144" t="s">
        <v>204</v>
      </c>
      <c r="C5" s="139"/>
      <c r="D5" s="140"/>
      <c r="E5" s="9"/>
    </row>
    <row r="6" customFormat="false" ht="30" hidden="false" customHeight="false" outlineLevel="0" collapsed="false">
      <c r="B6" s="144" t="s">
        <v>3843</v>
      </c>
      <c r="C6" s="139"/>
      <c r="D6" s="140"/>
      <c r="E6" s="9"/>
    </row>
    <row r="7" customFormat="false" ht="30.75" hidden="false" customHeight="false" outlineLevel="0" collapsed="false">
      <c r="B7" s="175" t="s">
        <v>3844</v>
      </c>
      <c r="C7" s="139"/>
      <c r="D7" s="140"/>
      <c r="E7" s="9"/>
    </row>
    <row r="8" customFormat="false" ht="12.75" hidden="false" customHeight="false" outlineLevel="0" collapsed="false">
      <c r="B8" s="9"/>
      <c r="C8" s="146" t="s">
        <v>207</v>
      </c>
      <c r="D8" s="146" t="s">
        <v>208</v>
      </c>
      <c r="E8" s="9"/>
    </row>
    <row r="9" customFormat="false" ht="12.75" hidden="false" customHeight="false" outlineLevel="0" collapsed="false">
      <c r="B9" s="9"/>
      <c r="C9" s="146"/>
      <c r="D9" s="146"/>
      <c r="E9" s="9"/>
    </row>
    <row r="10" customFormat="false" ht="12.75" hidden="false" customHeight="false" outlineLevel="0" collapsed="false">
      <c r="B10" s="196"/>
      <c r="C10" s="196"/>
      <c r="D10" s="196"/>
      <c r="E10" s="19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t="s">
        <v>3845</v>
      </c>
      <c r="D14" s="338"/>
      <c r="E14" s="338"/>
    </row>
    <row r="15" customFormat="false" ht="12.75" hidden="false" customHeight="false" outlineLevel="0" collapsed="false">
      <c r="B15" s="337" t="s">
        <v>3147</v>
      </c>
      <c r="C15" s="338"/>
      <c r="D15" s="338"/>
      <c r="E15" s="338"/>
    </row>
    <row r="16" customFormat="false" ht="12.75" hidden="false" customHeight="false" outlineLevel="0" collapsed="false">
      <c r="B16" s="337" t="s">
        <v>3148</v>
      </c>
      <c r="C16" s="338"/>
      <c r="D16" s="338"/>
      <c r="E16" s="338"/>
    </row>
    <row r="17" customFormat="false" ht="12.75" hidden="false" customHeight="false" outlineLevel="0" collapsed="false">
      <c r="B17" s="339" t="s">
        <v>3149</v>
      </c>
      <c r="C17" s="186"/>
      <c r="D17" s="186"/>
      <c r="E17" s="186"/>
    </row>
    <row r="20" customFormat="false" ht="12.75" hidden="false" customHeight="false" outlineLevel="0" collapsed="false">
      <c r="B20" s="1" t="s">
        <v>209</v>
      </c>
    </row>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2667</v>
      </c>
      <c r="C23" s="276"/>
      <c r="D23" s="3"/>
      <c r="E23" s="3"/>
      <c r="F23" s="273"/>
      <c r="G23" s="273" t="n">
        <v>132812.44</v>
      </c>
      <c r="H23" s="273" t="n">
        <v>49.12</v>
      </c>
    </row>
    <row r="24" customFormat="false" ht="12.75" hidden="false" customHeight="false" outlineLevel="0" collapsed="false">
      <c r="B24" s="3" t="s">
        <v>2160</v>
      </c>
      <c r="C24" s="276"/>
      <c r="D24" s="3"/>
      <c r="E24" s="3"/>
      <c r="F24" s="273"/>
      <c r="G24" s="273" t="n">
        <v>136664.6</v>
      </c>
      <c r="H24" s="273" t="n">
        <v>50.55</v>
      </c>
    </row>
    <row r="25" customFormat="false" ht="12.75" hidden="false" customHeight="false" outlineLevel="0" collapsed="false">
      <c r="B25" s="3" t="s">
        <v>756</v>
      </c>
      <c r="C25" s="276"/>
      <c r="D25" s="3"/>
      <c r="E25" s="3"/>
      <c r="F25" s="273"/>
      <c r="G25" s="273" t="n">
        <v>269477.04</v>
      </c>
      <c r="H25" s="273" t="n">
        <v>99.67</v>
      </c>
    </row>
    <row r="26" customFormat="false" ht="12.75" hidden="false" customHeight="false" outlineLevel="0" collapsed="false">
      <c r="B26" s="3" t="s">
        <v>757</v>
      </c>
      <c r="C26" s="276"/>
      <c r="D26" s="3"/>
      <c r="E26" s="3"/>
      <c r="F26" s="273"/>
      <c r="G26" s="273" t="n">
        <v>890.743408490002</v>
      </c>
      <c r="H26" s="273" t="n">
        <v>0.329999999999998</v>
      </c>
    </row>
    <row r="27" customFormat="false" ht="12.75" hidden="false" customHeight="false" outlineLevel="0" collapsed="false">
      <c r="B27" s="3" t="s">
        <v>758</v>
      </c>
      <c r="C27" s="276"/>
      <c r="D27" s="3"/>
      <c r="E27" s="3"/>
      <c r="F27" s="273"/>
      <c r="G27" s="273" t="n">
        <v>270367.78340849</v>
      </c>
      <c r="H27" s="273" t="n">
        <v>100</v>
      </c>
    </row>
    <row r="28" customFormat="false" ht="12.75" hidden="false" customHeight="false" outlineLevel="0" collapsed="false">
      <c r="B28" s="1" t="s">
        <v>759</v>
      </c>
    </row>
    <row r="29" customFormat="false" ht="12.75" hidden="false" customHeight="false" outlineLevel="0" collapsed="false">
      <c r="B29" s="1" t="s">
        <v>760</v>
      </c>
    </row>
    <row r="30" customFormat="false" ht="12.75" hidden="false" customHeight="false" outlineLevel="0" collapsed="false">
      <c r="B30" s="3" t="s">
        <v>761</v>
      </c>
      <c r="C30" s="319" t="n">
        <v>44651</v>
      </c>
    </row>
    <row r="31" customFormat="false" ht="25.5" hidden="false" customHeight="false" outlineLevel="0" collapsed="false">
      <c r="B31" s="277" t="s">
        <v>763</v>
      </c>
      <c r="C31" s="276" t="s">
        <v>764</v>
      </c>
    </row>
    <row r="32" customFormat="false" ht="12.75" hidden="false" customHeight="false" outlineLevel="0" collapsed="false">
      <c r="B32" s="3"/>
    </row>
    <row r="33" customFormat="false" ht="12.75" hidden="false" customHeight="false" outlineLevel="0" collapsed="false">
      <c r="B33" s="3" t="s">
        <v>3128</v>
      </c>
      <c r="C33" s="276" t="s">
        <v>764</v>
      </c>
    </row>
    <row r="34" customFormat="false" ht="12.75" hidden="false" customHeight="false" outlineLevel="0" collapsed="false">
      <c r="B34" s="3" t="s">
        <v>3129</v>
      </c>
      <c r="C34" s="276" t="s">
        <v>764</v>
      </c>
    </row>
    <row r="35" customFormat="false" ht="12.75" hidden="false" customHeight="false" outlineLevel="0" collapsed="false">
      <c r="B35" s="3" t="s">
        <v>3846</v>
      </c>
      <c r="C35" s="276"/>
    </row>
    <row r="36" customFormat="false" ht="12.75" hidden="false" customHeight="false" outlineLevel="0" collapsed="false">
      <c r="B36" s="3" t="s">
        <v>3847</v>
      </c>
      <c r="C36" s="276"/>
    </row>
    <row r="37" customFormat="false" ht="12.75" hidden="false" customHeight="false" outlineLevel="0" collapsed="false">
      <c r="B37" s="3" t="s">
        <v>3848</v>
      </c>
      <c r="C37" s="276"/>
    </row>
    <row r="38" customFormat="false" ht="12.75" hidden="false" customHeight="false" outlineLevel="0" collapsed="false">
      <c r="B38" s="3" t="s">
        <v>3849</v>
      </c>
      <c r="C38" s="276"/>
    </row>
    <row r="39" customFormat="false" ht="12.75" hidden="false" customHeight="false" outlineLevel="0" collapsed="false">
      <c r="B39" s="3" t="s">
        <v>3850</v>
      </c>
      <c r="C39" s="276"/>
    </row>
    <row r="40" customFormat="false" ht="12.75" hidden="false" customHeight="false" outlineLevel="0" collapsed="false">
      <c r="B40" s="3" t="s">
        <v>3851</v>
      </c>
      <c r="C40" s="276"/>
    </row>
    <row r="41" customFormat="false" ht="12.75" hidden="false" customHeight="false" outlineLevel="0" collapsed="false">
      <c r="B41" s="3" t="s">
        <v>3852</v>
      </c>
      <c r="C41" s="276"/>
    </row>
    <row r="42" customFormat="false" ht="12.75" hidden="false" customHeight="false" outlineLevel="0" collapsed="false">
      <c r="B42" s="3" t="s">
        <v>3853</v>
      </c>
      <c r="C42" s="276"/>
    </row>
    <row r="43" customFormat="false" ht="12.75" hidden="false" customHeight="false" outlineLevel="0" collapsed="false">
      <c r="B43" s="321" t="s">
        <v>2174</v>
      </c>
      <c r="C43" s="276"/>
    </row>
    <row r="44" customFormat="false" ht="12.75" hidden="false" customHeight="false" outlineLevel="0" collapsed="false">
      <c r="B44" s="321" t="s">
        <v>3854</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3.86"/>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23</v>
      </c>
      <c r="C1" s="64"/>
      <c r="D1" s="64"/>
      <c r="E1" s="64"/>
    </row>
    <row r="2" customFormat="false" ht="13.5" hidden="false" customHeight="false" outlineLevel="0" collapsed="false"/>
    <row r="3" customFormat="false" ht="15" hidden="false" customHeight="false" outlineLevel="0" collapsed="false">
      <c r="B3" s="138" t="s">
        <v>3855</v>
      </c>
      <c r="C3" s="139"/>
      <c r="D3" s="140"/>
      <c r="E3" s="9"/>
    </row>
    <row r="4" customFormat="false" ht="30" hidden="false" customHeight="false" outlineLevel="0" collapsed="false">
      <c r="B4" s="144" t="s">
        <v>3856</v>
      </c>
      <c r="C4" s="139"/>
      <c r="D4" s="140"/>
      <c r="E4" s="9"/>
    </row>
    <row r="5" customFormat="false" ht="15" hidden="false" customHeight="false" outlineLevel="0" collapsed="false">
      <c r="B5" s="144" t="s">
        <v>204</v>
      </c>
      <c r="C5" s="139"/>
      <c r="D5" s="140"/>
      <c r="E5" s="9"/>
    </row>
    <row r="6" customFormat="false" ht="15" hidden="false" customHeight="false" outlineLevel="0" collapsed="false">
      <c r="B6" s="144" t="s">
        <v>3857</v>
      </c>
      <c r="C6" s="139"/>
      <c r="D6" s="140"/>
      <c r="E6" s="9"/>
    </row>
    <row r="7" customFormat="false" ht="15.75" hidden="false" customHeight="false" outlineLevel="0" collapsed="false">
      <c r="B7" s="175" t="s">
        <v>3506</v>
      </c>
      <c r="C7" s="139"/>
      <c r="D7" s="140"/>
      <c r="E7" s="9"/>
    </row>
    <row r="8" customFormat="false" ht="12.75" hidden="false" customHeight="false" outlineLevel="0" collapsed="false">
      <c r="B8" s="9"/>
      <c r="C8" s="146" t="s">
        <v>207</v>
      </c>
      <c r="D8" s="146" t="s">
        <v>208</v>
      </c>
      <c r="E8" s="9"/>
    </row>
    <row r="9" customFormat="false" ht="12.75" hidden="false" customHeight="false" outlineLevel="0" collapsed="false">
      <c r="C9" s="271"/>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c r="D14" s="338"/>
      <c r="E14" s="338"/>
    </row>
    <row r="15" customFormat="false" ht="12.75" hidden="false" customHeight="false" outlineLevel="0" collapsed="false">
      <c r="B15" s="337" t="s">
        <v>3147</v>
      </c>
      <c r="C15" s="338"/>
      <c r="D15" s="338"/>
      <c r="E15" s="338"/>
    </row>
    <row r="16" customFormat="false" ht="12.75" hidden="false" customHeight="false" outlineLevel="0" collapsed="false">
      <c r="B16" s="337" t="s">
        <v>3148</v>
      </c>
      <c r="C16" s="338"/>
      <c r="D16" s="338" t="s">
        <v>3304</v>
      </c>
      <c r="E16" s="338"/>
    </row>
    <row r="17" customFormat="false" ht="12.75" hidden="false" customHeight="false" outlineLevel="0" collapsed="false">
      <c r="B17" s="339" t="s">
        <v>3149</v>
      </c>
      <c r="C17" s="186"/>
      <c r="D17" s="186"/>
      <c r="E17" s="186"/>
    </row>
    <row r="20" customFormat="false" ht="12.75" hidden="false" customHeight="false" outlineLevel="0" collapsed="false">
      <c r="B20" s="1" t="s">
        <v>209</v>
      </c>
    </row>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682</v>
      </c>
      <c r="C25" s="271"/>
    </row>
    <row r="26" customFormat="false" ht="12.75" hidden="false" customHeight="false" outlineLevel="0" collapsed="false">
      <c r="B26" s="1" t="s">
        <v>3858</v>
      </c>
      <c r="C26" s="271" t="n">
        <v>4.67</v>
      </c>
      <c r="D26" s="1" t="s">
        <v>684</v>
      </c>
      <c r="E26" s="1" t="s">
        <v>705</v>
      </c>
      <c r="F26" s="65" t="n">
        <v>2500000</v>
      </c>
      <c r="G26" s="65" t="n">
        <v>2567.98</v>
      </c>
      <c r="H26" s="65" t="n">
        <v>15.23</v>
      </c>
    </row>
    <row r="27" customFormat="false" ht="12.75" hidden="false" customHeight="false" outlineLevel="0" collapsed="false">
      <c r="B27" s="1" t="s">
        <v>3859</v>
      </c>
      <c r="C27" s="271" t="n">
        <v>4.61</v>
      </c>
      <c r="D27" s="1" t="s">
        <v>684</v>
      </c>
      <c r="E27" s="1" t="s">
        <v>699</v>
      </c>
      <c r="F27" s="65" t="n">
        <v>11400</v>
      </c>
      <c r="G27" s="65" t="n">
        <v>11.72</v>
      </c>
      <c r="H27" s="65" t="n">
        <v>0.07</v>
      </c>
    </row>
    <row r="28" customFormat="false" ht="12.75" hidden="false" customHeight="false" outlineLevel="0" collapsed="false">
      <c r="B28" s="3" t="s">
        <v>714</v>
      </c>
      <c r="C28" s="272"/>
      <c r="D28" s="3"/>
      <c r="E28" s="3"/>
      <c r="F28" s="273"/>
      <c r="G28" s="273" t="n">
        <f aca="false">SUM(G22:G27)</f>
        <v>2579.7</v>
      </c>
      <c r="H28" s="273" t="n">
        <f aca="false">SUM(H22:H27)</f>
        <v>15.3</v>
      </c>
    </row>
    <row r="29" customFormat="false" ht="12.75" hidden="false" customHeight="false" outlineLevel="0" collapsed="false">
      <c r="B29" s="3" t="s">
        <v>715</v>
      </c>
      <c r="C29" s="271"/>
    </row>
    <row r="30" customFormat="false" ht="12.75" hidden="false" customHeight="false" outlineLevel="0" collapsed="false">
      <c r="B30" s="1" t="s">
        <v>2013</v>
      </c>
      <c r="C30" s="271" t="n">
        <v>5.53</v>
      </c>
      <c r="D30" s="1" t="s">
        <v>2014</v>
      </c>
      <c r="E30" s="1" t="s">
        <v>2015</v>
      </c>
      <c r="F30" s="65" t="n">
        <v>150</v>
      </c>
      <c r="G30" s="65" t="n">
        <v>1514.87</v>
      </c>
      <c r="H30" s="65" t="n">
        <v>8.98</v>
      </c>
    </row>
    <row r="31" customFormat="false" ht="12.75" hidden="false" customHeight="false" outlineLevel="0" collapsed="false">
      <c r="B31" s="1" t="s">
        <v>3860</v>
      </c>
      <c r="C31" s="271" t="n">
        <v>5.5</v>
      </c>
      <c r="D31" s="1" t="s">
        <v>717</v>
      </c>
      <c r="E31" s="1" t="s">
        <v>3861</v>
      </c>
      <c r="F31" s="65" t="n">
        <v>150</v>
      </c>
      <c r="G31" s="65" t="n">
        <v>1488.47</v>
      </c>
      <c r="H31" s="65" t="n">
        <v>8.83</v>
      </c>
    </row>
    <row r="32" customFormat="false" ht="12.75" hidden="false" customHeight="false" outlineLevel="0" collapsed="false">
      <c r="B32" s="1" t="s">
        <v>2156</v>
      </c>
      <c r="C32" s="271" t="n">
        <v>5.83</v>
      </c>
      <c r="D32" s="1" t="s">
        <v>717</v>
      </c>
      <c r="E32" s="1" t="s">
        <v>2157</v>
      </c>
      <c r="F32" s="65" t="n">
        <v>60</v>
      </c>
      <c r="G32" s="65" t="n">
        <v>649.67</v>
      </c>
      <c r="H32" s="65" t="n">
        <v>3.85</v>
      </c>
    </row>
    <row r="33" customFormat="false" ht="12.75" hidden="false" customHeight="false" outlineLevel="0" collapsed="false">
      <c r="B33" s="1" t="s">
        <v>3446</v>
      </c>
      <c r="C33" s="271" t="n">
        <v>4.33</v>
      </c>
      <c r="D33" s="1" t="s">
        <v>717</v>
      </c>
      <c r="E33" s="1" t="s">
        <v>3447</v>
      </c>
      <c r="F33" s="65" t="n">
        <v>9</v>
      </c>
      <c r="G33" s="65" t="n">
        <v>90.81</v>
      </c>
      <c r="H33" s="65" t="n">
        <v>0.54</v>
      </c>
    </row>
    <row r="34" customFormat="false" ht="12.75" hidden="false" customHeight="false" outlineLevel="0" collapsed="false">
      <c r="B34" s="1" t="s">
        <v>3361</v>
      </c>
      <c r="C34" s="271" t="n">
        <v>5.87</v>
      </c>
      <c r="D34" s="1" t="s">
        <v>717</v>
      </c>
      <c r="E34" s="1" t="s">
        <v>3362</v>
      </c>
      <c r="F34" s="65" t="n">
        <v>1</v>
      </c>
      <c r="G34" s="65" t="n">
        <v>10.38</v>
      </c>
      <c r="H34" s="65" t="n">
        <v>0.06</v>
      </c>
    </row>
    <row r="35" customFormat="false" ht="12.75" hidden="false" customHeight="false" outlineLevel="0" collapsed="false">
      <c r="B35" s="3" t="s">
        <v>738</v>
      </c>
      <c r="C35" s="276"/>
      <c r="D35" s="3"/>
      <c r="E35" s="3"/>
      <c r="F35" s="273"/>
      <c r="G35" s="273" t="n">
        <f aca="false">SUM(G29:G34)</f>
        <v>3754.2</v>
      </c>
      <c r="H35" s="273" t="n">
        <f aca="false">SUM(H29:H34)</f>
        <v>22.26</v>
      </c>
    </row>
    <row r="36" customFormat="false" ht="12.75" hidden="false" customHeight="false" outlineLevel="0" collapsed="false">
      <c r="B36" s="3" t="s">
        <v>2160</v>
      </c>
      <c r="C36" s="276"/>
      <c r="D36" s="3"/>
      <c r="E36" s="3"/>
      <c r="F36" s="273"/>
      <c r="G36" s="273" t="n">
        <v>10234.88</v>
      </c>
      <c r="H36" s="273" t="n">
        <v>60.7</v>
      </c>
    </row>
    <row r="37" customFormat="false" ht="12.75" hidden="false" customHeight="false" outlineLevel="0" collapsed="false">
      <c r="B37" s="3" t="s">
        <v>756</v>
      </c>
      <c r="C37" s="276"/>
      <c r="D37" s="3"/>
      <c r="E37" s="3"/>
      <c r="F37" s="273"/>
      <c r="G37" s="273" t="n">
        <v>16568.78</v>
      </c>
      <c r="H37" s="273" t="n">
        <v>98.27</v>
      </c>
    </row>
    <row r="38" customFormat="false" ht="12.75" hidden="false" customHeight="false" outlineLevel="0" collapsed="false">
      <c r="B38" s="3" t="s">
        <v>757</v>
      </c>
      <c r="C38" s="276"/>
      <c r="D38" s="3"/>
      <c r="E38" s="3"/>
      <c r="F38" s="273"/>
      <c r="G38" s="273" t="n">
        <v>291.49675622</v>
      </c>
      <c r="H38" s="273" t="n">
        <v>1.73</v>
      </c>
    </row>
    <row r="39" customFormat="false" ht="12.75" hidden="false" customHeight="false" outlineLevel="0" collapsed="false">
      <c r="B39" s="3" t="s">
        <v>758</v>
      </c>
      <c r="C39" s="276"/>
      <c r="D39" s="3"/>
      <c r="E39" s="3"/>
      <c r="F39" s="273"/>
      <c r="G39" s="273" t="n">
        <v>16860.27675622</v>
      </c>
      <c r="H39" s="273" t="n">
        <v>100</v>
      </c>
    </row>
    <row r="40" customFormat="false" ht="12.75" hidden="false" customHeight="false" outlineLevel="0" collapsed="false">
      <c r="B40" s="1" t="s">
        <v>759</v>
      </c>
    </row>
    <row r="41" customFormat="false" ht="12.75" hidden="false" customHeight="false" outlineLevel="0" collapsed="false">
      <c r="B41" s="1" t="s">
        <v>760</v>
      </c>
    </row>
    <row r="42" customFormat="false" ht="12.75" hidden="false" customHeight="false" outlineLevel="0" collapsed="false">
      <c r="B42" s="3" t="s">
        <v>761</v>
      </c>
      <c r="C42" s="319" t="n">
        <v>44651</v>
      </c>
    </row>
    <row r="43" customFormat="false" ht="25.5" hidden="false" customHeight="false" outlineLevel="0" collapsed="false">
      <c r="B43" s="277" t="s">
        <v>763</v>
      </c>
      <c r="C43" s="276" t="s">
        <v>764</v>
      </c>
    </row>
    <row r="44" customFormat="false" ht="12.75" hidden="false" customHeight="false" outlineLevel="0" collapsed="false">
      <c r="B44" s="3"/>
    </row>
    <row r="45" customFormat="false" ht="12.75" hidden="false" customHeight="false" outlineLevel="0" collapsed="false">
      <c r="B45" s="3" t="s">
        <v>3128</v>
      </c>
      <c r="C45" s="276" t="s">
        <v>764</v>
      </c>
    </row>
    <row r="46" customFormat="false" ht="12.75" hidden="false" customHeight="false" outlineLevel="0" collapsed="false">
      <c r="B46" s="3" t="s">
        <v>3129</v>
      </c>
      <c r="C46" s="276" t="s">
        <v>764</v>
      </c>
    </row>
    <row r="47" customFormat="false" ht="12.75" hidden="false" customHeight="false" outlineLevel="0" collapsed="false">
      <c r="B47" s="3" t="s">
        <v>3862</v>
      </c>
      <c r="C47" s="276"/>
    </row>
    <row r="48" customFormat="false" ht="12.75" hidden="false" customHeight="false" outlineLevel="0" collapsed="false">
      <c r="B48" s="3" t="s">
        <v>3863</v>
      </c>
      <c r="C48" s="276"/>
    </row>
    <row r="49" customFormat="false" ht="12.75" hidden="false" customHeight="false" outlineLevel="0" collapsed="false">
      <c r="B49" s="3" t="s">
        <v>3864</v>
      </c>
      <c r="C49" s="276"/>
    </row>
    <row r="50" customFormat="false" ht="12.75" hidden="false" customHeight="false" outlineLevel="0" collapsed="false">
      <c r="B50" s="3" t="s">
        <v>3865</v>
      </c>
      <c r="C50" s="276"/>
    </row>
    <row r="51" customFormat="false" ht="12.75" hidden="false" customHeight="false" outlineLevel="0" collapsed="false">
      <c r="B51" s="3" t="s">
        <v>3866</v>
      </c>
      <c r="C51" s="276"/>
    </row>
    <row r="52" customFormat="false" ht="12.75" hidden="false" customHeight="false" outlineLevel="0" collapsed="false">
      <c r="B52" s="3" t="s">
        <v>3867</v>
      </c>
      <c r="C52" s="276"/>
    </row>
    <row r="53" customFormat="false" ht="12.75" hidden="false" customHeight="false" outlineLevel="0" collapsed="false">
      <c r="B53" s="3" t="s">
        <v>3868</v>
      </c>
      <c r="C53" s="276"/>
    </row>
    <row r="54" customFormat="false" ht="12.75" hidden="false" customHeight="false" outlineLevel="0" collapsed="false">
      <c r="B54" s="3" t="s">
        <v>3869</v>
      </c>
      <c r="C54" s="276"/>
    </row>
    <row r="55" customFormat="false" ht="12.75" hidden="false" customHeight="false" outlineLevel="0" collapsed="false">
      <c r="B55" s="3" t="s">
        <v>777</v>
      </c>
      <c r="C55" s="276"/>
    </row>
    <row r="56" customFormat="false" ht="12.75" hidden="false" customHeight="false" outlineLevel="0" collapsed="false">
      <c r="B56" s="321" t="s">
        <v>3870</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4"/>
    <col collapsed="false" customWidth="true" hidden="false" outlineLevel="0" max="6" min="6" style="65" width="10.57"/>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13</v>
      </c>
      <c r="C1" s="64"/>
      <c r="D1" s="64"/>
      <c r="E1" s="64"/>
    </row>
    <row r="2" customFormat="false" ht="13.5" hidden="false" customHeight="false" outlineLevel="0" collapsed="false"/>
    <row r="3" customFormat="false" ht="15" hidden="false" customHeight="false" outlineLevel="0" collapsed="false">
      <c r="B3" s="138" t="s">
        <v>3871</v>
      </c>
      <c r="C3" s="139"/>
      <c r="D3" s="140"/>
      <c r="E3" s="9"/>
    </row>
    <row r="4" customFormat="false" ht="45" hidden="false" customHeight="false" outlineLevel="0" collapsed="false">
      <c r="B4" s="144" t="s">
        <v>3872</v>
      </c>
      <c r="C4" s="139"/>
      <c r="D4" s="140"/>
      <c r="E4" s="9"/>
    </row>
    <row r="5" customFormat="false" ht="15" hidden="false" customHeight="false" outlineLevel="0" collapsed="false">
      <c r="B5" s="144" t="s">
        <v>204</v>
      </c>
      <c r="C5" s="139"/>
      <c r="D5" s="140"/>
      <c r="E5" s="9"/>
    </row>
    <row r="6" customFormat="false" ht="15" hidden="false" customHeight="false" outlineLevel="0" collapsed="false">
      <c r="B6" s="144" t="s">
        <v>3873</v>
      </c>
      <c r="C6" s="139"/>
      <c r="D6" s="140"/>
      <c r="E6" s="9"/>
    </row>
    <row r="7" customFormat="false" ht="30.75" hidden="false" customHeight="false" outlineLevel="0" collapsed="false">
      <c r="B7" s="175" t="s">
        <v>3874</v>
      </c>
      <c r="C7" s="139"/>
      <c r="D7" s="140"/>
      <c r="E7" s="9"/>
    </row>
    <row r="8" customFormat="false" ht="12.75" hidden="false" customHeight="false" outlineLevel="0" collapsed="false">
      <c r="B8" s="9"/>
      <c r="C8" s="146" t="s">
        <v>207</v>
      </c>
      <c r="D8" s="146" t="s">
        <v>208</v>
      </c>
      <c r="E8" s="9"/>
    </row>
    <row r="9" customFormat="false" ht="12.75" hidden="false" customHeight="false" outlineLevel="0" collapsed="false">
      <c r="C9" s="271"/>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c r="D14" s="338"/>
      <c r="E14" s="338"/>
    </row>
    <row r="15" customFormat="false" ht="12.75" hidden="false" customHeight="false" outlineLevel="0" collapsed="false">
      <c r="B15" s="337" t="s">
        <v>3147</v>
      </c>
      <c r="C15" s="338"/>
      <c r="D15" s="338"/>
      <c r="E15" s="338"/>
    </row>
    <row r="16" customFormat="false" ht="12.75" hidden="false" customHeight="false" outlineLevel="0" collapsed="false">
      <c r="B16" s="337" t="s">
        <v>3148</v>
      </c>
      <c r="C16" s="338"/>
      <c r="D16" s="338" t="s">
        <v>3304</v>
      </c>
      <c r="E16" s="338"/>
    </row>
    <row r="17" customFormat="false" ht="12.75" hidden="false" customHeight="false" outlineLevel="0" collapsed="false">
      <c r="B17" s="339" t="s">
        <v>3149</v>
      </c>
      <c r="C17" s="186"/>
      <c r="D17" s="186"/>
      <c r="E17" s="186"/>
    </row>
    <row r="20" customFormat="false" ht="12.75" hidden="false" customHeight="false" outlineLevel="0" collapsed="false">
      <c r="B20" s="1" t="s">
        <v>209</v>
      </c>
    </row>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682</v>
      </c>
      <c r="C25" s="271"/>
    </row>
    <row r="26" customFormat="false" ht="12.75" hidden="false" customHeight="false" outlineLevel="0" collapsed="false">
      <c r="B26" s="1" t="s">
        <v>3875</v>
      </c>
      <c r="C26" s="271" t="n">
        <v>4.91</v>
      </c>
      <c r="D26" s="1" t="s">
        <v>684</v>
      </c>
      <c r="E26" s="1" t="s">
        <v>3876</v>
      </c>
      <c r="F26" s="65" t="n">
        <v>500000</v>
      </c>
      <c r="G26" s="65" t="n">
        <v>516.92</v>
      </c>
      <c r="H26" s="65" t="n">
        <v>1.67</v>
      </c>
    </row>
    <row r="27" customFormat="false" ht="12.75" hidden="false" customHeight="false" outlineLevel="0" collapsed="false">
      <c r="B27" s="1" t="s">
        <v>3877</v>
      </c>
      <c r="C27" s="271" t="n">
        <v>4.83</v>
      </c>
      <c r="D27" s="1" t="s">
        <v>684</v>
      </c>
      <c r="E27" s="1" t="s">
        <v>3878</v>
      </c>
      <c r="F27" s="65" t="n">
        <v>500000</v>
      </c>
      <c r="G27" s="65" t="n">
        <v>506.87</v>
      </c>
      <c r="H27" s="65" t="n">
        <v>1.64</v>
      </c>
    </row>
    <row r="28" customFormat="false" ht="12.75" hidden="false" customHeight="false" outlineLevel="0" collapsed="false">
      <c r="B28" s="1" t="s">
        <v>3879</v>
      </c>
      <c r="C28" s="271" t="n">
        <v>5.51</v>
      </c>
      <c r="D28" s="1" t="s">
        <v>684</v>
      </c>
      <c r="E28" s="1" t="s">
        <v>3880</v>
      </c>
      <c r="F28" s="65" t="n">
        <v>450000</v>
      </c>
      <c r="G28" s="65" t="n">
        <v>484</v>
      </c>
      <c r="H28" s="65" t="n">
        <v>1.57</v>
      </c>
    </row>
    <row r="29" customFormat="false" ht="12.75" hidden="false" customHeight="false" outlineLevel="0" collapsed="false">
      <c r="B29" s="1" t="s">
        <v>3881</v>
      </c>
      <c r="C29" s="271" t="n">
        <v>5.15</v>
      </c>
      <c r="D29" s="1" t="s">
        <v>684</v>
      </c>
      <c r="E29" s="1" t="s">
        <v>3882</v>
      </c>
      <c r="F29" s="65" t="n">
        <v>300000</v>
      </c>
      <c r="G29" s="65" t="n">
        <v>319.7</v>
      </c>
      <c r="H29" s="65" t="n">
        <v>1.03</v>
      </c>
    </row>
    <row r="30" customFormat="false" ht="12.75" hidden="false" customHeight="false" outlineLevel="0" collapsed="false">
      <c r="B30" s="1" t="s">
        <v>3883</v>
      </c>
      <c r="C30" s="271" t="n">
        <v>5.13</v>
      </c>
      <c r="D30" s="1" t="s">
        <v>684</v>
      </c>
      <c r="E30" s="1" t="s">
        <v>3884</v>
      </c>
      <c r="F30" s="65" t="n">
        <v>300000</v>
      </c>
      <c r="G30" s="65" t="n">
        <v>317.49</v>
      </c>
      <c r="H30" s="65" t="n">
        <v>1.03</v>
      </c>
    </row>
    <row r="31" customFormat="false" ht="12.75" hidden="false" customHeight="false" outlineLevel="0" collapsed="false">
      <c r="B31" s="1" t="s">
        <v>3885</v>
      </c>
      <c r="C31" s="271" t="n">
        <v>5.15</v>
      </c>
      <c r="D31" s="1" t="s">
        <v>684</v>
      </c>
      <c r="E31" s="1" t="s">
        <v>3886</v>
      </c>
      <c r="F31" s="65" t="n">
        <v>300000</v>
      </c>
      <c r="G31" s="65" t="n">
        <v>316.67</v>
      </c>
      <c r="H31" s="65" t="n">
        <v>1.02</v>
      </c>
    </row>
    <row r="32" customFormat="false" ht="12.75" hidden="false" customHeight="false" outlineLevel="0" collapsed="false">
      <c r="B32" s="1" t="s">
        <v>3887</v>
      </c>
      <c r="C32" s="271" t="n">
        <v>6.01</v>
      </c>
      <c r="D32" s="1" t="s">
        <v>684</v>
      </c>
      <c r="E32" s="1" t="s">
        <v>3888</v>
      </c>
      <c r="F32" s="65" t="n">
        <v>280000</v>
      </c>
      <c r="G32" s="65" t="n">
        <v>299</v>
      </c>
      <c r="H32" s="65" t="n">
        <v>0.97</v>
      </c>
    </row>
    <row r="33" customFormat="false" ht="12.75" hidden="false" customHeight="false" outlineLevel="0" collapsed="false">
      <c r="B33" s="1" t="s">
        <v>3889</v>
      </c>
      <c r="C33" s="271" t="n">
        <v>5.14</v>
      </c>
      <c r="D33" s="1" t="s">
        <v>684</v>
      </c>
      <c r="E33" s="1" t="s">
        <v>3890</v>
      </c>
      <c r="F33" s="65" t="n">
        <v>250000</v>
      </c>
      <c r="G33" s="65" t="n">
        <v>266.79</v>
      </c>
      <c r="H33" s="65" t="n">
        <v>0.86</v>
      </c>
    </row>
    <row r="34" customFormat="false" ht="12.75" hidden="false" customHeight="false" outlineLevel="0" collapsed="false">
      <c r="B34" s="1" t="s">
        <v>3891</v>
      </c>
      <c r="C34" s="271" t="n">
        <v>5.51</v>
      </c>
      <c r="D34" s="1" t="s">
        <v>684</v>
      </c>
      <c r="E34" s="1" t="s">
        <v>3892</v>
      </c>
      <c r="F34" s="65" t="n">
        <v>231000</v>
      </c>
      <c r="G34" s="65" t="n">
        <v>247.3</v>
      </c>
      <c r="H34" s="65" t="n">
        <v>0.8</v>
      </c>
    </row>
    <row r="35" customFormat="false" ht="12.75" hidden="false" customHeight="false" outlineLevel="0" collapsed="false">
      <c r="B35" s="1" t="s">
        <v>3893</v>
      </c>
      <c r="C35" s="271" t="n">
        <v>4.57</v>
      </c>
      <c r="D35" s="1" t="s">
        <v>684</v>
      </c>
      <c r="E35" s="1" t="s">
        <v>3894</v>
      </c>
      <c r="F35" s="65" t="n">
        <v>228000</v>
      </c>
      <c r="G35" s="65" t="n">
        <v>232.5</v>
      </c>
      <c r="H35" s="65" t="n">
        <v>0.75</v>
      </c>
    </row>
    <row r="36" customFormat="false" ht="12.75" hidden="false" customHeight="false" outlineLevel="0" collapsed="false">
      <c r="B36" s="1" t="s">
        <v>3895</v>
      </c>
      <c r="C36" s="271" t="n">
        <v>5.18</v>
      </c>
      <c r="D36" s="1" t="s">
        <v>684</v>
      </c>
      <c r="E36" s="1" t="s">
        <v>3896</v>
      </c>
      <c r="F36" s="65" t="n">
        <v>200000</v>
      </c>
      <c r="G36" s="65" t="n">
        <v>213.03</v>
      </c>
      <c r="H36" s="65" t="n">
        <v>0.69</v>
      </c>
    </row>
    <row r="37" customFormat="false" ht="12.75" hidden="false" customHeight="false" outlineLevel="0" collapsed="false">
      <c r="B37" s="1" t="s">
        <v>3897</v>
      </c>
      <c r="C37" s="271" t="n">
        <v>5.5</v>
      </c>
      <c r="D37" s="1" t="s">
        <v>684</v>
      </c>
      <c r="E37" s="1" t="s">
        <v>3898</v>
      </c>
      <c r="F37" s="65" t="n">
        <v>100000</v>
      </c>
      <c r="G37" s="65" t="n">
        <v>107.35</v>
      </c>
      <c r="H37" s="65" t="n">
        <v>0.35</v>
      </c>
    </row>
    <row r="38" customFormat="false" ht="12.75" hidden="false" customHeight="false" outlineLevel="0" collapsed="false">
      <c r="B38" s="1" t="s">
        <v>3899</v>
      </c>
      <c r="C38" s="271" t="n">
        <v>5.2</v>
      </c>
      <c r="D38" s="1" t="s">
        <v>684</v>
      </c>
      <c r="E38" s="1" t="s">
        <v>3900</v>
      </c>
      <c r="F38" s="65" t="n">
        <v>100000</v>
      </c>
      <c r="G38" s="65" t="n">
        <v>106.21</v>
      </c>
      <c r="H38" s="65" t="n">
        <v>0.34</v>
      </c>
    </row>
    <row r="39" customFormat="false" ht="12.75" hidden="false" customHeight="false" outlineLevel="0" collapsed="false">
      <c r="B39" s="1" t="s">
        <v>3901</v>
      </c>
      <c r="C39" s="271" t="n">
        <v>5.2</v>
      </c>
      <c r="D39" s="1" t="s">
        <v>684</v>
      </c>
      <c r="E39" s="1" t="s">
        <v>3902</v>
      </c>
      <c r="F39" s="65" t="n">
        <v>100000</v>
      </c>
      <c r="G39" s="65" t="n">
        <v>105.73</v>
      </c>
      <c r="H39" s="65" t="n">
        <v>0.34</v>
      </c>
    </row>
    <row r="40" customFormat="false" ht="12.75" hidden="false" customHeight="false" outlineLevel="0" collapsed="false">
      <c r="B40" s="1" t="s">
        <v>3903</v>
      </c>
      <c r="C40" s="271" t="n">
        <v>5.73</v>
      </c>
      <c r="D40" s="1" t="s">
        <v>684</v>
      </c>
      <c r="E40" s="1" t="s">
        <v>3904</v>
      </c>
      <c r="F40" s="65" t="n">
        <v>94000</v>
      </c>
      <c r="G40" s="65" t="n">
        <v>98.89</v>
      </c>
      <c r="H40" s="65" t="n">
        <v>0.32</v>
      </c>
    </row>
    <row r="41" customFormat="false" ht="12.75" hidden="false" customHeight="false" outlineLevel="0" collapsed="false">
      <c r="B41" s="1" t="s">
        <v>3905</v>
      </c>
      <c r="C41" s="271" t="n">
        <v>6</v>
      </c>
      <c r="D41" s="1" t="s">
        <v>684</v>
      </c>
      <c r="E41" s="1" t="s">
        <v>3906</v>
      </c>
      <c r="F41" s="65" t="n">
        <v>85000</v>
      </c>
      <c r="G41" s="65" t="n">
        <v>91.15</v>
      </c>
      <c r="H41" s="65" t="n">
        <v>0.3</v>
      </c>
    </row>
    <row r="42" customFormat="false" ht="12.75" hidden="false" customHeight="false" outlineLevel="0" collapsed="false">
      <c r="B42" s="1" t="s">
        <v>3907</v>
      </c>
      <c r="C42" s="271" t="n">
        <v>5.5</v>
      </c>
      <c r="D42" s="1" t="s">
        <v>684</v>
      </c>
      <c r="E42" s="1" t="s">
        <v>3908</v>
      </c>
      <c r="F42" s="65" t="n">
        <v>50000</v>
      </c>
      <c r="G42" s="65" t="n">
        <v>53.35</v>
      </c>
      <c r="H42" s="65" t="n">
        <v>0.17</v>
      </c>
    </row>
    <row r="43" customFormat="false" ht="12.75" hidden="false" customHeight="false" outlineLevel="0" collapsed="false">
      <c r="B43" s="1" t="s">
        <v>3909</v>
      </c>
      <c r="C43" s="271" t="n">
        <v>5.16</v>
      </c>
      <c r="D43" s="1" t="s">
        <v>684</v>
      </c>
      <c r="E43" s="1" t="s">
        <v>3910</v>
      </c>
      <c r="F43" s="65" t="n">
        <v>50000</v>
      </c>
      <c r="G43" s="65" t="n">
        <v>53.05</v>
      </c>
      <c r="H43" s="65" t="n">
        <v>0.17</v>
      </c>
    </row>
    <row r="44" customFormat="false" ht="12.75" hidden="false" customHeight="false" outlineLevel="0" collapsed="false">
      <c r="B44" s="1" t="s">
        <v>3911</v>
      </c>
      <c r="C44" s="271" t="n">
        <v>5.72</v>
      </c>
      <c r="D44" s="1" t="s">
        <v>684</v>
      </c>
      <c r="E44" s="1" t="s">
        <v>3912</v>
      </c>
      <c r="F44" s="65" t="n">
        <v>50000</v>
      </c>
      <c r="G44" s="65" t="n">
        <v>52.59</v>
      </c>
      <c r="H44" s="65" t="n">
        <v>0.17</v>
      </c>
    </row>
    <row r="45" customFormat="false" ht="12.75" hidden="false" customHeight="false" outlineLevel="0" collapsed="false">
      <c r="B45" s="1" t="s">
        <v>3913</v>
      </c>
      <c r="C45" s="271" t="n">
        <v>5.99</v>
      </c>
      <c r="D45" s="1" t="s">
        <v>684</v>
      </c>
      <c r="E45" s="1" t="s">
        <v>3914</v>
      </c>
      <c r="F45" s="65" t="n">
        <v>41300</v>
      </c>
      <c r="G45" s="65" t="n">
        <v>43.93</v>
      </c>
      <c r="H45" s="65" t="n">
        <v>0.14</v>
      </c>
    </row>
    <row r="46" customFormat="false" ht="12.75" hidden="false" customHeight="false" outlineLevel="0" collapsed="false">
      <c r="B46" s="1" t="s">
        <v>3915</v>
      </c>
      <c r="C46" s="271" t="n">
        <v>4.82</v>
      </c>
      <c r="D46" s="1" t="s">
        <v>684</v>
      </c>
      <c r="E46" s="1" t="s">
        <v>3916</v>
      </c>
      <c r="F46" s="65" t="n">
        <v>38300</v>
      </c>
      <c r="G46" s="65" t="n">
        <v>39.65</v>
      </c>
      <c r="H46" s="65" t="n">
        <v>0.13</v>
      </c>
    </row>
    <row r="47" customFormat="false" ht="12.75" hidden="false" customHeight="false" outlineLevel="0" collapsed="false">
      <c r="B47" s="1" t="s">
        <v>3917</v>
      </c>
      <c r="C47" s="271" t="n">
        <v>4.73</v>
      </c>
      <c r="D47" s="1" t="s">
        <v>684</v>
      </c>
      <c r="E47" s="1" t="s">
        <v>3918</v>
      </c>
      <c r="F47" s="65" t="n">
        <v>26600</v>
      </c>
      <c r="G47" s="65" t="n">
        <v>27.49</v>
      </c>
      <c r="H47" s="65" t="n">
        <v>0.09</v>
      </c>
    </row>
    <row r="48" customFormat="false" ht="12.75" hidden="false" customHeight="false" outlineLevel="0" collapsed="false">
      <c r="B48" s="1" t="s">
        <v>3919</v>
      </c>
      <c r="C48" s="271" t="n">
        <v>4.77</v>
      </c>
      <c r="D48" s="1" t="s">
        <v>684</v>
      </c>
      <c r="E48" s="1" t="s">
        <v>3920</v>
      </c>
      <c r="F48" s="65" t="n">
        <v>13000</v>
      </c>
      <c r="G48" s="65" t="n">
        <v>13.47</v>
      </c>
      <c r="H48" s="65" t="n">
        <v>0.04</v>
      </c>
    </row>
    <row r="49" customFormat="false" ht="12.75" hidden="false" customHeight="false" outlineLevel="0" collapsed="false">
      <c r="B49" s="1" t="s">
        <v>3921</v>
      </c>
      <c r="C49" s="271" t="n">
        <v>5.73</v>
      </c>
      <c r="D49" s="1" t="s">
        <v>684</v>
      </c>
      <c r="E49" s="1" t="s">
        <v>3922</v>
      </c>
      <c r="F49" s="65" t="n">
        <v>10000</v>
      </c>
      <c r="G49" s="65" t="n">
        <v>10.46</v>
      </c>
      <c r="H49" s="65" t="n">
        <v>0.03</v>
      </c>
    </row>
    <row r="50" customFormat="false" ht="12.75" hidden="false" customHeight="false" outlineLevel="0" collapsed="false">
      <c r="B50" s="3" t="s">
        <v>714</v>
      </c>
      <c r="C50" s="272"/>
      <c r="D50" s="3"/>
      <c r="E50" s="3"/>
      <c r="F50" s="273"/>
      <c r="G50" s="273" t="n">
        <f aca="false">SUM(G22:G49)</f>
        <v>4523.59</v>
      </c>
      <c r="H50" s="273" t="n">
        <f aca="false">SUM(H22:H49)</f>
        <v>14.62</v>
      </c>
    </row>
    <row r="51" customFormat="false" ht="12.75" hidden="false" customHeight="false" outlineLevel="0" collapsed="false">
      <c r="B51" s="3" t="s">
        <v>715</v>
      </c>
      <c r="C51" s="271"/>
    </row>
    <row r="52" customFormat="false" ht="12.75" hidden="false" customHeight="false" outlineLevel="0" collapsed="false">
      <c r="B52" s="1" t="s">
        <v>3093</v>
      </c>
      <c r="C52" s="271" t="n">
        <v>5.72</v>
      </c>
      <c r="D52" s="1" t="s">
        <v>717</v>
      </c>
      <c r="E52" s="1" t="s">
        <v>3094</v>
      </c>
      <c r="F52" s="65" t="n">
        <v>250</v>
      </c>
      <c r="G52" s="65" t="n">
        <v>2600.13</v>
      </c>
      <c r="H52" s="65" t="n">
        <v>8.42</v>
      </c>
    </row>
    <row r="53" customFormat="false" ht="12.75" hidden="false" customHeight="false" outlineLevel="0" collapsed="false">
      <c r="B53" s="1" t="s">
        <v>3923</v>
      </c>
      <c r="C53" s="271" t="n">
        <v>5.11</v>
      </c>
      <c r="D53" s="1" t="s">
        <v>717</v>
      </c>
      <c r="E53" s="1" t="s">
        <v>3924</v>
      </c>
      <c r="F53" s="65" t="n">
        <v>250</v>
      </c>
      <c r="G53" s="65" t="n">
        <v>2550.35</v>
      </c>
      <c r="H53" s="65" t="n">
        <v>8.25</v>
      </c>
    </row>
    <row r="54" customFormat="false" ht="12.75" hidden="false" customHeight="false" outlineLevel="0" collapsed="false">
      <c r="B54" s="1" t="s">
        <v>3432</v>
      </c>
      <c r="C54" s="271" t="n">
        <v>4.97</v>
      </c>
      <c r="D54" s="1" t="s">
        <v>717</v>
      </c>
      <c r="E54" s="1" t="s">
        <v>3433</v>
      </c>
      <c r="F54" s="65" t="n">
        <v>250</v>
      </c>
      <c r="G54" s="65" t="n">
        <v>2539.07</v>
      </c>
      <c r="H54" s="65" t="n">
        <v>8.22</v>
      </c>
    </row>
    <row r="55" customFormat="false" ht="12.75" hidden="false" customHeight="false" outlineLevel="0" collapsed="false">
      <c r="B55" s="1" t="s">
        <v>2022</v>
      </c>
      <c r="C55" s="271" t="n">
        <v>4.9</v>
      </c>
      <c r="D55" s="1" t="s">
        <v>717</v>
      </c>
      <c r="E55" s="1" t="s">
        <v>2023</v>
      </c>
      <c r="F55" s="65" t="n">
        <v>250</v>
      </c>
      <c r="G55" s="65" t="n">
        <v>2538.02</v>
      </c>
      <c r="H55" s="65" t="n">
        <v>8.21</v>
      </c>
    </row>
    <row r="56" customFormat="false" ht="12.75" hidden="false" customHeight="false" outlineLevel="0" collapsed="false">
      <c r="B56" s="1" t="s">
        <v>3925</v>
      </c>
      <c r="C56" s="271" t="n">
        <v>4.32</v>
      </c>
      <c r="D56" s="1" t="s">
        <v>730</v>
      </c>
      <c r="E56" s="1" t="s">
        <v>3926</v>
      </c>
      <c r="F56" s="65" t="n">
        <v>250</v>
      </c>
      <c r="G56" s="65" t="n">
        <v>2527.24</v>
      </c>
      <c r="H56" s="65" t="n">
        <v>8.18</v>
      </c>
    </row>
    <row r="57" customFormat="false" ht="12.75" hidden="false" customHeight="false" outlineLevel="0" collapsed="false">
      <c r="B57" s="1" t="s">
        <v>2073</v>
      </c>
      <c r="C57" s="271" t="n">
        <v>5.04</v>
      </c>
      <c r="D57" s="1" t="s">
        <v>717</v>
      </c>
      <c r="E57" s="1" t="s">
        <v>2074</v>
      </c>
      <c r="F57" s="65" t="n">
        <v>250</v>
      </c>
      <c r="G57" s="65" t="n">
        <v>2509.48</v>
      </c>
      <c r="H57" s="65" t="n">
        <v>8.12</v>
      </c>
    </row>
    <row r="58" customFormat="false" ht="12.75" hidden="false" customHeight="false" outlineLevel="0" collapsed="false">
      <c r="B58" s="1" t="s">
        <v>2036</v>
      </c>
      <c r="C58" s="271" t="n">
        <v>5.4</v>
      </c>
      <c r="D58" s="1" t="s">
        <v>717</v>
      </c>
      <c r="E58" s="1" t="s">
        <v>2037</v>
      </c>
      <c r="F58" s="65" t="n">
        <v>250</v>
      </c>
      <c r="G58" s="65" t="n">
        <v>2500.18</v>
      </c>
      <c r="H58" s="65" t="n">
        <v>8.09</v>
      </c>
    </row>
    <row r="59" customFormat="false" ht="12.75" hidden="false" customHeight="false" outlineLevel="0" collapsed="false">
      <c r="B59" s="1" t="s">
        <v>2040</v>
      </c>
      <c r="C59" s="271" t="n">
        <v>5.39</v>
      </c>
      <c r="D59" s="1" t="s">
        <v>717</v>
      </c>
      <c r="E59" s="1" t="s">
        <v>2041</v>
      </c>
      <c r="F59" s="65" t="n">
        <v>250</v>
      </c>
      <c r="G59" s="65" t="n">
        <v>2488.89</v>
      </c>
      <c r="H59" s="65" t="n">
        <v>8.06</v>
      </c>
    </row>
    <row r="60" customFormat="false" ht="12.75" hidden="false" customHeight="false" outlineLevel="0" collapsed="false">
      <c r="B60" s="1" t="s">
        <v>3512</v>
      </c>
      <c r="C60" s="271" t="n">
        <v>6.65</v>
      </c>
      <c r="D60" s="1" t="s">
        <v>3513</v>
      </c>
      <c r="E60" s="1" t="s">
        <v>3514</v>
      </c>
      <c r="F60" s="65" t="n">
        <v>210</v>
      </c>
      <c r="G60" s="65" t="n">
        <v>2175.48</v>
      </c>
      <c r="H60" s="65" t="n">
        <v>7.04</v>
      </c>
    </row>
    <row r="61" customFormat="false" ht="12.75" hidden="false" customHeight="false" outlineLevel="0" collapsed="false">
      <c r="B61" s="1" t="s">
        <v>3927</v>
      </c>
      <c r="C61" s="271" t="n">
        <v>6.32</v>
      </c>
      <c r="D61" s="1" t="s">
        <v>717</v>
      </c>
      <c r="E61" s="1" t="s">
        <v>3928</v>
      </c>
      <c r="F61" s="65" t="n">
        <v>180</v>
      </c>
      <c r="G61" s="65" t="n">
        <v>1790.16</v>
      </c>
      <c r="H61" s="65" t="n">
        <v>5.79</v>
      </c>
    </row>
    <row r="62" customFormat="false" ht="12.75" hidden="false" customHeight="false" outlineLevel="0" collapsed="false">
      <c r="B62" s="1" t="s">
        <v>3929</v>
      </c>
      <c r="C62" s="271" t="n">
        <v>5.72</v>
      </c>
      <c r="D62" s="1" t="s">
        <v>717</v>
      </c>
      <c r="E62" s="1" t="s">
        <v>3930</v>
      </c>
      <c r="F62" s="65" t="n">
        <v>4000000</v>
      </c>
      <c r="G62" s="65" t="n">
        <v>527.5</v>
      </c>
      <c r="H62" s="65" t="n">
        <v>1.71</v>
      </c>
    </row>
    <row r="63" customFormat="false" ht="12.75" hidden="false" customHeight="false" outlineLevel="0" collapsed="false">
      <c r="B63" s="1" t="s">
        <v>2067</v>
      </c>
      <c r="C63" s="271" t="n">
        <v>6.73</v>
      </c>
      <c r="D63" s="1" t="s">
        <v>730</v>
      </c>
      <c r="E63" s="1" t="s">
        <v>2068</v>
      </c>
      <c r="F63" s="65" t="n">
        <v>250</v>
      </c>
      <c r="G63" s="65" t="n">
        <v>509.42</v>
      </c>
      <c r="H63" s="65" t="n">
        <v>1.65</v>
      </c>
    </row>
    <row r="64" customFormat="false" ht="12.75" hidden="false" customHeight="false" outlineLevel="0" collapsed="false">
      <c r="B64" s="1" t="s">
        <v>3931</v>
      </c>
      <c r="C64" s="271" t="n">
        <v>8.78</v>
      </c>
      <c r="D64" s="1" t="s">
        <v>2014</v>
      </c>
      <c r="E64" s="1" t="s">
        <v>3932</v>
      </c>
      <c r="F64" s="65" t="n">
        <v>8</v>
      </c>
      <c r="G64" s="65" t="n">
        <v>80.34</v>
      </c>
      <c r="H64" s="65" t="n">
        <v>0.26</v>
      </c>
    </row>
    <row r="65" customFormat="false" ht="12.75" hidden="false" customHeight="false" outlineLevel="0" collapsed="false">
      <c r="B65" s="3" t="s">
        <v>738</v>
      </c>
      <c r="C65" s="276"/>
      <c r="D65" s="3"/>
      <c r="E65" s="3"/>
      <c r="F65" s="273"/>
      <c r="G65" s="273" t="n">
        <f aca="false">SUM(G51:G64)</f>
        <v>25336.26</v>
      </c>
      <c r="H65" s="273" t="n">
        <f aca="false">SUM(H51:H64)</f>
        <v>82</v>
      </c>
    </row>
    <row r="66" customFormat="false" ht="12.75" hidden="false" customHeight="false" outlineLevel="0" collapsed="false">
      <c r="B66" s="3" t="s">
        <v>3933</v>
      </c>
      <c r="C66" s="276"/>
      <c r="D66" s="3"/>
      <c r="E66" s="3"/>
      <c r="F66" s="273"/>
      <c r="G66" s="273" t="n">
        <v>299.91</v>
      </c>
      <c r="H66" s="273" t="n">
        <v>0.97</v>
      </c>
    </row>
    <row r="67" customFormat="false" ht="12.75" hidden="false" customHeight="false" outlineLevel="0" collapsed="false">
      <c r="B67" s="3" t="s">
        <v>2090</v>
      </c>
      <c r="C67" s="276"/>
      <c r="D67" s="3"/>
      <c r="E67" s="3"/>
      <c r="F67" s="273"/>
      <c r="G67" s="273" t="n">
        <v>78.73</v>
      </c>
      <c r="H67" s="273" t="n">
        <v>0.25</v>
      </c>
    </row>
    <row r="68" customFormat="false" ht="12.75" hidden="false" customHeight="false" outlineLevel="0" collapsed="false">
      <c r="B68" s="3" t="s">
        <v>756</v>
      </c>
      <c r="C68" s="276"/>
      <c r="D68" s="3"/>
      <c r="E68" s="3"/>
      <c r="F68" s="273"/>
      <c r="G68" s="273" t="n">
        <v>30238.49</v>
      </c>
      <c r="H68" s="273" t="n">
        <v>97.87</v>
      </c>
    </row>
    <row r="69" customFormat="false" ht="12.75" hidden="false" customHeight="false" outlineLevel="0" collapsed="false">
      <c r="B69" s="3" t="s">
        <v>757</v>
      </c>
      <c r="C69" s="276"/>
      <c r="D69" s="3"/>
      <c r="E69" s="3"/>
      <c r="F69" s="273"/>
      <c r="G69" s="273" t="n">
        <v>656.628204800002</v>
      </c>
      <c r="H69" s="273" t="n">
        <v>2.13</v>
      </c>
    </row>
    <row r="70" customFormat="false" ht="12.75" hidden="false" customHeight="false" outlineLevel="0" collapsed="false">
      <c r="B70" s="3" t="s">
        <v>758</v>
      </c>
      <c r="C70" s="276"/>
      <c r="D70" s="3"/>
      <c r="E70" s="3"/>
      <c r="F70" s="273"/>
      <c r="G70" s="273" t="n">
        <v>30895.1182048</v>
      </c>
      <c r="H70" s="273" t="n">
        <v>100</v>
      </c>
    </row>
    <row r="71" customFormat="false" ht="12.75" hidden="false" customHeight="false" outlineLevel="0" collapsed="false">
      <c r="B71" s="1" t="s">
        <v>759</v>
      </c>
    </row>
    <row r="72" customFormat="false" ht="12.75" hidden="false" customHeight="false" outlineLevel="0" collapsed="false">
      <c r="B72" s="1" t="s">
        <v>760</v>
      </c>
    </row>
    <row r="73" customFormat="false" ht="12.75" hidden="false" customHeight="false" outlineLevel="0" collapsed="false">
      <c r="B73" s="3" t="s">
        <v>761</v>
      </c>
      <c r="C73" s="319" t="n">
        <v>44651</v>
      </c>
    </row>
    <row r="74" customFormat="false" ht="25.5" hidden="false" customHeight="false" outlineLevel="0" collapsed="false">
      <c r="B74" s="277" t="s">
        <v>763</v>
      </c>
      <c r="C74" s="276" t="s">
        <v>764</v>
      </c>
    </row>
    <row r="75" customFormat="false" ht="12.75" hidden="false" customHeight="false" outlineLevel="0" collapsed="false">
      <c r="B75" s="3"/>
    </row>
    <row r="76" customFormat="false" ht="12.75" hidden="false" customHeight="false" outlineLevel="0" collapsed="false">
      <c r="B76" s="3" t="s">
        <v>3128</v>
      </c>
      <c r="C76" s="276" t="s">
        <v>764</v>
      </c>
    </row>
    <row r="77" customFormat="false" ht="12.75" hidden="false" customHeight="false" outlineLevel="0" collapsed="false">
      <c r="B77" s="3" t="s">
        <v>3129</v>
      </c>
      <c r="C77" s="276" t="s">
        <v>764</v>
      </c>
    </row>
    <row r="78" customFormat="false" ht="12.75" hidden="false" customHeight="false" outlineLevel="0" collapsed="false">
      <c r="B78" s="3" t="s">
        <v>3934</v>
      </c>
      <c r="C78" s="276"/>
    </row>
    <row r="79" customFormat="false" ht="12.75" hidden="false" customHeight="false" outlineLevel="0" collapsed="false">
      <c r="B79" s="3" t="s">
        <v>3935</v>
      </c>
      <c r="C79" s="276"/>
    </row>
    <row r="80" customFormat="false" ht="12.75" hidden="false" customHeight="false" outlineLevel="0" collapsed="false">
      <c r="B80" s="3" t="s">
        <v>3936</v>
      </c>
      <c r="C80" s="276"/>
    </row>
    <row r="81" customFormat="false" ht="12.75" hidden="false" customHeight="false" outlineLevel="0" collapsed="false">
      <c r="B81" s="3" t="s">
        <v>3937</v>
      </c>
      <c r="C81" s="276"/>
    </row>
    <row r="82" customFormat="false" ht="12.75" hidden="false" customHeight="false" outlineLevel="0" collapsed="false">
      <c r="B82" s="3" t="s">
        <v>3938</v>
      </c>
      <c r="C82" s="276"/>
    </row>
    <row r="83" customFormat="false" ht="12.75" hidden="false" customHeight="false" outlineLevel="0" collapsed="false">
      <c r="B83" s="3" t="s">
        <v>3939</v>
      </c>
      <c r="C83" s="276"/>
    </row>
    <row r="84" customFormat="false" ht="12.75" hidden="false" customHeight="false" outlineLevel="0" collapsed="false">
      <c r="B84" s="3" t="s">
        <v>3940</v>
      </c>
      <c r="C84" s="276"/>
    </row>
    <row r="85" customFormat="false" ht="12.75" hidden="false" customHeight="false" outlineLevel="0" collapsed="false">
      <c r="B85" s="3" t="s">
        <v>3941</v>
      </c>
      <c r="C85" s="276"/>
    </row>
    <row r="86" customFormat="false" ht="12.75" hidden="false" customHeight="false" outlineLevel="0" collapsed="false">
      <c r="B86" s="3" t="s">
        <v>777</v>
      </c>
      <c r="C86" s="276"/>
    </row>
    <row r="87" customFormat="false" ht="12.75" hidden="false" customHeight="false" outlineLevel="0" collapsed="false">
      <c r="B87" s="321" t="s">
        <v>3942</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0.42"/>
    <col collapsed="false" customWidth="true" hidden="false" outlineLevel="0" max="6" min="6" style="65" width="10.29"/>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78</v>
      </c>
      <c r="C1" s="64"/>
      <c r="D1" s="64"/>
      <c r="E1" s="64"/>
    </row>
    <row r="2" customFormat="false" ht="13.5" hidden="false" customHeight="false" outlineLevel="0" collapsed="false"/>
    <row r="3" customFormat="false" ht="15.75" hidden="false" customHeight="false" outlineLevel="0" collapsed="false">
      <c r="B3" s="138" t="s">
        <v>78</v>
      </c>
      <c r="C3" s="139"/>
      <c r="D3" s="140"/>
      <c r="E3" s="9"/>
    </row>
    <row r="4" customFormat="false" ht="45.75" hidden="false" customHeight="false" outlineLevel="0" collapsed="false">
      <c r="B4" s="398" t="s">
        <v>3943</v>
      </c>
      <c r="C4" s="139"/>
      <c r="D4" s="140"/>
      <c r="E4" s="9"/>
    </row>
    <row r="5" customFormat="false" ht="15" hidden="false" customHeight="false" outlineLevel="0" collapsed="false">
      <c r="B5" s="144" t="s">
        <v>204</v>
      </c>
      <c r="C5" s="139"/>
      <c r="D5" s="140"/>
      <c r="E5" s="9"/>
    </row>
    <row r="6" customFormat="false" ht="15" hidden="false" customHeight="false" outlineLevel="0" collapsed="false">
      <c r="B6" s="144" t="s">
        <v>3944</v>
      </c>
      <c r="C6" s="139"/>
      <c r="D6" s="140"/>
      <c r="E6" s="9"/>
    </row>
    <row r="7" customFormat="false" ht="30.75" hidden="false" customHeight="false" outlineLevel="0" collapsed="false">
      <c r="B7" s="175" t="s">
        <v>3945</v>
      </c>
      <c r="C7" s="139"/>
      <c r="D7" s="140"/>
      <c r="E7" s="9"/>
    </row>
    <row r="8" customFormat="false" ht="12.75" hidden="false" customHeight="false" outlineLevel="0" collapsed="false">
      <c r="B8" s="9"/>
      <c r="C8" s="146" t="s">
        <v>207</v>
      </c>
      <c r="D8" s="146" t="s">
        <v>208</v>
      </c>
      <c r="E8" s="9"/>
    </row>
    <row r="9" customFormat="false" ht="12.75" hidden="false" customHeight="false" outlineLevel="0" collapsed="false">
      <c r="C9" s="271"/>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c r="D14" s="338"/>
      <c r="E14" s="338"/>
    </row>
    <row r="15" customFormat="false" ht="12.75" hidden="false" customHeight="false" outlineLevel="0" collapsed="false">
      <c r="B15" s="337" t="s">
        <v>3147</v>
      </c>
      <c r="C15" s="338"/>
      <c r="D15" s="338"/>
      <c r="E15" s="338"/>
    </row>
    <row r="16" customFormat="false" ht="12.75" hidden="false" customHeight="false" outlineLevel="0" collapsed="false">
      <c r="B16" s="337" t="s">
        <v>3148</v>
      </c>
      <c r="C16" s="338" t="s">
        <v>3806</v>
      </c>
      <c r="D16" s="338"/>
      <c r="E16" s="338"/>
    </row>
    <row r="17" customFormat="false" ht="12.75" hidden="false" customHeight="false" outlineLevel="0" collapsed="false">
      <c r="B17" s="339" t="s">
        <v>3149</v>
      </c>
      <c r="C17" s="186"/>
      <c r="D17" s="186"/>
      <c r="E17" s="186"/>
    </row>
    <row r="20" customFormat="false" ht="12.75" hidden="false" customHeight="false" outlineLevel="0" collapsed="false">
      <c r="B20" s="1" t="s">
        <v>209</v>
      </c>
    </row>
    <row r="22" customFormat="false" ht="12.75" hidden="false" customHeight="false" outlineLevel="0" collapsed="false">
      <c r="B22" s="268" t="s">
        <v>210</v>
      </c>
      <c r="C22" s="269" t="s">
        <v>211</v>
      </c>
      <c r="D22" s="268" t="s">
        <v>212</v>
      </c>
      <c r="E22" s="268" t="s">
        <v>213</v>
      </c>
      <c r="F22" s="270" t="s">
        <v>214</v>
      </c>
      <c r="G22" s="270" t="s">
        <v>215</v>
      </c>
      <c r="H22" s="270" t="s">
        <v>216</v>
      </c>
      <c r="I22" s="3"/>
    </row>
    <row r="23" customFormat="false" ht="12.75" hidden="false" customHeight="false" outlineLevel="0" collapsed="false">
      <c r="B23" s="3" t="s">
        <v>2539</v>
      </c>
      <c r="C23" s="276"/>
      <c r="D23" s="3"/>
      <c r="E23" s="3"/>
      <c r="F23" s="273"/>
      <c r="G23" s="273" t="n">
        <v>16407.72</v>
      </c>
      <c r="H23" s="273" t="n">
        <v>99.66</v>
      </c>
    </row>
    <row r="24" customFormat="false" ht="12.75" hidden="false" customHeight="false" outlineLevel="0" collapsed="false">
      <c r="B24" s="3" t="s">
        <v>756</v>
      </c>
      <c r="C24" s="276"/>
      <c r="D24" s="3"/>
      <c r="E24" s="3"/>
      <c r="F24" s="273"/>
      <c r="G24" s="273" t="n">
        <v>16407.72</v>
      </c>
      <c r="H24" s="273" t="n">
        <v>99.66</v>
      </c>
    </row>
    <row r="25" customFormat="false" ht="12.75" hidden="false" customHeight="false" outlineLevel="0" collapsed="false">
      <c r="B25" s="3" t="s">
        <v>757</v>
      </c>
      <c r="C25" s="276"/>
      <c r="D25" s="3"/>
      <c r="E25" s="3"/>
      <c r="F25" s="273"/>
      <c r="G25" s="273" t="n">
        <v>56.7123520999994</v>
      </c>
      <c r="H25" s="273" t="n">
        <v>0.340000000000003</v>
      </c>
    </row>
    <row r="26" customFormat="false" ht="12.75" hidden="false" customHeight="false" outlineLevel="0" collapsed="false">
      <c r="B26" s="3" t="s">
        <v>758</v>
      </c>
      <c r="C26" s="276"/>
      <c r="D26" s="3"/>
      <c r="E26" s="3"/>
      <c r="F26" s="273"/>
      <c r="G26" s="273" t="n">
        <v>16464.4323521</v>
      </c>
      <c r="H26" s="273" t="n">
        <v>100</v>
      </c>
    </row>
    <row r="27" customFormat="false" ht="12.75" hidden="false" customHeight="false" outlineLevel="0" collapsed="false">
      <c r="B27" s="1" t="s">
        <v>759</v>
      </c>
    </row>
    <row r="28" customFormat="false" ht="12.75" hidden="false" customHeight="false" outlineLevel="0" collapsed="false">
      <c r="B28" s="1" t="s">
        <v>760</v>
      </c>
    </row>
    <row r="29" customFormat="false" ht="12.75" hidden="false" customHeight="false" outlineLevel="0" collapsed="false">
      <c r="B29" s="3" t="s">
        <v>761</v>
      </c>
      <c r="C29" s="319" t="n">
        <v>44651</v>
      </c>
    </row>
    <row r="30" customFormat="false" ht="25.5" hidden="false" customHeight="false" outlineLevel="0" collapsed="false">
      <c r="B30" s="277" t="s">
        <v>763</v>
      </c>
      <c r="C30" s="276" t="s">
        <v>764</v>
      </c>
    </row>
    <row r="31" customFormat="false" ht="12.75" hidden="false" customHeight="false" outlineLevel="0" collapsed="false">
      <c r="B31" s="3"/>
    </row>
    <row r="32" customFormat="false" ht="12.75" hidden="false" customHeight="false" outlineLevel="0" collapsed="false">
      <c r="B32" s="3" t="s">
        <v>3128</v>
      </c>
      <c r="C32" s="276" t="s">
        <v>764</v>
      </c>
    </row>
    <row r="33" customFormat="false" ht="12.75" hidden="false" customHeight="false" outlineLevel="0" collapsed="false">
      <c r="B33" s="3" t="s">
        <v>3129</v>
      </c>
      <c r="C33" s="276" t="s">
        <v>764</v>
      </c>
    </row>
    <row r="34" customFormat="false" ht="12.75" hidden="false" customHeight="false" outlineLevel="0" collapsed="false">
      <c r="B34" s="3" t="s">
        <v>3946</v>
      </c>
      <c r="C34" s="276"/>
    </row>
    <row r="35" customFormat="false" ht="12.75" hidden="false" customHeight="false" outlineLevel="0" collapsed="false">
      <c r="B35" s="3" t="s">
        <v>3947</v>
      </c>
      <c r="C35" s="276"/>
    </row>
    <row r="36" customFormat="false" ht="12.75" hidden="false" customHeight="false" outlineLevel="0" collapsed="false">
      <c r="B36" s="3" t="s">
        <v>3948</v>
      </c>
      <c r="C36" s="276"/>
    </row>
    <row r="37" customFormat="false" ht="12.75" hidden="false" customHeight="false" outlineLevel="0" collapsed="false">
      <c r="B37" s="3" t="s">
        <v>3949</v>
      </c>
      <c r="C37" s="276"/>
    </row>
    <row r="38" customFormat="false" ht="12.75" hidden="false" customHeight="false" outlineLevel="0" collapsed="false">
      <c r="B38" s="3" t="s">
        <v>777</v>
      </c>
      <c r="C38" s="276"/>
    </row>
    <row r="39" customFormat="false" ht="12.75" hidden="false" customHeight="false" outlineLevel="0" collapsed="false">
      <c r="B39" s="321" t="s">
        <v>3950</v>
      </c>
    </row>
    <row r="40" customFormat="false" ht="12.75" hidden="false" customHeight="false" outlineLevel="0" collapsed="false">
      <c r="B40" s="321" t="s">
        <v>3951</v>
      </c>
      <c r="C40" s="399" t="n">
        <v>44650</v>
      </c>
    </row>
    <row r="41" customFormat="false" ht="12.75" hidden="false" customHeight="false" outlineLevel="0" collapsed="false">
      <c r="B41" s="321" t="s">
        <v>3952</v>
      </c>
      <c r="C41" s="399" t="n">
        <v>44656</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6" width="25.71"/>
    <col collapsed="false" customWidth="true" hidden="false" outlineLevel="0" max="4" min="4" style="1" width="25.71"/>
    <col collapsed="false" customWidth="true" hidden="false" outlineLevel="0" max="5" min="5" style="1" width="14.29"/>
    <col collapsed="false" customWidth="true" hidden="false" outlineLevel="0" max="6" min="6" style="65" width="10.29"/>
    <col collapsed="false" customWidth="true" hidden="false" outlineLevel="0" max="7" min="7" style="65" width="18.14"/>
    <col collapsed="false" customWidth="false" hidden="false" outlineLevel="0" max="8" min="8" style="65" width="9.14"/>
    <col collapsed="false" customWidth="false" hidden="false" outlineLevel="0" max="16384" min="9" style="1" width="9.14"/>
  </cols>
  <sheetData>
    <row r="1" customFormat="false" ht="12.75" hidden="false" customHeight="false" outlineLevel="0" collapsed="false">
      <c r="A1" s="4" t="s">
        <v>0</v>
      </c>
      <c r="B1" s="64" t="s">
        <v>3953</v>
      </c>
      <c r="C1" s="64"/>
      <c r="D1" s="64"/>
      <c r="E1" s="64"/>
    </row>
    <row r="2" customFormat="false" ht="13.5" hidden="false" customHeight="false" outlineLevel="0" collapsed="false"/>
    <row r="3" customFormat="false" ht="15" hidden="false" customHeight="false" outlineLevel="0" collapsed="false">
      <c r="A3" s="9"/>
      <c r="B3" s="138" t="s">
        <v>3954</v>
      </c>
      <c r="C3" s="139"/>
      <c r="D3" s="140"/>
      <c r="E3" s="9"/>
      <c r="F3" s="141"/>
      <c r="G3" s="141"/>
      <c r="H3" s="141"/>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row>
    <row r="4" customFormat="false" ht="15" hidden="false" customHeight="false" outlineLevel="0" collapsed="false">
      <c r="A4" s="9"/>
      <c r="B4" s="143" t="s">
        <v>3955</v>
      </c>
      <c r="C4" s="139"/>
      <c r="D4" s="140"/>
      <c r="E4" s="9"/>
      <c r="F4" s="141"/>
      <c r="G4" s="141"/>
      <c r="H4" s="141"/>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row>
    <row r="5" customFormat="false" ht="15" hidden="false" customHeight="false" outlineLevel="0" collapsed="false">
      <c r="A5" s="9"/>
      <c r="B5" s="144" t="s">
        <v>204</v>
      </c>
      <c r="C5" s="139"/>
      <c r="D5" s="140"/>
      <c r="E5" s="9"/>
      <c r="F5" s="141"/>
      <c r="G5" s="141"/>
      <c r="H5" s="141"/>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row>
    <row r="6" customFormat="false" ht="15" hidden="false" customHeight="false" outlineLevel="0" collapsed="false">
      <c r="A6" s="9"/>
      <c r="B6" s="144" t="s">
        <v>3956</v>
      </c>
      <c r="C6" s="139"/>
      <c r="D6" s="140"/>
      <c r="E6" s="9"/>
      <c r="F6" s="141"/>
      <c r="G6" s="141"/>
      <c r="H6" s="141"/>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row>
    <row r="7" customFormat="false" ht="15.75" hidden="false" customHeight="false" outlineLevel="0" collapsed="false">
      <c r="A7" s="9"/>
      <c r="B7" s="145" t="s">
        <v>3957</v>
      </c>
      <c r="C7" s="139"/>
      <c r="D7" s="140"/>
      <c r="E7" s="9"/>
      <c r="F7" s="141"/>
      <c r="G7" s="141"/>
      <c r="H7" s="141"/>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row>
    <row r="8" customFormat="false" ht="12.75" hidden="false" customHeight="false" outlineLevel="0" collapsed="false">
      <c r="A8" s="9"/>
      <c r="B8" s="9"/>
      <c r="C8" s="146" t="s">
        <v>207</v>
      </c>
      <c r="D8" s="146" t="s">
        <v>208</v>
      </c>
      <c r="E8" s="9"/>
      <c r="F8" s="141"/>
      <c r="G8" s="141"/>
      <c r="H8" s="141"/>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row>
    <row r="9" customFormat="false" ht="12.75" hidden="false" customHeight="false" outlineLevel="0" collapsed="false">
      <c r="C9" s="271"/>
    </row>
    <row r="10" customFormat="false" ht="15" hidden="false" customHeight="false" outlineLevel="0" collapsed="false">
      <c r="B10" s="336"/>
      <c r="C10" s="336"/>
      <c r="D10" s="336"/>
      <c r="E10" s="336"/>
    </row>
    <row r="11" customFormat="false" ht="12.75" hidden="false" customHeight="true" outlineLevel="0" collapsed="false">
      <c r="B11" s="186" t="s">
        <v>3139</v>
      </c>
      <c r="C11" s="186"/>
      <c r="D11" s="186"/>
      <c r="E11" s="186"/>
    </row>
    <row r="12" customFormat="false" ht="12.75" hidden="false" customHeight="true" outlineLevel="0" collapsed="false">
      <c r="B12" s="186" t="s">
        <v>3140</v>
      </c>
      <c r="C12" s="186" t="s">
        <v>3141</v>
      </c>
      <c r="D12" s="186" t="s">
        <v>3142</v>
      </c>
      <c r="E12" s="186" t="s">
        <v>3143</v>
      </c>
    </row>
    <row r="13" customFormat="false" ht="12.75" hidden="false" customHeight="false" outlineLevel="0" collapsed="false">
      <c r="B13" s="186" t="s">
        <v>3144</v>
      </c>
      <c r="C13" s="186"/>
      <c r="D13" s="186"/>
      <c r="E13" s="186"/>
    </row>
    <row r="14" customFormat="false" ht="12.75" hidden="false" customHeight="false" outlineLevel="0" collapsed="false">
      <c r="B14" s="337" t="s">
        <v>3145</v>
      </c>
      <c r="C14" s="338"/>
      <c r="D14" s="338"/>
      <c r="E14" s="338"/>
    </row>
    <row r="15" customFormat="false" ht="12.75" hidden="false" customHeight="false" outlineLevel="0" collapsed="false">
      <c r="B15" s="337" t="s">
        <v>3147</v>
      </c>
      <c r="C15" s="338"/>
      <c r="D15" s="338" t="s">
        <v>3405</v>
      </c>
      <c r="E15" s="338"/>
    </row>
    <row r="16" customFormat="false" ht="12.75" hidden="false" customHeight="false" outlineLevel="0" collapsed="false">
      <c r="B16" s="337" t="s">
        <v>3148</v>
      </c>
      <c r="C16" s="338"/>
      <c r="D16" s="338"/>
      <c r="E16" s="338"/>
    </row>
    <row r="17" customFormat="false" ht="12.75" hidden="false" customHeight="false" outlineLevel="0" collapsed="false">
      <c r="B17" s="339" t="s">
        <v>3149</v>
      </c>
      <c r="C17" s="186"/>
      <c r="D17" s="186"/>
      <c r="E17" s="186"/>
    </row>
    <row r="20" customFormat="false" ht="12.75" hidden="false" customHeight="false" outlineLevel="0" collapsed="false">
      <c r="B20" s="1" t="s">
        <v>209</v>
      </c>
    </row>
    <row r="22" customFormat="false" ht="12.75" hidden="false" customHeight="false" outlineLevel="0" collapsed="false">
      <c r="B22" s="268" t="s">
        <v>210</v>
      </c>
      <c r="C22" s="269" t="s">
        <v>211</v>
      </c>
      <c r="D22" s="268" t="s">
        <v>680</v>
      </c>
      <c r="E22" s="268" t="s">
        <v>213</v>
      </c>
      <c r="F22" s="270" t="s">
        <v>214</v>
      </c>
      <c r="G22" s="270" t="s">
        <v>215</v>
      </c>
      <c r="H22" s="270" t="s">
        <v>216</v>
      </c>
    </row>
    <row r="23" customFormat="false" ht="12.75" hidden="false" customHeight="false" outlineLevel="0" collapsed="false">
      <c r="B23" s="3" t="s">
        <v>681</v>
      </c>
      <c r="C23" s="271"/>
    </row>
    <row r="24" customFormat="false" ht="12.75" hidden="false" customHeight="false" outlineLevel="0" collapsed="false">
      <c r="B24" s="3" t="s">
        <v>218</v>
      </c>
      <c r="C24" s="271"/>
    </row>
    <row r="25" customFormat="false" ht="12.75" hidden="false" customHeight="false" outlineLevel="0" collapsed="false">
      <c r="B25" s="3" t="s">
        <v>3958</v>
      </c>
      <c r="C25" s="271"/>
    </row>
    <row r="26" customFormat="false" ht="12.75" hidden="false" customHeight="false" outlineLevel="0" collapsed="false">
      <c r="B26" s="1" t="s">
        <v>3959</v>
      </c>
      <c r="C26" s="271" t="n">
        <v>4.12</v>
      </c>
      <c r="D26" s="1" t="s">
        <v>717</v>
      </c>
      <c r="E26" s="1" t="s">
        <v>3960</v>
      </c>
      <c r="F26" s="65" t="n">
        <v>49</v>
      </c>
      <c r="G26" s="65" t="n">
        <v>657.33</v>
      </c>
      <c r="H26" s="65" t="n">
        <v>12.33</v>
      </c>
    </row>
    <row r="27" customFormat="false" ht="12.75" hidden="false" customHeight="false" outlineLevel="0" collapsed="false">
      <c r="B27" s="1" t="s">
        <v>3961</v>
      </c>
      <c r="C27" s="271" t="n">
        <v>4.11</v>
      </c>
      <c r="D27" s="1" t="s">
        <v>717</v>
      </c>
      <c r="E27" s="1" t="s">
        <v>3962</v>
      </c>
      <c r="F27" s="65" t="n">
        <v>48</v>
      </c>
      <c r="G27" s="65" t="n">
        <v>644.19</v>
      </c>
      <c r="H27" s="65" t="n">
        <v>12.08</v>
      </c>
    </row>
    <row r="28" customFormat="false" ht="12.75" hidden="false" customHeight="false" outlineLevel="0" collapsed="false">
      <c r="B28" s="3" t="s">
        <v>2085</v>
      </c>
      <c r="C28" s="276"/>
      <c r="D28" s="3"/>
      <c r="E28" s="3"/>
      <c r="F28" s="273"/>
      <c r="G28" s="273" t="n">
        <f aca="false">SUM(G22:G27)</f>
        <v>1301.52</v>
      </c>
      <c r="H28" s="273" t="n">
        <f aca="false">SUM(H22:H27)</f>
        <v>24.41</v>
      </c>
    </row>
    <row r="29" customFormat="false" ht="12.75" hidden="false" customHeight="false" outlineLevel="0" collapsed="false">
      <c r="B29" s="3" t="s">
        <v>2160</v>
      </c>
      <c r="C29" s="276"/>
      <c r="D29" s="3"/>
      <c r="E29" s="3"/>
      <c r="F29" s="273"/>
      <c r="G29" s="273" t="n">
        <v>4025.86</v>
      </c>
      <c r="H29" s="273" t="n">
        <v>75.5</v>
      </c>
    </row>
    <row r="30" customFormat="false" ht="12.75" hidden="false" customHeight="false" outlineLevel="0" collapsed="false">
      <c r="B30" s="3" t="s">
        <v>756</v>
      </c>
      <c r="C30" s="276"/>
      <c r="D30" s="3"/>
      <c r="E30" s="3"/>
      <c r="F30" s="273"/>
      <c r="G30" s="273" t="n">
        <v>5327.38</v>
      </c>
      <c r="H30" s="273" t="n">
        <v>99.91</v>
      </c>
    </row>
    <row r="31" customFormat="false" ht="12.75" hidden="false" customHeight="false" outlineLevel="0" collapsed="false">
      <c r="B31" s="3" t="s">
        <v>757</v>
      </c>
      <c r="C31" s="276"/>
      <c r="D31" s="3"/>
      <c r="E31" s="3"/>
      <c r="F31" s="273"/>
      <c r="G31" s="273" t="n">
        <v>5.09741339999982</v>
      </c>
      <c r="H31" s="273" t="n">
        <v>0.0900000000000034</v>
      </c>
    </row>
    <row r="32" customFormat="false" ht="12.75" hidden="false" customHeight="false" outlineLevel="0" collapsed="false">
      <c r="B32" s="3" t="s">
        <v>758</v>
      </c>
      <c r="C32" s="276"/>
      <c r="D32" s="3"/>
      <c r="E32" s="3"/>
      <c r="F32" s="273"/>
      <c r="G32" s="273" t="n">
        <v>5332.4774134</v>
      </c>
      <c r="H32" s="273" t="n">
        <v>100</v>
      </c>
    </row>
    <row r="33" customFormat="false" ht="12.75" hidden="false" customHeight="false" outlineLevel="0" collapsed="false">
      <c r="B33" s="1" t="s">
        <v>759</v>
      </c>
    </row>
    <row r="34" customFormat="false" ht="12.75" hidden="false" customHeight="false" outlineLevel="0" collapsed="false">
      <c r="B34" s="1" t="s">
        <v>760</v>
      </c>
    </row>
    <row r="35" customFormat="false" ht="12.75" hidden="false" customHeight="false" outlineLevel="0" collapsed="false">
      <c r="B35" s="3" t="s">
        <v>761</v>
      </c>
      <c r="C35" s="319" t="n">
        <v>44651</v>
      </c>
    </row>
    <row r="36" customFormat="false" ht="25.5" hidden="false" customHeight="false" outlineLevel="0" collapsed="false">
      <c r="B36" s="277" t="s">
        <v>763</v>
      </c>
      <c r="C36" s="276" t="s">
        <v>764</v>
      </c>
    </row>
    <row r="37" customFormat="false" ht="12.75" hidden="false" customHeight="false" outlineLevel="0" collapsed="false">
      <c r="B37" s="3"/>
    </row>
    <row r="38" customFormat="false" ht="12.75" hidden="false" customHeight="false" outlineLevel="0" collapsed="false">
      <c r="B38" s="3" t="s">
        <v>3128</v>
      </c>
      <c r="C38" s="276" t="s">
        <v>764</v>
      </c>
    </row>
    <row r="39" customFormat="false" ht="12.75" hidden="false" customHeight="false" outlineLevel="0" collapsed="false">
      <c r="B39" s="3" t="s">
        <v>3129</v>
      </c>
      <c r="C39" s="276" t="s">
        <v>764</v>
      </c>
    </row>
    <row r="40" customFormat="false" ht="12.75" hidden="false" customHeight="false" outlineLevel="0" collapsed="false">
      <c r="B40" s="3" t="s">
        <v>3963</v>
      </c>
      <c r="C40" s="276"/>
    </row>
    <row r="41" customFormat="false" ht="12.75" hidden="false" customHeight="false" outlineLevel="0" collapsed="false">
      <c r="B41" s="3" t="s">
        <v>3964</v>
      </c>
      <c r="C41" s="276"/>
    </row>
    <row r="42" customFormat="false" ht="12.75" hidden="false" customHeight="false" outlineLevel="0" collapsed="false">
      <c r="B42" s="3" t="s">
        <v>3965</v>
      </c>
      <c r="C42" s="276"/>
    </row>
    <row r="43" customFormat="false" ht="12.75" hidden="false" customHeight="false" outlineLevel="0" collapsed="false">
      <c r="B43" s="3" t="s">
        <v>3966</v>
      </c>
      <c r="C43" s="276"/>
    </row>
    <row r="44" customFormat="false" ht="12.75" hidden="false" customHeight="false" outlineLevel="0" collapsed="false">
      <c r="B44" s="3" t="s">
        <v>3967</v>
      </c>
      <c r="C44" s="276"/>
    </row>
    <row r="45" customFormat="false" ht="12.75" hidden="false" customHeight="false" outlineLevel="0" collapsed="false">
      <c r="B45" s="3" t="s">
        <v>3968</v>
      </c>
      <c r="C45" s="276"/>
    </row>
    <row r="46" customFormat="false" ht="12.75" hidden="false" customHeight="false" outlineLevel="0" collapsed="false">
      <c r="B46" s="3" t="s">
        <v>3969</v>
      </c>
      <c r="C46" s="276"/>
    </row>
    <row r="47" customFormat="false" ht="12.75" hidden="false" customHeight="false" outlineLevel="0" collapsed="false">
      <c r="B47" s="3" t="s">
        <v>3970</v>
      </c>
      <c r="C47" s="276"/>
    </row>
    <row r="48" customFormat="false" ht="12.75" hidden="false" customHeight="false" outlineLevel="0" collapsed="false">
      <c r="B48" s="3" t="s">
        <v>777</v>
      </c>
      <c r="C48" s="276"/>
    </row>
    <row r="49" customFormat="false" ht="12.75" hidden="false" customHeight="false" outlineLevel="0" collapsed="false">
      <c r="B49" s="321" t="s">
        <v>3971</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LibreOffice/7.4.2.3$Windows_X86_64 LibreOffice_project/382eef1f22670f7f4118c8c2dd222ec7ad009daf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2022-04-01T08:43:07Z</dcterms:created>
  <dc:creator>praja</dc:creator>
  <dc:description/>
  <dc:language>en-US</dc:language>
  <cp:lastModifiedBy>Suren Navkal</cp:lastModifiedBy>
  <dcterms:modified xsi:type="dcterms:W3CDTF">2022-04-07T09:14:04Z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