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fileSharing readOnlyRecommended="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:\Mktg Comms\Nitesh\Website Uploads\ISIN Monthly - Manoj\2021\March\"/>
    </mc:Choice>
  </mc:AlternateContent>
  <bookViews>
    <workbookView xWindow="120" yWindow="60" windowWidth="18975" windowHeight="11595"/>
  </bookViews>
  <sheets>
    <sheet name="Index" sheetId="19" r:id="rId1"/>
    <sheet name="BNPP MTF" sheetId="2" r:id="rId2"/>
    <sheet name="BNPP LDF" sheetId="3" r:id="rId3"/>
    <sheet name="BNPP LF" sheetId="4" r:id="rId4"/>
    <sheet name="BNPP STF" sheetId="5" r:id="rId5"/>
    <sheet name="BNPP FDF" sheetId="6" r:id="rId6"/>
    <sheet name="BNPP BF" sheetId="7" r:id="rId7"/>
    <sheet name="BNPP OVT" sheetId="8" r:id="rId8"/>
    <sheet name="BNPP MULTICAP" sheetId="9" r:id="rId9"/>
    <sheet name="BNPP MCF" sheetId="10" r:id="rId10"/>
    <sheet name="BNPP LCF" sheetId="11" r:id="rId11"/>
    <sheet name="BNPP ELSS" sheetId="12" r:id="rId12"/>
    <sheet name="BNPP CHF" sheetId="13" r:id="rId13"/>
    <sheet name="BNPP EAF" sheetId="14" r:id="rId14"/>
    <sheet name="BNPP SEHF" sheetId="15" r:id="rId15"/>
    <sheet name="BNPP FOC" sheetId="16" r:id="rId16"/>
    <sheet name="BNPP ICF" sheetId="17" r:id="rId17"/>
    <sheet name="BNPP DYNAMIC" sheetId="18" r:id="rId18"/>
    <sheet name="Riskometer" sheetId="20" r:id="rId19"/>
  </sheets>
  <definedNames>
    <definedName name="aav">'BNPP DYNAMIC'!$C$79</definedName>
    <definedName name="XDO_?AUM?">'BNPP MTF'!$G$21</definedName>
    <definedName name="XDO_?CLASS_3?">'BNPP MTF'!$C$16:$C$23</definedName>
    <definedName name="XDO_?CLASS_3?1?">'BNPP LDF'!$C$16:$C$29</definedName>
    <definedName name="XDO_?CLASS_3?10?">'BNPP ELSS'!$C$8:$C$54</definedName>
    <definedName name="XDO_?CLASS_3?11?">'BNPP CHF'!$C$8:$C$46</definedName>
    <definedName name="XDO_?CLASS_3?12?">'BNPP EAF'!$C$8:$C$69</definedName>
    <definedName name="XDO_?CLASS_3?13?">'BNPP SEHF'!$C$8:$C$54</definedName>
    <definedName name="XDO_?CLASS_3?14?">'BNPP FOC'!$C$8:$C$32</definedName>
    <definedName name="XDO_?CLASS_3?15?">'BNPP ICF'!$C$8:$C$54</definedName>
    <definedName name="XDO_?CLASS_3?16?">'BNPP DYNAMIC'!$C$8:$C$71</definedName>
    <definedName name="XDO_?CLASS_3?2?">'BNPP LF'!$C$28:$C$36</definedName>
    <definedName name="XDO_?CLASS_3?3?">'BNPP STF'!$C$16:$C$30</definedName>
    <definedName name="XDO_?CLASS_3?4?">'BNPP FDF'!$C$16:$C$25</definedName>
    <definedName name="XDO_?CLASS_3?5?">'BNPP BF'!$C$16:$C$29</definedName>
    <definedName name="XDO_?CLASS_3?6?">'BNPP OVT'!$C$38:$C$48</definedName>
    <definedName name="XDO_?CLASS_3?7?">'BNPP MULTICAP'!$C$8:$C$63</definedName>
    <definedName name="XDO_?CLASS_3?8?">'BNPP MCF'!$C$8:$C$59</definedName>
    <definedName name="XDO_?CLASS_3?9?">'BNPP LCF'!$C$8:$C$51</definedName>
    <definedName name="XDO_?CLASS_4?">'BNPP MTF'!$C$17</definedName>
    <definedName name="XDO_?CS_1?">'BNPP MTF'!$G$19</definedName>
    <definedName name="XDO_?CS_2?">'BNPP MTF'!$H$19</definedName>
    <definedName name="XDO_?FINAL_ISIN?">'BNPP MTF'!$D$18:$D$62</definedName>
    <definedName name="XDO_?FINAL_ISIN?1?">'BNPP LDF'!$D$18:$D$29</definedName>
    <definedName name="XDO_?FINAL_ISIN?10?">'BNPP LF'!$D$30:$D$64</definedName>
    <definedName name="XDO_?FINAL_ISIN?11?">'BNPP STF'!$D$18:$D$30</definedName>
    <definedName name="XDO_?FINAL_ISIN?12?">'BNPP STF'!$D$18:$D$42</definedName>
    <definedName name="XDO_?FINAL_ISIN?13?">'BNPP STF'!$D$18:$D$67</definedName>
    <definedName name="XDO_?FINAL_ISIN?14?">'BNPP STF'!$D$18:$D$71</definedName>
    <definedName name="XDO_?FINAL_ISIN?15?">'BNPP FDF'!$D$24:$D$25</definedName>
    <definedName name="XDO_?FINAL_ISIN?16?">'BNPP FDF'!$D$24:$D$30</definedName>
    <definedName name="XDO_?FINAL_ISIN?17?">'BNPP FDF'!$D$24:$D$39</definedName>
    <definedName name="XDO_?FINAL_ISIN?18?">'BNPP FDF'!$D$24:$D$54</definedName>
    <definedName name="XDO_?FINAL_ISIN?19?">'BNPP FDF'!$D$24:$D$58</definedName>
    <definedName name="XDO_?FINAL_ISIN?2?">'BNPP LDF'!$D$18:$D$42</definedName>
    <definedName name="XDO_?FINAL_ISIN?20?">'BNPP BF'!$D$18:$D$29</definedName>
    <definedName name="XDO_?FINAL_ISIN?21?">'BNPP BF'!$D$18:$D$60</definedName>
    <definedName name="XDO_?FINAL_ISIN?22?">'BNPP BF'!$D$18:$D$64</definedName>
    <definedName name="XDO_?FINAL_ISIN?23?">'BNPP OVT'!$D$48</definedName>
    <definedName name="XDO_?FINAL_ISIN?24?">'BNPP OVT'!$D$48:$D$52</definedName>
    <definedName name="XDO_?FINAL_ISIN?25?">'BNPP MULTICAP'!$D$10:$D$63</definedName>
    <definedName name="XDO_?FINAL_ISIN?26?">'BNPP MULTICAP'!$D$10:$D$102</definedName>
    <definedName name="XDO_?FINAL_ISIN?27?">'BNPP MULTICAP'!$D$10:$D$106</definedName>
    <definedName name="XDO_?FINAL_ISIN?28?">'BNPP MCF'!$D$10:$D$59</definedName>
    <definedName name="XDO_?FINAL_ISIN?29?">'BNPP MCF'!$D$10:$D$98</definedName>
    <definedName name="XDO_?FINAL_ISIN?3?">'BNPP LDF'!$D$18:$D$47</definedName>
    <definedName name="XDO_?FINAL_ISIN?30?">'BNPP MCF'!$D$10:$D$102</definedName>
    <definedName name="XDO_?FINAL_ISIN?31?">'BNPP LCF'!$D$10:$D$51</definedName>
    <definedName name="XDO_?FINAL_ISIN?32?">'BNPP LCF'!$D$10:$D$90</definedName>
    <definedName name="XDO_?FINAL_ISIN?33?">'BNPP LCF'!$D$10:$D$94</definedName>
    <definedName name="XDO_?FINAL_ISIN?34?">'BNPP ELSS'!$D$10:$D$54</definedName>
    <definedName name="XDO_?FINAL_ISIN?35?">'BNPP ELSS'!$D$10:$D$93</definedName>
    <definedName name="XDO_?FINAL_ISIN?36?">'BNPP ELSS'!$D$10:$D$97</definedName>
    <definedName name="XDO_?FINAL_ISIN?37?">'BNPP CHF'!$D$10:$D$46</definedName>
    <definedName name="XDO_?FINAL_ISIN?38?">'BNPP CHF'!$D$10:$D$63</definedName>
    <definedName name="XDO_?FINAL_ISIN?39?">'BNPP CHF'!$D$10:$D$77</definedName>
    <definedName name="XDO_?FINAL_ISIN?4?">'BNPP LDF'!$D$18:$D$64</definedName>
    <definedName name="XDO_?FINAL_ISIN?40?">'BNPP CHF'!$D$10:$D$81</definedName>
    <definedName name="XDO_?FINAL_ISIN?41?">'BNPP CHF'!$D$10:$D$90</definedName>
    <definedName name="XDO_?FINAL_ISIN?42?">'BNPP CHF'!$D$10:$D$105</definedName>
    <definedName name="XDO_?FINAL_ISIN?43?">'BNPP CHF'!$D$10:$D$109</definedName>
    <definedName name="XDO_?FINAL_ISIN?44?">'BNPP EAF'!$D$10:$D$69</definedName>
    <definedName name="XDO_?FINAL_ISIN?45?">'BNPP EAF'!$D$10:$D$163</definedName>
    <definedName name="XDO_?FINAL_ISIN?46?">'BNPP EAF'!$D$10:$D$179</definedName>
    <definedName name="XDO_?FINAL_ISIN?47?">'BNPP EAF'!$D$10:$D$183</definedName>
    <definedName name="XDO_?FINAL_ISIN?48?">'BNPP EAF'!$D$10:$D$187</definedName>
    <definedName name="XDO_?FINAL_ISIN?49?">'BNPP SEHF'!$D$10:$D$54</definedName>
    <definedName name="XDO_?FINAL_ISIN?5?">'BNPP LDF'!$D$18:$D$68</definedName>
    <definedName name="XDO_?FINAL_ISIN?50?">'BNPP SEHF'!$D$10:$D$71</definedName>
    <definedName name="XDO_?FINAL_ISIN?51?">'BNPP SEHF'!$D$10:$D$83</definedName>
    <definedName name="XDO_?FINAL_ISIN?52?">'BNPP SEHF'!$D$10:$D$108</definedName>
    <definedName name="XDO_?FINAL_ISIN?53?">'BNPP SEHF'!$D$10:$D$112</definedName>
    <definedName name="XDO_?FINAL_ISIN?54?">'BNPP FOC'!$D$10:$D$32</definedName>
    <definedName name="XDO_?FINAL_ISIN?55?">'BNPP FOC'!$D$10:$D$71</definedName>
    <definedName name="XDO_?FINAL_ISIN?56?">'BNPP FOC'!$D$10:$D$75</definedName>
    <definedName name="XDO_?FINAL_ISIN?57?">'BNPP ICF'!$D$10:$D$54</definedName>
    <definedName name="XDO_?FINAL_ISIN?58?">'BNPP ICF'!$D$10:$D$93</definedName>
    <definedName name="XDO_?FINAL_ISIN?59?">'BNPP ICF'!$D$10:$D$97</definedName>
    <definedName name="XDO_?FINAL_ISIN?6?">'BNPP LF'!$D$30:$D$36</definedName>
    <definedName name="XDO_?FINAL_ISIN?60?">'BNPP DYNAMIC'!$D$10:$D$71</definedName>
    <definedName name="XDO_?FINAL_ISIN?61?">'BNPP DYNAMIC'!$D$10:$D$136</definedName>
    <definedName name="XDO_?FINAL_ISIN?62?">'BNPP DYNAMIC'!$D$10:$D$146</definedName>
    <definedName name="XDO_?FINAL_ISIN?63?">'BNPP DYNAMIC'!$D$10:$D$150</definedName>
    <definedName name="XDO_?FINAL_ISIN?7?">'BNPP LF'!$D$30:$D$41</definedName>
    <definedName name="XDO_?FINAL_ISIN?8?">'BNPP LF'!$D$30:$D$45</definedName>
    <definedName name="XDO_?FINAL_ISIN?9?">'BNPP LF'!$D$30:$D$60</definedName>
    <definedName name="XDO_?FINAL_MV?">'BNPP MTF'!$G$18:$G$62</definedName>
    <definedName name="XDO_?FINAL_MV?1?">'BNPP LDF'!$G$18:$G$29</definedName>
    <definedName name="XDO_?FINAL_MV?10?">'BNPP LF'!$G$30:$G$64</definedName>
    <definedName name="XDO_?FINAL_MV?11?">'BNPP STF'!$G$18:$G$30</definedName>
    <definedName name="XDO_?FINAL_MV?12?">'BNPP STF'!$G$18:$G$42</definedName>
    <definedName name="XDO_?FINAL_MV?13?">'BNPP STF'!$G$18:$G$67</definedName>
    <definedName name="XDO_?FINAL_MV?14?">'BNPP STF'!$G$18:$G$71</definedName>
    <definedName name="XDO_?FINAL_MV?15?">'BNPP FDF'!$G$24:$G$25</definedName>
    <definedName name="XDO_?FINAL_MV?16?">'BNPP FDF'!$G$24:$G$30</definedName>
    <definedName name="XDO_?FINAL_MV?17?">'BNPP FDF'!$G$24:$G$39</definedName>
    <definedName name="XDO_?FINAL_MV?18?">'BNPP FDF'!$G$24:$G$54</definedName>
    <definedName name="XDO_?FINAL_MV?19?">'BNPP FDF'!$G$24:$G$58</definedName>
    <definedName name="XDO_?FINAL_MV?2?">'BNPP LDF'!$G$18:$G$42</definedName>
    <definedName name="XDO_?FINAL_MV?20?">'BNPP BF'!$G$18:$G$29</definedName>
    <definedName name="XDO_?FINAL_MV?21?">'BNPP BF'!$G$18:$G$60</definedName>
    <definedName name="XDO_?FINAL_MV?22?">'BNPP BF'!$G$18:$G$64</definedName>
    <definedName name="XDO_?FINAL_MV?23?">'BNPP OVT'!$G$48</definedName>
    <definedName name="XDO_?FINAL_MV?24?">'BNPP OVT'!$G$48:$G$52</definedName>
    <definedName name="XDO_?FINAL_MV?25?">'BNPP MULTICAP'!$G$10:$G$63</definedName>
    <definedName name="XDO_?FINAL_MV?26?">'BNPP MULTICAP'!$G$10:$G$102</definedName>
    <definedName name="XDO_?FINAL_MV?27?">'BNPP MULTICAP'!$G$10:$G$106</definedName>
    <definedName name="XDO_?FINAL_MV?28?">'BNPP MCF'!$G$10:$G$59</definedName>
    <definedName name="XDO_?FINAL_MV?29?">'BNPP MCF'!$G$10:$G$98</definedName>
    <definedName name="XDO_?FINAL_MV?3?">'BNPP LDF'!$G$18:$G$47</definedName>
    <definedName name="XDO_?FINAL_MV?30?">'BNPP MCF'!$G$10:$G$102</definedName>
    <definedName name="XDO_?FINAL_MV?31?">'BNPP LCF'!$G$10:$G$51</definedName>
    <definedName name="XDO_?FINAL_MV?32?">'BNPP LCF'!$G$10:$G$90</definedName>
    <definedName name="XDO_?FINAL_MV?33?">'BNPP LCF'!$G$10:$G$94</definedName>
    <definedName name="XDO_?FINAL_MV?34?">'BNPP ELSS'!$G$10:$G$54</definedName>
    <definedName name="XDO_?FINAL_MV?35?">'BNPP ELSS'!$G$10:$G$93</definedName>
    <definedName name="XDO_?FINAL_MV?36?">'BNPP ELSS'!$G$10:$G$97</definedName>
    <definedName name="XDO_?FINAL_MV?37?">'BNPP CHF'!$G$10:$G$46</definedName>
    <definedName name="XDO_?FINAL_MV?38?">'BNPP CHF'!$G$10:$G$63</definedName>
    <definedName name="XDO_?FINAL_MV?39?">'BNPP CHF'!$G$10:$G$77</definedName>
    <definedName name="XDO_?FINAL_MV?4?">'BNPP LDF'!$G$18:$G$64</definedName>
    <definedName name="XDO_?FINAL_MV?40?">'BNPP CHF'!$G$10:$G$81</definedName>
    <definedName name="XDO_?FINAL_MV?41?">'BNPP CHF'!$G$10:$G$90</definedName>
    <definedName name="XDO_?FINAL_MV?42?">'BNPP CHF'!$G$10:$G$105</definedName>
    <definedName name="XDO_?FINAL_MV?43?">'BNPP CHF'!$G$10:$G$109</definedName>
    <definedName name="XDO_?FINAL_MV?44?">'BNPP EAF'!$G$10:$G$69</definedName>
    <definedName name="XDO_?FINAL_MV?45?">'BNPP EAF'!$G$10:$G$163</definedName>
    <definedName name="XDO_?FINAL_MV?46?">'BNPP EAF'!$G$10:$G$179</definedName>
    <definedName name="XDO_?FINAL_MV?47?">'BNPP EAF'!$G$10:$G$183</definedName>
    <definedName name="XDO_?FINAL_MV?48?">'BNPP EAF'!$G$10:$G$187</definedName>
    <definedName name="XDO_?FINAL_MV?49?">'BNPP SEHF'!$G$10:$G$54</definedName>
    <definedName name="XDO_?FINAL_MV?5?">'BNPP LDF'!$G$18:$G$68</definedName>
    <definedName name="XDO_?FINAL_MV?50?">'BNPP SEHF'!$G$10:$G$71</definedName>
    <definedName name="XDO_?FINAL_MV?51?">'BNPP SEHF'!$G$10:$G$83</definedName>
    <definedName name="XDO_?FINAL_MV?52?">'BNPP SEHF'!$G$10:$G$108</definedName>
    <definedName name="XDO_?FINAL_MV?53?">'BNPP SEHF'!$G$10:$G$112</definedName>
    <definedName name="XDO_?FINAL_MV?54?">'BNPP FOC'!$G$10:$G$32</definedName>
    <definedName name="XDO_?FINAL_MV?55?">'BNPP FOC'!$G$10:$G$71</definedName>
    <definedName name="XDO_?FINAL_MV?56?">'BNPP FOC'!$G$10:$G$75</definedName>
    <definedName name="XDO_?FINAL_MV?57?">'BNPP ICF'!$G$10:$G$54</definedName>
    <definedName name="XDO_?FINAL_MV?58?">'BNPP ICF'!$G$10:$G$93</definedName>
    <definedName name="XDO_?FINAL_MV?59?">'BNPP ICF'!$G$10:$G$97</definedName>
    <definedName name="XDO_?FINAL_MV?6?">'BNPP LF'!$G$30:$G$36</definedName>
    <definedName name="XDO_?FINAL_MV?60?">'BNPP DYNAMIC'!$G$10:$G$71</definedName>
    <definedName name="XDO_?FINAL_MV?61?">'BNPP DYNAMIC'!$G$10:$G$136</definedName>
    <definedName name="XDO_?FINAL_MV?62?">'BNPP DYNAMIC'!$G$10:$G$146</definedName>
    <definedName name="XDO_?FINAL_MV?63?">'BNPP DYNAMIC'!$G$10:$G$150</definedName>
    <definedName name="XDO_?FINAL_MV?7?">'BNPP LF'!$G$30:$G$41</definedName>
    <definedName name="XDO_?FINAL_MV?8?">'BNPP LF'!$G$30:$G$45</definedName>
    <definedName name="XDO_?FINAL_MV?9?">'BNPP LF'!$G$30:$G$60</definedName>
    <definedName name="XDO_?FINAL_NAME?">'BNPP MTF'!$C$18:$C$62</definedName>
    <definedName name="XDO_?FINAL_NAME?1?">'BNPP LDF'!$C$18:$C$29</definedName>
    <definedName name="XDO_?FINAL_NAME?10?">'BNPP LF'!$C$30:$C$64</definedName>
    <definedName name="XDO_?FINAL_NAME?11?">'BNPP STF'!$C$18:$C$30</definedName>
    <definedName name="XDO_?FINAL_NAME?12?">'BNPP STF'!$C$18:$C$42</definedName>
    <definedName name="XDO_?FINAL_NAME?13?">'BNPP STF'!$C$18:$C$67</definedName>
    <definedName name="XDO_?FINAL_NAME?14?">'BNPP STF'!$C$18:$C$71</definedName>
    <definedName name="XDO_?FINAL_NAME?15?">'BNPP FDF'!$C$24:$C$25</definedName>
    <definedName name="XDO_?FINAL_NAME?16?">'BNPP FDF'!$C$24:$C$30</definedName>
    <definedName name="XDO_?FINAL_NAME?17?">'BNPP FDF'!$C$24:$C$39</definedName>
    <definedName name="XDO_?FINAL_NAME?18?">'BNPP FDF'!$C$24:$C$54</definedName>
    <definedName name="XDO_?FINAL_NAME?19?">'BNPP FDF'!$C$24:$C$58</definedName>
    <definedName name="XDO_?FINAL_NAME?2?">'BNPP LDF'!$C$18:$C$42</definedName>
    <definedName name="XDO_?FINAL_NAME?20?">'BNPP BF'!$C$18:$C$29</definedName>
    <definedName name="XDO_?FINAL_NAME?21?">'BNPP BF'!$C$18:$C$60</definedName>
    <definedName name="XDO_?FINAL_NAME?22?">'BNPP BF'!$C$18:$C$64</definedName>
    <definedName name="XDO_?FINAL_NAME?23?">'BNPP OVT'!$C$48</definedName>
    <definedName name="XDO_?FINAL_NAME?24?">'BNPP OVT'!$C$48:$C$52</definedName>
    <definedName name="XDO_?FINAL_NAME?25?">'BNPP MULTICAP'!$C$10:$C$63</definedName>
    <definedName name="XDO_?FINAL_NAME?26?">'BNPP MULTICAP'!$C$10:$C$102</definedName>
    <definedName name="XDO_?FINAL_NAME?27?">'BNPP MULTICAP'!$C$10:$C$106</definedName>
    <definedName name="XDO_?FINAL_NAME?28?">'BNPP MCF'!$C$10:$C$59</definedName>
    <definedName name="XDO_?FINAL_NAME?29?">'BNPP MCF'!$C$10:$C$98</definedName>
    <definedName name="XDO_?FINAL_NAME?3?">'BNPP LDF'!$C$18:$C$47</definedName>
    <definedName name="XDO_?FINAL_NAME?30?">'BNPP MCF'!$C$10:$C$102</definedName>
    <definedName name="XDO_?FINAL_NAME?31?">'BNPP LCF'!$C$10:$C$51</definedName>
    <definedName name="XDO_?FINAL_NAME?32?">'BNPP LCF'!$C$10:$C$90</definedName>
    <definedName name="XDO_?FINAL_NAME?33?">'BNPP LCF'!$C$10:$C$94</definedName>
    <definedName name="XDO_?FINAL_NAME?34?">'BNPP ELSS'!$C$10:$C$54</definedName>
    <definedName name="XDO_?FINAL_NAME?35?">'BNPP ELSS'!$C$10:$C$93</definedName>
    <definedName name="XDO_?FINAL_NAME?36?">'BNPP ELSS'!$C$10:$C$97</definedName>
    <definedName name="XDO_?FINAL_NAME?37?">'BNPP CHF'!$C$10:$C$46</definedName>
    <definedName name="XDO_?FINAL_NAME?38?">'BNPP CHF'!$C$10:$C$63</definedName>
    <definedName name="XDO_?FINAL_NAME?39?">'BNPP CHF'!$C$10:$C$77</definedName>
    <definedName name="XDO_?FINAL_NAME?4?">'BNPP LDF'!$C$18:$C$64</definedName>
    <definedName name="XDO_?FINAL_NAME?40?">'BNPP CHF'!$C$10:$C$81</definedName>
    <definedName name="XDO_?FINAL_NAME?41?">'BNPP CHF'!$C$10:$C$90</definedName>
    <definedName name="XDO_?FINAL_NAME?42?">'BNPP CHF'!$C$10:$C$105</definedName>
    <definedName name="XDO_?FINAL_NAME?43?">'BNPP CHF'!$C$10:$C$109</definedName>
    <definedName name="XDO_?FINAL_NAME?44?">'BNPP EAF'!$C$10:$C$69</definedName>
    <definedName name="XDO_?FINAL_NAME?45?">'BNPP EAF'!$C$10:$C$163</definedName>
    <definedName name="XDO_?FINAL_NAME?46?">'BNPP EAF'!$C$10:$C$179</definedName>
    <definedName name="XDO_?FINAL_NAME?47?">'BNPP EAF'!$C$10:$C$183</definedName>
    <definedName name="XDO_?FINAL_NAME?48?">'BNPP EAF'!$C$10:$C$187</definedName>
    <definedName name="XDO_?FINAL_NAME?49?">'BNPP SEHF'!$C$10:$C$54</definedName>
    <definedName name="XDO_?FINAL_NAME?5?">'BNPP LDF'!$C$18:$C$68</definedName>
    <definedName name="XDO_?FINAL_NAME?50?">'BNPP SEHF'!$C$10:$C$71</definedName>
    <definedName name="XDO_?FINAL_NAME?51?">'BNPP SEHF'!$C$10:$C$83</definedName>
    <definedName name="XDO_?FINAL_NAME?52?">'BNPP SEHF'!$C$10:$C$108</definedName>
    <definedName name="XDO_?FINAL_NAME?53?">'BNPP SEHF'!$C$10:$C$112</definedName>
    <definedName name="XDO_?FINAL_NAME?54?">'BNPP FOC'!$C$10:$C$32</definedName>
    <definedName name="XDO_?FINAL_NAME?55?">'BNPP FOC'!$C$10:$C$71</definedName>
    <definedName name="XDO_?FINAL_NAME?56?">'BNPP FOC'!$C$10:$C$75</definedName>
    <definedName name="XDO_?FINAL_NAME?57?">'BNPP ICF'!$C$10:$C$54</definedName>
    <definedName name="XDO_?FINAL_NAME?58?">'BNPP ICF'!$C$10:$C$93</definedName>
    <definedName name="XDO_?FINAL_NAME?59?">'BNPP ICF'!$C$10:$C$97</definedName>
    <definedName name="XDO_?FINAL_NAME?6?">'BNPP LF'!$C$30:$C$36</definedName>
    <definedName name="XDO_?FINAL_NAME?60?">'BNPP DYNAMIC'!$C$10:$C$71</definedName>
    <definedName name="XDO_?FINAL_NAME?61?">'BNPP DYNAMIC'!$C$10:$C$136</definedName>
    <definedName name="XDO_?FINAL_NAME?62?">'BNPP DYNAMIC'!$C$10:$C$146</definedName>
    <definedName name="XDO_?FINAL_NAME?63?">'BNPP DYNAMIC'!$C$10:$C$150</definedName>
    <definedName name="XDO_?FINAL_NAME?7?">'BNPP LF'!$C$30:$C$41</definedName>
    <definedName name="XDO_?FINAL_NAME?8?">'BNPP LF'!$C$30:$C$45</definedName>
    <definedName name="XDO_?FINAL_NAME?9?">'BNPP LF'!$C$30:$C$60</definedName>
    <definedName name="XDO_?FINAL_PER_NET?">'BNPP MTF'!$H$18:$H$62</definedName>
    <definedName name="XDO_?FINAL_PER_NET?1?">'BNPP LDF'!$H$18:$H$29</definedName>
    <definedName name="XDO_?FINAL_PER_NET?10?">'BNPP LF'!$H$30:$H$64</definedName>
    <definedName name="XDO_?FINAL_PER_NET?11?">'BNPP STF'!$H$18:$H$30</definedName>
    <definedName name="XDO_?FINAL_PER_NET?12?">'BNPP STF'!$H$18:$H$42</definedName>
    <definedName name="XDO_?FINAL_PER_NET?13?">'BNPP STF'!$H$18:$H$67</definedName>
    <definedName name="XDO_?FINAL_PER_NET?14?">'BNPP STF'!$H$18:$H$71</definedName>
    <definedName name="XDO_?FINAL_PER_NET?15?">'BNPP FDF'!$H$24:$H$25</definedName>
    <definedName name="XDO_?FINAL_PER_NET?16?">'BNPP FDF'!$H$24:$H$30</definedName>
    <definedName name="XDO_?FINAL_PER_NET?17?">'BNPP FDF'!$H$24:$H$39</definedName>
    <definedName name="XDO_?FINAL_PER_NET?18?">'BNPP FDF'!$H$24:$H$54</definedName>
    <definedName name="XDO_?FINAL_PER_NET?19?">'BNPP FDF'!$H$24:$H$58</definedName>
    <definedName name="XDO_?FINAL_PER_NET?2?">'BNPP LDF'!$H$18:$H$42</definedName>
    <definedName name="XDO_?FINAL_PER_NET?20?">'BNPP BF'!$H$18:$H$29</definedName>
    <definedName name="XDO_?FINAL_PER_NET?21?">'BNPP BF'!$H$18:$H$60</definedName>
    <definedName name="XDO_?FINAL_PER_NET?22?">'BNPP BF'!$H$18:$H$64</definedName>
    <definedName name="XDO_?FINAL_PER_NET?23?">'BNPP OVT'!$H$48</definedName>
    <definedName name="XDO_?FINAL_PER_NET?24?">'BNPP OVT'!$H$48:$H$52</definedName>
    <definedName name="XDO_?FINAL_PER_NET?25?">'BNPP MULTICAP'!$H$10:$H$63</definedName>
    <definedName name="XDO_?FINAL_PER_NET?26?">'BNPP MULTICAP'!$H$10:$H$102</definedName>
    <definedName name="XDO_?FINAL_PER_NET?27?">'BNPP MULTICAP'!$H$10:$H$106</definedName>
    <definedName name="XDO_?FINAL_PER_NET?28?">'BNPP MCF'!$H$10:$H$59</definedName>
    <definedName name="XDO_?FINAL_PER_NET?29?">'BNPP MCF'!$H$10:$H$98</definedName>
    <definedName name="XDO_?FINAL_PER_NET?3?">'BNPP LDF'!$H$18:$H$47</definedName>
    <definedName name="XDO_?FINAL_PER_NET?30?">'BNPP MCF'!$H$10:$H$102</definedName>
    <definedName name="XDO_?FINAL_PER_NET?31?">'BNPP LCF'!$H$10:$H$51</definedName>
    <definedName name="XDO_?FINAL_PER_NET?32?">'BNPP LCF'!$H$10:$H$90</definedName>
    <definedName name="XDO_?FINAL_PER_NET?33?">'BNPP LCF'!$H$10:$H$94</definedName>
    <definedName name="XDO_?FINAL_PER_NET?34?">'BNPP ELSS'!$H$10:$H$54</definedName>
    <definedName name="XDO_?FINAL_PER_NET?35?">'BNPP ELSS'!$H$10:$H$93</definedName>
    <definedName name="XDO_?FINAL_PER_NET?36?">'BNPP ELSS'!$H$10:$H$97</definedName>
    <definedName name="XDO_?FINAL_PER_NET?37?">'BNPP CHF'!$H$10:$H$46</definedName>
    <definedName name="XDO_?FINAL_PER_NET?38?">'BNPP CHF'!$H$10:$H$63</definedName>
    <definedName name="XDO_?FINAL_PER_NET?39?">'BNPP CHF'!$H$10:$H$77</definedName>
    <definedName name="XDO_?FINAL_PER_NET?4?">'BNPP LDF'!$H$18:$H$64</definedName>
    <definedName name="XDO_?FINAL_PER_NET?40?">'BNPP CHF'!$H$10:$H$81</definedName>
    <definedName name="XDO_?FINAL_PER_NET?41?">'BNPP CHF'!$H$10:$H$90</definedName>
    <definedName name="XDO_?FINAL_PER_NET?42?">'BNPP CHF'!$H$10:$H$105</definedName>
    <definedName name="XDO_?FINAL_PER_NET?43?">'BNPP CHF'!$H$10:$H$109</definedName>
    <definedName name="XDO_?FINAL_PER_NET?44?">'BNPP EAF'!$H$10:$H$69</definedName>
    <definedName name="XDO_?FINAL_PER_NET?45?">'BNPP EAF'!$H$10:$H$163</definedName>
    <definedName name="XDO_?FINAL_PER_NET?46?">'BNPP EAF'!$H$10:$H$179</definedName>
    <definedName name="XDO_?FINAL_PER_NET?47?">'BNPP EAF'!$H$10:$H$183</definedName>
    <definedName name="XDO_?FINAL_PER_NET?48?">'BNPP EAF'!$H$10:$H$187</definedName>
    <definedName name="XDO_?FINAL_PER_NET?49?">'BNPP SEHF'!$H$10:$H$54</definedName>
    <definedName name="XDO_?FINAL_PER_NET?5?">'BNPP LDF'!$H$18:$H$68</definedName>
    <definedName name="XDO_?FINAL_PER_NET?50?">'BNPP SEHF'!$H$10:$H$71</definedName>
    <definedName name="XDO_?FINAL_PER_NET?51?">'BNPP SEHF'!$H$10:$H$83</definedName>
    <definedName name="XDO_?FINAL_PER_NET?52?">'BNPP SEHF'!$H$10:$H$108</definedName>
    <definedName name="XDO_?FINAL_PER_NET?53?">'BNPP SEHF'!$H$10:$H$112</definedName>
    <definedName name="XDO_?FINAL_PER_NET?54?">'BNPP FOC'!$H$10:$H$32</definedName>
    <definedName name="XDO_?FINAL_PER_NET?55?">'BNPP FOC'!$H$10:$H$71</definedName>
    <definedName name="XDO_?FINAL_PER_NET?56?">'BNPP FOC'!$H$10:$H$75</definedName>
    <definedName name="XDO_?FINAL_PER_NET?57?">'BNPP ICF'!$H$10:$H$54</definedName>
    <definedName name="XDO_?FINAL_PER_NET?58?">'BNPP ICF'!$H$10:$H$93</definedName>
    <definedName name="XDO_?FINAL_PER_NET?59?">'BNPP ICF'!$H$10:$H$97</definedName>
    <definedName name="XDO_?FINAL_PER_NET?6?">'BNPP LF'!$H$30:$H$36</definedName>
    <definedName name="XDO_?FINAL_PER_NET?60?">'BNPP DYNAMIC'!$H$10:$H$71</definedName>
    <definedName name="XDO_?FINAL_PER_NET?61?">'BNPP DYNAMIC'!$H$10:$H$136</definedName>
    <definedName name="XDO_?FINAL_PER_NET?62?">'BNPP DYNAMIC'!$H$10:$H$146</definedName>
    <definedName name="XDO_?FINAL_PER_NET?63?">'BNPP DYNAMIC'!$H$10:$H$150</definedName>
    <definedName name="XDO_?FINAL_PER_NET?7?">'BNPP LF'!$H$30:$H$41</definedName>
    <definedName name="XDO_?FINAL_PER_NET?8?">'BNPP LF'!$H$30:$H$45</definedName>
    <definedName name="XDO_?FINAL_PER_NET?9?">'BNPP LF'!$H$30:$H$60</definedName>
    <definedName name="XDO_?FINAL_QUANTITE?">'BNPP MTF'!$F$18:$F$62</definedName>
    <definedName name="XDO_?FINAL_QUANTITE?1?">'BNPP LDF'!$F$18:$F$29</definedName>
    <definedName name="XDO_?FINAL_QUANTITE?10?">'BNPP LF'!$F$30:$F$64</definedName>
    <definedName name="XDO_?FINAL_QUANTITE?11?">'BNPP STF'!$F$18:$F$30</definedName>
    <definedName name="XDO_?FINAL_QUANTITE?12?">'BNPP STF'!$F$18:$F$42</definedName>
    <definedName name="XDO_?FINAL_QUANTITE?13?">'BNPP STF'!$F$18:$F$67</definedName>
    <definedName name="XDO_?FINAL_QUANTITE?14?">'BNPP STF'!$F$18:$F$71</definedName>
    <definedName name="XDO_?FINAL_QUANTITE?15?">'BNPP FDF'!$F$24:$F$25</definedName>
    <definedName name="XDO_?FINAL_QUANTITE?16?">'BNPP FDF'!$F$24:$F$30</definedName>
    <definedName name="XDO_?FINAL_QUANTITE?17?">'BNPP FDF'!$F$24:$F$39</definedName>
    <definedName name="XDO_?FINAL_QUANTITE?18?">'BNPP FDF'!$F$24:$F$54</definedName>
    <definedName name="XDO_?FINAL_QUANTITE?19?">'BNPP FDF'!$F$24:$F$58</definedName>
    <definedName name="XDO_?FINAL_QUANTITE?2?">'BNPP LDF'!$F$18:$F$42</definedName>
    <definedName name="XDO_?FINAL_QUANTITE?20?">'BNPP BF'!$F$18:$F$29</definedName>
    <definedName name="XDO_?FINAL_QUANTITE?21?">'BNPP BF'!$F$18:$F$60</definedName>
    <definedName name="XDO_?FINAL_QUANTITE?22?">'BNPP BF'!$F$18:$F$64</definedName>
    <definedName name="XDO_?FINAL_QUANTITE?23?">'BNPP OVT'!$F$48</definedName>
    <definedName name="XDO_?FINAL_QUANTITE?24?">'BNPP OVT'!$F$48:$F$52</definedName>
    <definedName name="XDO_?FINAL_QUANTITE?25?">'BNPP MULTICAP'!$F$10:$F$63</definedName>
    <definedName name="XDO_?FINAL_QUANTITE?26?">'BNPP MULTICAP'!$F$10:$F$102</definedName>
    <definedName name="XDO_?FINAL_QUANTITE?27?">'BNPP MULTICAP'!$F$10:$F$106</definedName>
    <definedName name="XDO_?FINAL_QUANTITE?28?">'BNPP MCF'!$F$10:$F$59</definedName>
    <definedName name="XDO_?FINAL_QUANTITE?29?">'BNPP MCF'!$F$10:$F$98</definedName>
    <definedName name="XDO_?FINAL_QUANTITE?3?">'BNPP LDF'!$F$18:$F$47</definedName>
    <definedName name="XDO_?FINAL_QUANTITE?30?">'BNPP MCF'!$F$10:$F$102</definedName>
    <definedName name="XDO_?FINAL_QUANTITE?31?">'BNPP LCF'!$F$10:$F$51</definedName>
    <definedName name="XDO_?FINAL_QUANTITE?32?">'BNPP LCF'!$F$10:$F$90</definedName>
    <definedName name="XDO_?FINAL_QUANTITE?33?">'BNPP LCF'!$F$10:$F$94</definedName>
    <definedName name="XDO_?FINAL_QUANTITE?34?">'BNPP ELSS'!$F$10:$F$54</definedName>
    <definedName name="XDO_?FINAL_QUANTITE?35?">'BNPP ELSS'!$F$10:$F$93</definedName>
    <definedName name="XDO_?FINAL_QUANTITE?36?">'BNPP ELSS'!$F$10:$F$97</definedName>
    <definedName name="XDO_?FINAL_QUANTITE?37?">'BNPP CHF'!$F$10:$F$46</definedName>
    <definedName name="XDO_?FINAL_QUANTITE?38?">'BNPP CHF'!$F$10:$F$63</definedName>
    <definedName name="XDO_?FINAL_QUANTITE?39?">'BNPP CHF'!$F$10:$F$77</definedName>
    <definedName name="XDO_?FINAL_QUANTITE?4?">'BNPP LDF'!$F$18:$F$64</definedName>
    <definedName name="XDO_?FINAL_QUANTITE?40?">'BNPP CHF'!$F$10:$F$81</definedName>
    <definedName name="XDO_?FINAL_QUANTITE?41?">'BNPP CHF'!$F$10:$F$90</definedName>
    <definedName name="XDO_?FINAL_QUANTITE?42?">'BNPP CHF'!$F$10:$F$105</definedName>
    <definedName name="XDO_?FINAL_QUANTITE?43?">'BNPP CHF'!$F$10:$F$109</definedName>
    <definedName name="XDO_?FINAL_QUANTITE?44?">'BNPP EAF'!$F$10:$F$69</definedName>
    <definedName name="XDO_?FINAL_QUANTITE?45?">'BNPP EAF'!$F$10:$F$163</definedName>
    <definedName name="XDO_?FINAL_QUANTITE?46?">'BNPP EAF'!$F$10:$F$179</definedName>
    <definedName name="XDO_?FINAL_QUANTITE?47?">'BNPP EAF'!$F$10:$F$183</definedName>
    <definedName name="XDO_?FINAL_QUANTITE?48?">'BNPP EAF'!$F$10:$F$187</definedName>
    <definedName name="XDO_?FINAL_QUANTITE?49?">'BNPP SEHF'!$F$10:$F$54</definedName>
    <definedName name="XDO_?FINAL_QUANTITE?5?">'BNPP LDF'!$F$18:$F$68</definedName>
    <definedName name="XDO_?FINAL_QUANTITE?50?">'BNPP SEHF'!$F$10:$F$71</definedName>
    <definedName name="XDO_?FINAL_QUANTITE?51?">'BNPP SEHF'!$F$10:$F$83</definedName>
    <definedName name="XDO_?FINAL_QUANTITE?52?">'BNPP SEHF'!$F$10:$F$108</definedName>
    <definedName name="XDO_?FINAL_QUANTITE?53?">'BNPP SEHF'!$F$10:$F$112</definedName>
    <definedName name="XDO_?FINAL_QUANTITE?54?">'BNPP FOC'!$F$10:$F$32</definedName>
    <definedName name="XDO_?FINAL_QUANTITE?55?">'BNPP FOC'!$F$10:$F$71</definedName>
    <definedName name="XDO_?FINAL_QUANTITE?56?">'BNPP FOC'!$F$10:$F$75</definedName>
    <definedName name="XDO_?FINAL_QUANTITE?57?">'BNPP ICF'!$F$10:$F$54</definedName>
    <definedName name="XDO_?FINAL_QUANTITE?58?">'BNPP ICF'!$F$10:$F$93</definedName>
    <definedName name="XDO_?FINAL_QUANTITE?59?">'BNPP ICF'!$F$10:$F$97</definedName>
    <definedName name="XDO_?FINAL_QUANTITE?6?">'BNPP LF'!$F$30:$F$36</definedName>
    <definedName name="XDO_?FINAL_QUANTITE?60?">'BNPP DYNAMIC'!$F$10:$F$71</definedName>
    <definedName name="XDO_?FINAL_QUANTITE?61?">'BNPP DYNAMIC'!$F$10:$F$136</definedName>
    <definedName name="XDO_?FINAL_QUANTITE?62?">'BNPP DYNAMIC'!$F$10:$F$146</definedName>
    <definedName name="XDO_?FINAL_QUANTITE?63?">'BNPP DYNAMIC'!$F$10:$F$150</definedName>
    <definedName name="XDO_?FINAL_QUANTITE?7?">'BNPP LF'!$F$30:$F$41</definedName>
    <definedName name="XDO_?FINAL_QUANTITE?8?">'BNPP LF'!$F$30:$F$45</definedName>
    <definedName name="XDO_?FINAL_QUANTITE?9?">'BNPP LF'!$F$30:$F$60</definedName>
    <definedName name="XDO_?LONG_DESC?">'BNPP MTF'!$D$3</definedName>
    <definedName name="XDO_?NAMC?">'BNPP MTF'!#REF!</definedName>
    <definedName name="XDO_?NAMC?1?">'BNPP LDF'!#REF!</definedName>
    <definedName name="XDO_?NAMC?10?">'BNPP ELSS'!#REF!</definedName>
    <definedName name="XDO_?NAMC?11?">'BNPP CHF'!#REF!</definedName>
    <definedName name="XDO_?NAMC?12?">'BNPP EAF'!#REF!</definedName>
    <definedName name="XDO_?NAMC?13?">'BNPP SEHF'!#REF!</definedName>
    <definedName name="XDO_?NAMC?14?">'BNPP FOC'!#REF!</definedName>
    <definedName name="XDO_?NAMC?15?">'BNPP ICF'!#REF!</definedName>
    <definedName name="XDO_?NAMC?16?">'BNPP DYNAMIC'!#REF!</definedName>
    <definedName name="XDO_?NAMC?2?">'BNPP LF'!#REF!</definedName>
    <definedName name="XDO_?NAMC?3?">'BNPP STF'!#REF!</definedName>
    <definedName name="XDO_?NAMC?4?">'BNPP FDF'!#REF!</definedName>
    <definedName name="XDO_?NAMC?5?">'BNPP BF'!#REF!</definedName>
    <definedName name="XDO_?NAMC?6?">'BNPP OVT'!#REF!</definedName>
    <definedName name="XDO_?NAMC?7?">'BNPP MULTICAP'!#REF!</definedName>
    <definedName name="XDO_?NAMC?8?">'BNPP MCF'!#REF!</definedName>
    <definedName name="XDO_?NAMC?9?">'BNPP LCF'!#REF!</definedName>
    <definedName name="XDO_?NAMCNAME?">'BNPP MTF'!$C$2:$C$23</definedName>
    <definedName name="XDO_?NAMCNAME?1?">'BNPP LDF'!$C$2:$C$29</definedName>
    <definedName name="XDO_?NAMCNAME?10?">'BNPP ELSS'!$C$2:$C$54</definedName>
    <definedName name="XDO_?NAMCNAME?11?">'BNPP CHF'!$C$2:$C$46</definedName>
    <definedName name="XDO_?NAMCNAME?12?">'BNPP EAF'!$C$2:$C$69</definedName>
    <definedName name="XDO_?NAMCNAME?13?">'BNPP SEHF'!$C$2:$C$54</definedName>
    <definedName name="XDO_?NAMCNAME?14?">'BNPP FOC'!$C$2:$C$32</definedName>
    <definedName name="XDO_?NAMCNAME?15?">'BNPP ICF'!$C$2:$C$54</definedName>
    <definedName name="XDO_?NAMCNAME?16?">'BNPP DYNAMIC'!$C$2:$C$71</definedName>
    <definedName name="XDO_?NAMCNAME?2?">'BNPP LF'!$C$2:$C$36</definedName>
    <definedName name="XDO_?NAMCNAME?3?">'BNPP STF'!$C$2:$C$30</definedName>
    <definedName name="XDO_?NAMCNAME?4?">'BNPP FDF'!$C$2:$C$25</definedName>
    <definedName name="XDO_?NAMCNAME?5?">'BNPP BF'!$C$2:$C$29</definedName>
    <definedName name="XDO_?NAMCNAME?6?">'BNPP OVT'!$C$2:$C$48</definedName>
    <definedName name="XDO_?NAMCNAME?7?">'BNPP MULTICAP'!$C$2:$C$63</definedName>
    <definedName name="XDO_?NAMCNAME?8?">'BNPP MCF'!$C$2:$C$59</definedName>
    <definedName name="XDO_?NAMCNAME?9?">'BNPP LCF'!$C$2:$C$51</definedName>
    <definedName name="XDO_?NDATE?">'BNPP MTF'!#REF!</definedName>
    <definedName name="XDO_?NDATE?1?">'BNPP LDF'!#REF!</definedName>
    <definedName name="XDO_?NDATE?10?">'BNPP ELSS'!#REF!</definedName>
    <definedName name="XDO_?NDATE?11?">'BNPP CHF'!#REF!</definedName>
    <definedName name="XDO_?NDATE?12?">'BNPP EAF'!#REF!</definedName>
    <definedName name="XDO_?NDATE?13?">'BNPP SEHF'!#REF!</definedName>
    <definedName name="XDO_?NDATE?14?">'BNPP FOC'!#REF!</definedName>
    <definedName name="XDO_?NDATE?15?">'BNPP ICF'!#REF!</definedName>
    <definedName name="XDO_?NDATE?16?">'BNPP DYNAMIC'!#REF!</definedName>
    <definedName name="XDO_?NDATE?2?">'BNPP LF'!#REF!</definedName>
    <definedName name="XDO_?NDATE?3?">'BNPP STF'!#REF!</definedName>
    <definedName name="XDO_?NDATE?4?">'BNPP FDF'!#REF!</definedName>
    <definedName name="XDO_?NDATE?5?">'BNPP BF'!#REF!</definedName>
    <definedName name="XDO_?NDATE?6?">'BNPP OVT'!#REF!</definedName>
    <definedName name="XDO_?NDATE?7?">'BNPP MULTICAP'!#REF!</definedName>
    <definedName name="XDO_?NDATE?8?">'BNPP MCF'!#REF!</definedName>
    <definedName name="XDO_?NDATE?9?">'BNPP LCF'!#REF!</definedName>
    <definedName name="XDO_?NNPTF?">'BNPP MTF'!#REF!</definedName>
    <definedName name="XDO_?NNPTF?1?">'BNPP LDF'!#REF!</definedName>
    <definedName name="XDO_?NNPTF?10?">'BNPP ELSS'!#REF!</definedName>
    <definedName name="XDO_?NNPTF?11?">'BNPP CHF'!#REF!</definedName>
    <definedName name="XDO_?NNPTF?12?">'BNPP EAF'!#REF!</definedName>
    <definedName name="XDO_?NNPTF?13?">'BNPP SEHF'!#REF!</definedName>
    <definedName name="XDO_?NNPTF?14?">'BNPP FOC'!#REF!</definedName>
    <definedName name="XDO_?NNPTF?15?">'BNPP ICF'!#REF!</definedName>
    <definedName name="XDO_?NNPTF?16?">'BNPP DYNAMIC'!#REF!</definedName>
    <definedName name="XDO_?NNPTF?2?">'BNPP LF'!#REF!</definedName>
    <definedName name="XDO_?NNPTF?3?">'BNPP STF'!#REF!</definedName>
    <definedName name="XDO_?NNPTF?4?">'BNPP FDF'!#REF!</definedName>
    <definedName name="XDO_?NNPTF?5?">'BNPP BF'!#REF!</definedName>
    <definedName name="XDO_?NNPTF?6?">'BNPP OVT'!#REF!</definedName>
    <definedName name="XDO_?NNPTF?7?">'BNPP MULTICAP'!#REF!</definedName>
    <definedName name="XDO_?NNPTF?8?">'BNPP MCF'!#REF!</definedName>
    <definedName name="XDO_?NNPTF?9?">'BNPP LCF'!#REF!</definedName>
    <definedName name="XDO_?NOVAL?">'BNPP MTF'!$B$18:$B$62</definedName>
    <definedName name="XDO_?NOVAL?1?">'BNPP LDF'!$B$18:$B$29</definedName>
    <definedName name="XDO_?NOVAL?10?">'BNPP LF'!$B$30:$B$64</definedName>
    <definedName name="XDO_?NOVAL?11?">'BNPP STF'!$B$18:$B$30</definedName>
    <definedName name="XDO_?NOVAL?12?">'BNPP STF'!$B$18:$B$42</definedName>
    <definedName name="XDO_?NOVAL?13?">'BNPP STF'!$B$18:$B$67</definedName>
    <definedName name="XDO_?NOVAL?14?">'BNPP STF'!$B$18:$B$71</definedName>
    <definedName name="XDO_?NOVAL?15?">'BNPP FDF'!$B$24:$B$25</definedName>
    <definedName name="XDO_?NOVAL?16?">'BNPP FDF'!$B$24:$B$30</definedName>
    <definedName name="XDO_?NOVAL?17?">'BNPP FDF'!$B$24:$B$39</definedName>
    <definedName name="XDO_?NOVAL?18?">'BNPP FDF'!$B$24:$B$54</definedName>
    <definedName name="XDO_?NOVAL?19?">'BNPP FDF'!$B$24:$B$58</definedName>
    <definedName name="XDO_?NOVAL?2?">'BNPP LDF'!$B$18:$B$42</definedName>
    <definedName name="XDO_?NOVAL?20?">'BNPP BF'!$B$18:$B$29</definedName>
    <definedName name="XDO_?NOVAL?21?">'BNPP BF'!$B$18:$B$60</definedName>
    <definedName name="XDO_?NOVAL?22?">'BNPP BF'!$B$18:$B$64</definedName>
    <definedName name="XDO_?NOVAL?23?">'BNPP OVT'!$B$48</definedName>
    <definedName name="XDO_?NOVAL?24?">'BNPP OVT'!$B$48:$B$52</definedName>
    <definedName name="XDO_?NOVAL?25?">'BNPP MULTICAP'!$B$10:$B$63</definedName>
    <definedName name="XDO_?NOVAL?26?">'BNPP MULTICAP'!$B$10:$B$102</definedName>
    <definedName name="XDO_?NOVAL?27?">'BNPP MULTICAP'!$B$10:$B$106</definedName>
    <definedName name="XDO_?NOVAL?28?">'BNPP MCF'!$B$10:$B$59</definedName>
    <definedName name="XDO_?NOVAL?29?">'BNPP MCF'!$B$10:$B$98</definedName>
    <definedName name="XDO_?NOVAL?3?">'BNPP LDF'!$B$18:$B$47</definedName>
    <definedName name="XDO_?NOVAL?30?">'BNPP MCF'!$B$10:$B$102</definedName>
    <definedName name="XDO_?NOVAL?31?">'BNPP LCF'!$B$10:$B$51</definedName>
    <definedName name="XDO_?NOVAL?32?">'BNPP LCF'!$B$10:$B$90</definedName>
    <definedName name="XDO_?NOVAL?33?">'BNPP LCF'!$B$10:$B$94</definedName>
    <definedName name="XDO_?NOVAL?34?">'BNPP ELSS'!$B$10:$B$54</definedName>
    <definedName name="XDO_?NOVAL?35?">'BNPP ELSS'!$B$10:$B$93</definedName>
    <definedName name="XDO_?NOVAL?36?">'BNPP ELSS'!$B$10:$B$97</definedName>
    <definedName name="XDO_?NOVAL?37?">'BNPP CHF'!$B$10:$B$46</definedName>
    <definedName name="XDO_?NOVAL?38?">'BNPP CHF'!$B$10:$B$63</definedName>
    <definedName name="XDO_?NOVAL?39?">'BNPP CHF'!$B$10:$B$77</definedName>
    <definedName name="XDO_?NOVAL?4?">'BNPP LDF'!$B$18:$B$64</definedName>
    <definedName name="XDO_?NOVAL?40?">'BNPP CHF'!$B$10:$B$81</definedName>
    <definedName name="XDO_?NOVAL?41?">'BNPP CHF'!$B$10:$B$90</definedName>
    <definedName name="XDO_?NOVAL?42?">'BNPP CHF'!$B$10:$B$105</definedName>
    <definedName name="XDO_?NOVAL?43?">'BNPP CHF'!$B$10:$B$109</definedName>
    <definedName name="XDO_?NOVAL?44?">'BNPP EAF'!$B$10:$B$69</definedName>
    <definedName name="XDO_?NOVAL?45?">'BNPP EAF'!$B$10:$B$163</definedName>
    <definedName name="XDO_?NOVAL?46?">'BNPP EAF'!$B$10:$B$179</definedName>
    <definedName name="XDO_?NOVAL?47?">'BNPP EAF'!$B$10:$B$183</definedName>
    <definedName name="XDO_?NOVAL?48?">'BNPP EAF'!$B$10:$B$187</definedName>
    <definedName name="XDO_?NOVAL?49?">'BNPP SEHF'!$B$10:$B$54</definedName>
    <definedName name="XDO_?NOVAL?5?">'BNPP LDF'!$B$18:$B$68</definedName>
    <definedName name="XDO_?NOVAL?50?">'BNPP SEHF'!$B$10:$B$71</definedName>
    <definedName name="XDO_?NOVAL?51?">'BNPP SEHF'!$B$10:$B$83</definedName>
    <definedName name="XDO_?NOVAL?52?">'BNPP SEHF'!$B$10:$B$108</definedName>
    <definedName name="XDO_?NOVAL?53?">'BNPP SEHF'!$B$10:$B$112</definedName>
    <definedName name="XDO_?NOVAL?54?">'BNPP FOC'!$B$10:$B$32</definedName>
    <definedName name="XDO_?NOVAL?55?">'BNPP FOC'!$B$10:$B$71</definedName>
    <definedName name="XDO_?NOVAL?56?">'BNPP FOC'!$B$10:$B$75</definedName>
    <definedName name="XDO_?NOVAL?57?">'BNPP ICF'!$B$10:$B$54</definedName>
    <definedName name="XDO_?NOVAL?58?">'BNPP ICF'!$B$10:$B$93</definedName>
    <definedName name="XDO_?NOVAL?59?">'BNPP ICF'!$B$10:$B$97</definedName>
    <definedName name="XDO_?NOVAL?6?">'BNPP LF'!$B$30:$B$36</definedName>
    <definedName name="XDO_?NOVAL?60?">'BNPP DYNAMIC'!$B$10:$B$71</definedName>
    <definedName name="XDO_?NOVAL?61?">'BNPP DYNAMIC'!$B$10:$B$136</definedName>
    <definedName name="XDO_?NOVAL?62?">'BNPP DYNAMIC'!$B$10:$B$146</definedName>
    <definedName name="XDO_?NOVAL?63?">'BNPP DYNAMIC'!$B$10:$B$150</definedName>
    <definedName name="XDO_?NOVAL?7?">'BNPP LF'!$B$30:$B$41</definedName>
    <definedName name="XDO_?NOVAL?8?">'BNPP LF'!$B$30:$B$45</definedName>
    <definedName name="XDO_?NOVAL?9?">'BNPP LF'!$B$30:$B$60</definedName>
    <definedName name="XDO_?NPTF?">'BNPP MTF'!$D$2:$D$23</definedName>
    <definedName name="XDO_?NPTF?1?">'BNPP LDF'!$D$2:$D$29</definedName>
    <definedName name="XDO_?NPTF?10?">'BNPP ELSS'!$D$2:$D$54</definedName>
    <definedName name="XDO_?NPTF?11?">'BNPP CHF'!$D$2:$D$46</definedName>
    <definedName name="XDO_?NPTF?12?">'BNPP EAF'!$D$2:$D$69</definedName>
    <definedName name="XDO_?NPTF?13?">'BNPP SEHF'!$D$2:$D$54</definedName>
    <definedName name="XDO_?NPTF?14?">'BNPP FOC'!$D$2:$D$32</definedName>
    <definedName name="XDO_?NPTF?15?">'BNPP ICF'!$D$2:$D$54</definedName>
    <definedName name="XDO_?NPTF?16?">'BNPP DYNAMIC'!$D$2:$D$71</definedName>
    <definedName name="XDO_?NPTF?2?">'BNPP LF'!$D$2:$D$36</definedName>
    <definedName name="XDO_?NPTF?3?">'BNPP STF'!$D$2:$D$30</definedName>
    <definedName name="XDO_?NPTF?4?">'BNPP FDF'!$D$2:$D$25</definedName>
    <definedName name="XDO_?NPTF?5?">'BNPP BF'!$D$2:$D$29</definedName>
    <definedName name="XDO_?NPTF?6?">'BNPP OVT'!$D$2:$D$48</definedName>
    <definedName name="XDO_?NPTF?7?">'BNPP MULTICAP'!$D$2:$D$63</definedName>
    <definedName name="XDO_?NPTF?8?">'BNPP MCF'!$D$2:$D$59</definedName>
    <definedName name="XDO_?NPTF?9?">'BNPP LCF'!$D$2:$D$51</definedName>
    <definedName name="XDO_?RATING?">'BNPP MTF'!$E$18:$E$62</definedName>
    <definedName name="XDO_?RATING?1?">'BNPP LDF'!$E$18:$E$29</definedName>
    <definedName name="XDO_?RATING?10?">'BNPP LF'!$E$30:$E$64</definedName>
    <definedName name="XDO_?RATING?11?">'BNPP STF'!$E$18:$E$30</definedName>
    <definedName name="XDO_?RATING?12?">'BNPP STF'!$E$18:$E$42</definedName>
    <definedName name="XDO_?RATING?13?">'BNPP STF'!$E$18:$E$67</definedName>
    <definedName name="XDO_?RATING?14?">'BNPP STF'!$E$18:$E$71</definedName>
    <definedName name="XDO_?RATING?15?">'BNPP FDF'!$E$24:$E$25</definedName>
    <definedName name="XDO_?RATING?16?">'BNPP FDF'!$E$24:$E$30</definedName>
    <definedName name="XDO_?RATING?17?">'BNPP FDF'!$E$24:$E$39</definedName>
    <definedName name="XDO_?RATING?18?">'BNPP FDF'!$E$24:$E$54</definedName>
    <definedName name="XDO_?RATING?19?">'BNPP FDF'!$E$24:$E$58</definedName>
    <definedName name="XDO_?RATING?2?">'BNPP LDF'!$E$18:$E$42</definedName>
    <definedName name="XDO_?RATING?20?">'BNPP BF'!$E$18:$E$29</definedName>
    <definedName name="XDO_?RATING?21?">'BNPP BF'!$E$18:$E$60</definedName>
    <definedName name="XDO_?RATING?22?">'BNPP BF'!$E$18:$E$64</definedName>
    <definedName name="XDO_?RATING?23?">'BNPP OVT'!$E$48</definedName>
    <definedName name="XDO_?RATING?24?">'BNPP OVT'!$E$48:$E$52</definedName>
    <definedName name="XDO_?RATING?25?">'BNPP MULTICAP'!$E$10:$E$63</definedName>
    <definedName name="XDO_?RATING?26?">'BNPP MULTICAP'!$E$10:$E$102</definedName>
    <definedName name="XDO_?RATING?27?">'BNPP MULTICAP'!$E$10:$E$106</definedName>
    <definedName name="XDO_?RATING?28?">'BNPP MCF'!$E$10:$E$59</definedName>
    <definedName name="XDO_?RATING?29?">'BNPP MCF'!$E$10:$E$98</definedName>
    <definedName name="XDO_?RATING?3?">'BNPP LDF'!$E$18:$E$47</definedName>
    <definedName name="XDO_?RATING?30?">'BNPP MCF'!$E$10:$E$102</definedName>
    <definedName name="XDO_?RATING?31?">'BNPP LCF'!$E$10:$E$51</definedName>
    <definedName name="XDO_?RATING?32?">'BNPP LCF'!$E$10:$E$90</definedName>
    <definedName name="XDO_?RATING?33?">'BNPP LCF'!$E$10:$E$94</definedName>
    <definedName name="XDO_?RATING?34?">'BNPP ELSS'!$E$10:$E$54</definedName>
    <definedName name="XDO_?RATING?35?">'BNPP ELSS'!$E$10:$E$93</definedName>
    <definedName name="XDO_?RATING?36?">'BNPP ELSS'!$E$10:$E$97</definedName>
    <definedName name="XDO_?RATING?37?">'BNPP CHF'!$E$10:$E$46</definedName>
    <definedName name="XDO_?RATING?38?">'BNPP CHF'!$E$10:$E$63</definedName>
    <definedName name="XDO_?RATING?39?">'BNPP CHF'!$E$10:$E$77</definedName>
    <definedName name="XDO_?RATING?4?">'BNPP LDF'!$E$18:$E$64</definedName>
    <definedName name="XDO_?RATING?40?">'BNPP CHF'!$E$10:$E$81</definedName>
    <definedName name="XDO_?RATING?41?">'BNPP CHF'!$E$10:$E$90</definedName>
    <definedName name="XDO_?RATING?42?">'BNPP CHF'!$E$10:$E$105</definedName>
    <definedName name="XDO_?RATING?43?">'BNPP CHF'!$E$10:$E$109</definedName>
    <definedName name="XDO_?RATING?44?">'BNPP EAF'!$E$10:$E$69</definedName>
    <definedName name="XDO_?RATING?45?">'BNPP EAF'!$E$10:$E$163</definedName>
    <definedName name="XDO_?RATING?46?">'BNPP EAF'!$E$10:$E$179</definedName>
    <definedName name="XDO_?RATING?47?">'BNPP EAF'!$E$10:$E$183</definedName>
    <definedName name="XDO_?RATING?48?">'BNPP EAF'!$E$10:$E$187</definedName>
    <definedName name="XDO_?RATING?49?">'BNPP SEHF'!$E$10:$E$54</definedName>
    <definedName name="XDO_?RATING?5?">'BNPP LDF'!$E$18:$E$68</definedName>
    <definedName name="XDO_?RATING?50?">'BNPP SEHF'!$E$10:$E$71</definedName>
    <definedName name="XDO_?RATING?51?">'BNPP SEHF'!$E$10:$E$83</definedName>
    <definedName name="XDO_?RATING?52?">'BNPP SEHF'!$E$10:$E$108</definedName>
    <definedName name="XDO_?RATING?53?">'BNPP SEHF'!$E$10:$E$112</definedName>
    <definedName name="XDO_?RATING?54?">'BNPP FOC'!$E$10:$E$32</definedName>
    <definedName name="XDO_?RATING?55?">'BNPP FOC'!$E$10:$E$71</definedName>
    <definedName name="XDO_?RATING?56?">'BNPP FOC'!$E$10:$E$75</definedName>
    <definedName name="XDO_?RATING?57?">'BNPP ICF'!$E$10:$E$54</definedName>
    <definedName name="XDO_?RATING?58?">'BNPP ICF'!$E$10:$E$93</definedName>
    <definedName name="XDO_?RATING?59?">'BNPP ICF'!$E$10:$E$97</definedName>
    <definedName name="XDO_?RATING?6?">'BNPP LF'!$E$30:$E$36</definedName>
    <definedName name="XDO_?RATING?60?">'BNPP DYNAMIC'!$E$10:$E$71</definedName>
    <definedName name="XDO_?RATING?61?">'BNPP DYNAMIC'!$E$10:$E$136</definedName>
    <definedName name="XDO_?RATING?62?">'BNPP DYNAMIC'!$E$10:$E$146</definedName>
    <definedName name="XDO_?RATING?63?">'BNPP DYNAMIC'!$E$10:$E$150</definedName>
    <definedName name="XDO_?RATING?7?">'BNPP LF'!$E$30:$E$41</definedName>
    <definedName name="XDO_?RATING?8?">'BNPP LF'!$E$30:$E$45</definedName>
    <definedName name="XDO_?RATING?9?">'BNPP LF'!$E$30:$E$60</definedName>
    <definedName name="XDO_?REMARKS?">'BNPP MTF'!$J$18:$J$62</definedName>
    <definedName name="XDO_?REMARKS?1?">'BNPP LDF'!$J$18:$J$29</definedName>
    <definedName name="XDO_?REMARKS?10?">'BNPP LF'!$J$30:$J$64</definedName>
    <definedName name="XDO_?REMARKS?11?">'BNPP STF'!$J$18:$J$30</definedName>
    <definedName name="XDO_?REMARKS?12?">'BNPP STF'!$J$18:$J$42</definedName>
    <definedName name="XDO_?REMARKS?13?">'BNPP STF'!$J$18:$J$67</definedName>
    <definedName name="XDO_?REMARKS?14?">'BNPP STF'!$J$18:$J$71</definedName>
    <definedName name="XDO_?REMARKS?15?">'BNPP FDF'!$J$24:$J$25</definedName>
    <definedName name="XDO_?REMARKS?16?">'BNPP FDF'!$J$24:$J$30</definedName>
    <definedName name="XDO_?REMARKS?17?">'BNPP FDF'!$J$24:$J$39</definedName>
    <definedName name="XDO_?REMARKS?18?">'BNPP FDF'!$J$24:$J$54</definedName>
    <definedName name="XDO_?REMARKS?19?">'BNPP FDF'!$J$24:$J$58</definedName>
    <definedName name="XDO_?REMARKS?2?">'BNPP LDF'!$J$18:$J$42</definedName>
    <definedName name="XDO_?REMARKS?20?">'BNPP BF'!$J$18:$J$29</definedName>
    <definedName name="XDO_?REMARKS?21?">'BNPP BF'!$J$18:$J$60</definedName>
    <definedName name="XDO_?REMARKS?22?">'BNPP BF'!$J$18:$J$64</definedName>
    <definedName name="XDO_?REMARKS?23?">'BNPP OVT'!$J$48</definedName>
    <definedName name="XDO_?REMARKS?24?">'BNPP OVT'!$J$48:$J$52</definedName>
    <definedName name="XDO_?REMARKS?25?">'BNPP MULTICAP'!$J$10:$J$63</definedName>
    <definedName name="XDO_?REMARKS?26?">'BNPP MULTICAP'!$J$10:$J$102</definedName>
    <definedName name="XDO_?REMARKS?27?">'BNPP MULTICAP'!$J$10:$J$106</definedName>
    <definedName name="XDO_?REMARKS?28?">'BNPP MCF'!$J$10:$J$59</definedName>
    <definedName name="XDO_?REMARKS?29?">'BNPP MCF'!$J$10:$J$98</definedName>
    <definedName name="XDO_?REMARKS?3?">'BNPP LDF'!$J$18:$J$47</definedName>
    <definedName name="XDO_?REMARKS?30?">'BNPP MCF'!$J$10:$J$102</definedName>
    <definedName name="XDO_?REMARKS?31?">'BNPP LCF'!$J$10:$J$51</definedName>
    <definedName name="XDO_?REMARKS?32?">'BNPP LCF'!$J$10:$J$90</definedName>
    <definedName name="XDO_?REMARKS?33?">'BNPP LCF'!$J$10:$J$94</definedName>
    <definedName name="XDO_?REMARKS?34?">'BNPP ELSS'!$J$10:$J$54</definedName>
    <definedName name="XDO_?REMARKS?35?">'BNPP ELSS'!$J$10:$J$93</definedName>
    <definedName name="XDO_?REMARKS?36?">'BNPP ELSS'!$J$10:$J$97</definedName>
    <definedName name="XDO_?REMARKS?37?">'BNPP CHF'!$J$10:$J$46</definedName>
    <definedName name="XDO_?REMARKS?38?">'BNPP CHF'!$J$10:$J$63</definedName>
    <definedName name="XDO_?REMARKS?39?">'BNPP CHF'!$J$10:$J$77</definedName>
    <definedName name="XDO_?REMARKS?4?">'BNPP LDF'!$J$18:$J$64</definedName>
    <definedName name="XDO_?REMARKS?40?">'BNPP CHF'!$J$10:$J$81</definedName>
    <definedName name="XDO_?REMARKS?41?">'BNPP CHF'!$J$10:$J$90</definedName>
    <definedName name="XDO_?REMARKS?42?">'BNPP CHF'!$J$10:$J$105</definedName>
    <definedName name="XDO_?REMARKS?43?">'BNPP CHF'!$J$10:$J$109</definedName>
    <definedName name="XDO_?REMARKS?44?">'BNPP EAF'!$J$10:$J$69</definedName>
    <definedName name="XDO_?REMARKS?45?">'BNPP EAF'!$J$10:$J$163</definedName>
    <definedName name="XDO_?REMARKS?46?">'BNPP EAF'!$J$10:$J$179</definedName>
    <definedName name="XDO_?REMARKS?47?">'BNPP EAF'!$J$10:$J$183</definedName>
    <definedName name="XDO_?REMARKS?48?">'BNPP EAF'!$J$10:$J$187</definedName>
    <definedName name="XDO_?REMARKS?49?">'BNPP SEHF'!$J$10:$J$54</definedName>
    <definedName name="XDO_?REMARKS?5?">'BNPP LDF'!$J$18:$J$68</definedName>
    <definedName name="XDO_?REMARKS?50?">'BNPP SEHF'!$J$10:$J$71</definedName>
    <definedName name="XDO_?REMARKS?51?">'BNPP SEHF'!$J$10:$J$83</definedName>
    <definedName name="XDO_?REMARKS?52?">'BNPP SEHF'!$J$10:$J$108</definedName>
    <definedName name="XDO_?REMARKS?53?">'BNPP SEHF'!$J$10:$J$112</definedName>
    <definedName name="XDO_?REMARKS?54?">'BNPP FOC'!$J$10:$J$32</definedName>
    <definedName name="XDO_?REMARKS?55?">'BNPP FOC'!$J$10:$J$71</definedName>
    <definedName name="XDO_?REMARKS?56?">'BNPP FOC'!$J$10:$J$75</definedName>
    <definedName name="XDO_?REMARKS?57?">'BNPP ICF'!$J$10:$J$54</definedName>
    <definedName name="XDO_?REMARKS?58?">'BNPP ICF'!$J$10:$J$93</definedName>
    <definedName name="XDO_?REMARKS?59?">'BNPP ICF'!$J$10:$J$97</definedName>
    <definedName name="XDO_?REMARKS?6?">'BNPP LF'!$J$30:$J$36</definedName>
    <definedName name="XDO_?REMARKS?60?">'BNPP DYNAMIC'!$J$10:$J$71</definedName>
    <definedName name="XDO_?REMARKS?61?">'BNPP DYNAMIC'!$J$10:$J$136</definedName>
    <definedName name="XDO_?REMARKS?62?">'BNPP DYNAMIC'!$J$10:$J$146</definedName>
    <definedName name="XDO_?REMARKS?63?">'BNPP DYNAMIC'!$J$10:$J$150</definedName>
    <definedName name="XDO_?REMARKS?7?">'BNPP LF'!$J$30:$J$41</definedName>
    <definedName name="XDO_?REMARKS?8?">'BNPP LF'!$J$30:$J$45</definedName>
    <definedName name="XDO_?REMARKS?9?">'BNPP LF'!$J$30:$J$60</definedName>
    <definedName name="XDO_?TDATE?">'BNPP MTF'!$D$4</definedName>
    <definedName name="XDO_?TITL?">'BNPP MTF'!$A$16:$A$23</definedName>
    <definedName name="XDO_?TITL?1?">'BNPP LDF'!$A$16:$A$29</definedName>
    <definedName name="XDO_?TITL?10?">'BNPP ELSS'!$A$8:$A$54</definedName>
    <definedName name="XDO_?TITL?11?">'BNPP CHF'!$A$8:$A$46</definedName>
    <definedName name="XDO_?TITL?12?">'BNPP EAF'!$A$8:$A$69</definedName>
    <definedName name="XDO_?TITL?13?">'BNPP SEHF'!$A$8:$A$54</definedName>
    <definedName name="XDO_?TITL?14?">'BNPP FOC'!$A$8:$A$32</definedName>
    <definedName name="XDO_?TITL?15?">'BNPP ICF'!$A$8:$A$54</definedName>
    <definedName name="XDO_?TITL?16?">'BNPP DYNAMIC'!$A$8:$A$71</definedName>
    <definedName name="XDO_?TITL?2?">'BNPP LF'!$A$28:$A$36</definedName>
    <definedName name="XDO_?TITL?3?">'BNPP STF'!$A$16:$A$30</definedName>
    <definedName name="XDO_?TITL?4?">'BNPP FDF'!$A$16:$A$25</definedName>
    <definedName name="XDO_?TITL?5?">'BNPP BF'!$A$16:$A$29</definedName>
    <definedName name="XDO_?TITL?6?">'BNPP OVT'!$A$38:$A$48</definedName>
    <definedName name="XDO_?TITL?7?">'BNPP MULTICAP'!$A$8:$A$63</definedName>
    <definedName name="XDO_?TITL?8?">'BNPP MCF'!$A$8:$A$59</definedName>
    <definedName name="XDO_?TITL?9?">'BNPP LCF'!$A$8:$A$51</definedName>
    <definedName name="XDO_?YTM?">'BNPP MTF'!$I$18:$I$62</definedName>
    <definedName name="XDO_?YTM?1?">'BNPP LDF'!$I$18:$I$29</definedName>
    <definedName name="XDO_?YTM?10?">'BNPP LF'!$I$30:$I$64</definedName>
    <definedName name="XDO_?YTM?11?">'BNPP STF'!$I$18:$I$30</definedName>
    <definedName name="XDO_?YTM?12?">'BNPP STF'!$I$18:$I$42</definedName>
    <definedName name="XDO_?YTM?13?">'BNPP STF'!$I$18:$I$67</definedName>
    <definedName name="XDO_?YTM?14?">'BNPP STF'!$I$18:$I$71</definedName>
    <definedName name="XDO_?YTM?15?">'BNPP FDF'!$I$24:$I$25</definedName>
    <definedName name="XDO_?YTM?16?">'BNPP FDF'!$I$24:$I$30</definedName>
    <definedName name="XDO_?YTM?17?">'BNPP FDF'!$I$24:$I$39</definedName>
    <definedName name="XDO_?YTM?18?">'BNPP FDF'!$I$24:$I$54</definedName>
    <definedName name="XDO_?YTM?19?">'BNPP FDF'!$I$24:$I$58</definedName>
    <definedName name="XDO_?YTM?2?">'BNPP LDF'!$I$18:$I$42</definedName>
    <definedName name="XDO_?YTM?20?">'BNPP BF'!$I$18:$I$29</definedName>
    <definedName name="XDO_?YTM?21?">'BNPP BF'!$I$18:$I$60</definedName>
    <definedName name="XDO_?YTM?22?">'BNPP BF'!$I$18:$I$64</definedName>
    <definedName name="XDO_?YTM?23?">'BNPP OVT'!$I$48</definedName>
    <definedName name="XDO_?YTM?24?">'BNPP OVT'!$I$48:$I$52</definedName>
    <definedName name="XDO_?YTM?25?">'BNPP MULTICAP'!$I$10:$I$63</definedName>
    <definedName name="XDO_?YTM?26?">'BNPP MULTICAP'!$I$10:$I$102</definedName>
    <definedName name="XDO_?YTM?27?">'BNPP MULTICAP'!$I$10:$I$106</definedName>
    <definedName name="XDO_?YTM?28?">'BNPP MCF'!$I$10:$I$59</definedName>
    <definedName name="XDO_?YTM?29?">'BNPP MCF'!$I$10:$I$98</definedName>
    <definedName name="XDO_?YTM?3?">'BNPP LDF'!$I$18:$I$47</definedName>
    <definedName name="XDO_?YTM?30?">'BNPP MCF'!$I$10:$I$102</definedName>
    <definedName name="XDO_?YTM?31?">'BNPP LCF'!$I$10:$I$51</definedName>
    <definedName name="XDO_?YTM?32?">'BNPP LCF'!$I$10:$I$90</definedName>
    <definedName name="XDO_?YTM?33?">'BNPP LCF'!$I$10:$I$94</definedName>
    <definedName name="XDO_?YTM?34?">'BNPP ELSS'!$I$10:$I$54</definedName>
    <definedName name="XDO_?YTM?35?">'BNPP ELSS'!$I$10:$I$93</definedName>
    <definedName name="XDO_?YTM?36?">'BNPP ELSS'!$I$10:$I$97</definedName>
    <definedName name="XDO_?YTM?37?">'BNPP CHF'!$I$10:$I$46</definedName>
    <definedName name="XDO_?YTM?38?">'BNPP CHF'!$I$10:$I$63</definedName>
    <definedName name="XDO_?YTM?39?">'BNPP CHF'!$I$10:$I$77</definedName>
    <definedName name="XDO_?YTM?4?">'BNPP LDF'!$I$18:$I$64</definedName>
    <definedName name="XDO_?YTM?40?">'BNPP CHF'!$I$10:$I$81</definedName>
    <definedName name="XDO_?YTM?41?">'BNPP CHF'!$I$10:$I$90</definedName>
    <definedName name="XDO_?YTM?42?">'BNPP CHF'!$I$10:$I$105</definedName>
    <definedName name="XDO_?YTM?43?">'BNPP CHF'!$I$10:$I$109</definedName>
    <definedName name="XDO_?YTM?44?">'BNPP EAF'!$I$10:$I$69</definedName>
    <definedName name="XDO_?YTM?45?">'BNPP EAF'!$I$10:$I$163</definedName>
    <definedName name="XDO_?YTM?46?">'BNPP EAF'!$I$10:$I$179</definedName>
    <definedName name="XDO_?YTM?47?">'BNPP EAF'!$I$10:$I$183</definedName>
    <definedName name="XDO_?YTM?48?">'BNPP EAF'!$I$10:$I$187</definedName>
    <definedName name="XDO_?YTM?49?">'BNPP SEHF'!$I$10:$I$54</definedName>
    <definedName name="XDO_?YTM?5?">'BNPP LDF'!$I$18:$I$68</definedName>
    <definedName name="XDO_?YTM?50?">'BNPP SEHF'!$I$10:$I$71</definedName>
    <definedName name="XDO_?YTM?51?">'BNPP SEHF'!$I$10:$I$83</definedName>
    <definedName name="XDO_?YTM?52?">'BNPP SEHF'!$I$10:$I$108</definedName>
    <definedName name="XDO_?YTM?53?">'BNPP SEHF'!$I$10:$I$112</definedName>
    <definedName name="XDO_?YTM?54?">'BNPP FOC'!$I$10:$I$32</definedName>
    <definedName name="XDO_?YTM?55?">'BNPP FOC'!$I$10:$I$71</definedName>
    <definedName name="XDO_?YTM?56?">'BNPP FOC'!$I$10:$I$75</definedName>
    <definedName name="XDO_?YTM?57?">'BNPP ICF'!$I$10:$I$54</definedName>
    <definedName name="XDO_?YTM?58?">'BNPP ICF'!$I$10:$I$93</definedName>
    <definedName name="XDO_?YTM?59?">'BNPP ICF'!$I$10:$I$97</definedName>
    <definedName name="XDO_?YTM?6?">'BNPP LF'!$I$30:$I$36</definedName>
    <definedName name="XDO_?YTM?60?">'BNPP DYNAMIC'!$I$10:$I$71</definedName>
    <definedName name="XDO_?YTM?61?">'BNPP DYNAMIC'!$I$10:$I$136</definedName>
    <definedName name="XDO_?YTM?62?">'BNPP DYNAMIC'!$I$10:$I$146</definedName>
    <definedName name="XDO_?YTM?63?">'BNPP DYNAMIC'!$I$10:$I$150</definedName>
    <definedName name="XDO_?YTM?7?">'BNPP LF'!$I$30:$I$41</definedName>
    <definedName name="XDO_?YTM?8?">'BNPP LF'!$I$30:$I$45</definedName>
    <definedName name="XDO_?YTM?9?">'BNPP LF'!$I$30:$I$60</definedName>
    <definedName name="XDO_GROUP_?G_2?">'BNPP MTF'!$2:$34</definedName>
    <definedName name="XDO_GROUP_?G_2?1?">'BNPP LDF'!$2:$44</definedName>
    <definedName name="XDO_GROUP_?G_2?10?">'BNPP ELSS'!$2:$67</definedName>
    <definedName name="XDO_GROUP_?G_2?11?">'BNPP CHF'!$2:$91</definedName>
    <definedName name="XDO_GROUP_?G_2?12?">'BNPP EAF'!$2:$161</definedName>
    <definedName name="XDO_GROUP_?G_2?13?">'BNPP SEHF'!$2:$88</definedName>
    <definedName name="XDO_GROUP_?G_2?14?">'BNPP FOC'!$2:$45</definedName>
    <definedName name="XDO_GROUP_?G_2?15?">'BNPP ICF'!$2:$67</definedName>
    <definedName name="XDO_GROUP_?G_2?16?">'BNPP DYNAMIC'!$2:$122</definedName>
    <definedName name="XDO_GROUP_?G_2?2?">'BNPP LF'!$2:$38</definedName>
    <definedName name="XDO_GROUP_?G_2?3?">'BNPP STF'!$2:$43</definedName>
    <definedName name="XDO_GROUP_?G_2?4?">'BNPP FDF'!$2:$34</definedName>
    <definedName name="XDO_GROUP_?G_2?5?">'BNPP BF'!$2:$34</definedName>
    <definedName name="XDO_GROUP_?G_2?6?">'BNPP OVT'!$2:$18</definedName>
    <definedName name="XDO_GROUP_?G_2?7?">'BNPP MULTICAP'!$2:$76</definedName>
    <definedName name="XDO_GROUP_?G_2?8?">'BNPP MCF'!$2:$72</definedName>
    <definedName name="XDO_GROUP_?G_2?9?">'BNPP LCF'!$2:$64</definedName>
    <definedName name="XDO_GROUP_?G_3?">'BNPP MTF'!$8:$33</definedName>
    <definedName name="XDO_GROUP_?G_3?1?">'BNPP LDF'!$8:$43</definedName>
    <definedName name="XDO_GROUP_?G_3?10?">'BNPP ELSS'!$8:$66</definedName>
    <definedName name="XDO_GROUP_?G_3?11?">'BNPP CHF'!$8:$90</definedName>
    <definedName name="XDO_GROUP_?G_3?12?">'BNPP EAF'!$8:$160</definedName>
    <definedName name="XDO_GROUP_?G_3?13?">'BNPP SEHF'!$8:$87</definedName>
    <definedName name="XDO_GROUP_?G_3?14?">'BNPP FOC'!$8:$44</definedName>
    <definedName name="XDO_GROUP_?G_3?15?">'BNPP ICF'!$8:$66</definedName>
    <definedName name="XDO_GROUP_?G_3?16?">'BNPP DYNAMIC'!$8:$121</definedName>
    <definedName name="XDO_GROUP_?G_3?2?">'BNPP LF'!$8:$37</definedName>
    <definedName name="XDO_GROUP_?G_3?3?">'BNPP STF'!$8:$42</definedName>
    <definedName name="XDO_GROUP_?G_3?4?">'BNPP FDF'!$8:$33</definedName>
    <definedName name="XDO_GROUP_?G_3?5?">'BNPP BF'!$8:$33</definedName>
    <definedName name="XDO_GROUP_?G_3?6?">'BNPP OVT'!$8:$17</definedName>
    <definedName name="XDO_GROUP_?G_3?7?">'BNPP MULTICAP'!$8:$75</definedName>
    <definedName name="XDO_GROUP_?G_3?8?">'BNPP MCF'!$8:$71</definedName>
    <definedName name="XDO_GROUP_?G_3?9?">'BNPP LCF'!$8:$63</definedName>
    <definedName name="XDO_GROUP_?G_4?">'BNPP MTF'!$B$31:$IV$31</definedName>
    <definedName name="XDO_GROUP_?G_4?1?">'BNPP LDF'!$B$10:$IV$21</definedName>
    <definedName name="XDO_GROUP_?G_4?10?">'BNPP LF'!$B$35:$IV$35</definedName>
    <definedName name="XDO_GROUP_?G_4?11?">'BNPP STF'!$B$10:$IV$22</definedName>
    <definedName name="XDO_GROUP_?G_4?12?">'BNPP STF'!$B$26:$IV$30</definedName>
    <definedName name="XDO_GROUP_?G_4?13?">'BNPP STF'!$B$35:$IV$35</definedName>
    <definedName name="XDO_GROUP_?G_4?14?">'BNPP STF'!$B$40:$IV$40</definedName>
    <definedName name="XDO_GROUP_?G_4?15?">'BNPP FDF'!$B$10:$IV$11</definedName>
    <definedName name="XDO_GROUP_?G_4?16?">'BNPP FDF'!$B$15:$IV$16</definedName>
    <definedName name="XDO_GROUP_?G_4?17?">'BNPP FDF'!$B$21:$IV$21</definedName>
    <definedName name="XDO_GROUP_?G_4?18?">'BNPP FDF'!$B$26:$IV$26</definedName>
    <definedName name="XDO_GROUP_?G_4?19?">'BNPP FDF'!$B$31:$IV$31</definedName>
    <definedName name="XDO_GROUP_?G_4?2?">'BNPP LDF'!$B$26:$IV$26</definedName>
    <definedName name="XDO_GROUP_?G_4?20?">'BNPP BF'!$B$10:$IV$21</definedName>
    <definedName name="XDO_GROUP_?G_4?21?">'BNPP BF'!$B$26:$IV$26</definedName>
    <definedName name="XDO_GROUP_?G_4?22?">'BNPP BF'!$B$31:$IV$31</definedName>
    <definedName name="XDO_GROUP_?G_4?23?">'BNPP OVT'!$B$10:$IV$10</definedName>
    <definedName name="XDO_GROUP_?G_4?24?">'BNPP OVT'!$B$15:$IV$15</definedName>
    <definedName name="XDO_GROUP_?G_4?25?">'BNPP MULTICAP'!$B$10:$IV$63</definedName>
    <definedName name="XDO_GROUP_?G_4?26?">'BNPP MULTICAP'!$B$68:$IV$68</definedName>
    <definedName name="XDO_GROUP_?G_4?27?">'BNPP MULTICAP'!$B$73:$IV$73</definedName>
    <definedName name="XDO_GROUP_?G_4?28?">'BNPP MCF'!$B$10:$IV$59</definedName>
    <definedName name="XDO_GROUP_?G_4?29?">'BNPP MCF'!$B$64:$IV$64</definedName>
    <definedName name="XDO_GROUP_?G_4?3?">'BNPP LDF'!$B$30:$IV$31</definedName>
    <definedName name="XDO_GROUP_?G_4?30?">'BNPP MCF'!$B$69:$IV$69</definedName>
    <definedName name="XDO_GROUP_?G_4?31?">'BNPP LCF'!$B$10:$IV$51</definedName>
    <definedName name="XDO_GROUP_?G_4?32?">'BNPP LCF'!$B$56:$IV$56</definedName>
    <definedName name="XDO_GROUP_?G_4?33?">'BNPP LCF'!$B$61:$IV$61</definedName>
    <definedName name="XDO_GROUP_?G_4?34?">'BNPP ELSS'!$B$10:$IV$54</definedName>
    <definedName name="XDO_GROUP_?G_4?35?">'BNPP ELSS'!$B$59:$IV$59</definedName>
    <definedName name="XDO_GROUP_?G_4?36?">'BNPP ELSS'!$B$64:$IV$64</definedName>
    <definedName name="XDO_GROUP_?G_4?37?">'BNPP CHF'!$B$10:$IV$46</definedName>
    <definedName name="XDO_GROUP_?G_4?38?">'BNPP CHF'!$B$51:$IV$59</definedName>
    <definedName name="XDO_GROUP_?G_4?39?">'BNPP CHF'!$B$63:$IV$69</definedName>
    <definedName name="XDO_GROUP_?G_4?4?">'BNPP LDF'!$B$36:$IV$36</definedName>
    <definedName name="XDO_GROUP_?G_4?40?">'BNPP CHF'!$B$73:$IV$73</definedName>
    <definedName name="XDO_GROUP_?G_4?41?">'BNPP CHF'!$B$78:$IV$78</definedName>
    <definedName name="XDO_GROUP_?G_4?42?">'BNPP CHF'!$B$83:$IV$83</definedName>
    <definedName name="XDO_GROUP_?G_4?43?">'BNPP CHF'!$B$88:$IV$88</definedName>
    <definedName name="XDO_GROUP_?G_4?44?">'BNPP EAF'!$B$10:$IV$69</definedName>
    <definedName name="XDO_GROUP_?G_4?45?">'BNPP EAF'!$B$74:$IV$74</definedName>
    <definedName name="XDO_GROUP_?G_4?46?">'BNPP EAF'!$B$141:$IV$149</definedName>
    <definedName name="XDO_GROUP_?G_4?47?">'BNPP EAF'!$B$153:$IV$153</definedName>
    <definedName name="XDO_GROUP_?G_4?48?">'BNPP EAF'!$B$158:$IV$158</definedName>
    <definedName name="XDO_GROUP_?G_4?49?">'BNPP SEHF'!$B$10:$IV$54</definedName>
    <definedName name="XDO_GROUP_?G_4?5?">'BNPP LDF'!$B$41:$IV$41</definedName>
    <definedName name="XDO_GROUP_?G_4?50?">'BNPP SEHF'!$B$59:$IV$67</definedName>
    <definedName name="XDO_GROUP_?G_4?51?">'BNPP SEHF'!$B$71:$IV$75</definedName>
    <definedName name="XDO_GROUP_?G_4?52?">'BNPP SEHF'!$B$80:$IV$80</definedName>
    <definedName name="XDO_GROUP_?G_4?53?">'BNPP SEHF'!$B$85:$IV$85</definedName>
    <definedName name="XDO_GROUP_?G_4?54?">'BNPP FOC'!$B$10:$IV$32</definedName>
    <definedName name="XDO_GROUP_?G_4?55?">'BNPP FOC'!$B$37:$IV$37</definedName>
    <definedName name="XDO_GROUP_?G_4?56?">'BNPP FOC'!$B$42:$IV$42</definedName>
    <definedName name="XDO_GROUP_?G_4?57?">'BNPP ICF'!$B$10:$IV$54</definedName>
    <definedName name="XDO_GROUP_?G_4?58?">'BNPP ICF'!$B$59:$IV$59</definedName>
    <definedName name="XDO_GROUP_?G_4?59?">'BNPP ICF'!$B$64:$IV$64</definedName>
    <definedName name="XDO_GROUP_?G_4?6?">'BNPP LF'!$B$10:$IV$16</definedName>
    <definedName name="XDO_GROUP_?G_4?60?">'BNPP DYNAMIC'!$B$10:$IV$71</definedName>
    <definedName name="XDO_GROUP_?G_4?61?">'BNPP DYNAMIC'!$B$76:$IV$76</definedName>
    <definedName name="XDO_GROUP_?G_4?62?">'BNPP DYNAMIC'!$B$114:$IV$114</definedName>
    <definedName name="XDO_GROUP_?G_4?63?">'BNPP DYNAMIC'!$B$119:$IV$119</definedName>
    <definedName name="XDO_GROUP_?G_4?7?">'BNPP LF'!$B$20:$IV$21</definedName>
    <definedName name="XDO_GROUP_?G_4?8?">'BNPP LF'!$B$25:$IV$25</definedName>
    <definedName name="XDO_GROUP_?G_4?9?">'BNPP LF'!$B$30:$IV$30</definedName>
  </definedNames>
  <calcPr calcId="162913" fullCalcOnLoad="1"/>
</workbook>
</file>

<file path=xl/calcChain.xml><?xml version="1.0" encoding="utf-8"?>
<calcChain xmlns="http://schemas.openxmlformats.org/spreadsheetml/2006/main">
  <c r="G151" i="18" l="1"/>
  <c r="H151" i="18"/>
  <c r="H188" i="14"/>
  <c r="H190" i="14"/>
  <c r="G188" i="14"/>
  <c r="G190" i="14" s="1"/>
  <c r="H137" i="14"/>
  <c r="G137" i="14"/>
  <c r="H153" i="18"/>
  <c r="H100" i="17"/>
  <c r="H78" i="16"/>
  <c r="H115" i="15"/>
  <c r="H112" i="13"/>
  <c r="H100" i="12"/>
  <c r="H97" i="11"/>
  <c r="H105" i="10"/>
  <c r="H109" i="9"/>
  <c r="H55" i="8"/>
  <c r="H67" i="7"/>
  <c r="H61" i="6"/>
  <c r="H74" i="5"/>
  <c r="H67" i="4"/>
  <c r="H71" i="3"/>
  <c r="H65" i="2"/>
</calcChain>
</file>

<file path=xl/sharedStrings.xml><?xml version="1.0" encoding="utf-8"?>
<sst xmlns="http://schemas.openxmlformats.org/spreadsheetml/2006/main" count="4673" uniqueCount="1002">
  <si>
    <t>EQUITY &amp; EQUITY RELATED</t>
  </si>
  <si>
    <t>a) Listed/awaiting listing on Stock Exchanges</t>
  </si>
  <si>
    <t>NIL</t>
  </si>
  <si>
    <t>b) Unlisted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</si>
  <si>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</si>
  <si>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</si>
  <si>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</si>
  <si>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</si>
  <si>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</si>
  <si>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</si>
  <si>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</si>
  <si>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</si>
  <si>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Index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</si>
  <si>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</si>
  <si>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</si>
  <si>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</si>
  <si>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</si>
  <si>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</si>
  <si>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</si>
  <si>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</si>
  <si>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</si>
  <si>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</si>
  <si>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</si>
  <si>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</si>
  <si>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BNP PARIBAS Mutual Fund</t>
  </si>
  <si>
    <t>T0MD07</t>
  </si>
  <si>
    <t>SCHEME NAME :</t>
  </si>
  <si>
    <t xml:space="preserve">BNP Paribas Medium Term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</si>
  <si>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</si>
  <si>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</si>
  <si>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</si>
  <si>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</si>
  <si>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</si>
  <si>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</si>
  <si>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</si>
  <si>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</t>
  </si>
  <si>
    <t>Notes &amp; Symbols</t>
  </si>
  <si>
    <t>702501</t>
  </si>
  <si>
    <t>6.11% Bharat Petroleum Corporation Ltd. 04-Jul-2025</t>
  </si>
  <si>
    <t>INE029A08065</t>
  </si>
  <si>
    <t>CRISIL AAA</t>
  </si>
  <si>
    <t>N**</t>
  </si>
  <si>
    <t>702607</t>
  </si>
  <si>
    <t>6.85% Indian Railway Finance Corporation Ltd. 29-Oct-2040</t>
  </si>
  <si>
    <t>INE053F07CS5</t>
  </si>
  <si>
    <t>702375</t>
  </si>
  <si>
    <t>6.40% National Bank for Agriculture and Rural Development 31-Jul-2023</t>
  </si>
  <si>
    <t>INE261F08CA0</t>
  </si>
  <si>
    <t>[ICRA]AAA</t>
  </si>
  <si>
    <t>702709</t>
  </si>
  <si>
    <t>5.23% Kotak Mahindra Prime Ltd. 05-Aug-2022</t>
  </si>
  <si>
    <t>INE916DA7QT0</t>
  </si>
  <si>
    <t>702610</t>
  </si>
  <si>
    <t>7.40% Muthoot Finance Ltd. 05-Jan-2024</t>
  </si>
  <si>
    <t>INE414G07FF7</t>
  </si>
  <si>
    <t>[ICRA]AA</t>
  </si>
  <si>
    <t>702535</t>
  </si>
  <si>
    <t>5.40% Housing Development Finance Corporation Ltd. 11-Aug-2023</t>
  </si>
  <si>
    <t>INE001A07SP7</t>
  </si>
  <si>
    <t>Total</t>
  </si>
  <si>
    <t>900145</t>
  </si>
  <si>
    <t>5.22% Government of India 15-Jun-2025</t>
  </si>
  <si>
    <t>IN0020200112</t>
  </si>
  <si>
    <t>Sovereign</t>
  </si>
  <si>
    <t>900152</t>
  </si>
  <si>
    <t>5.15% Government of India 09-Nov-2025</t>
  </si>
  <si>
    <t>IN0020200278</t>
  </si>
  <si>
    <t>900150</t>
  </si>
  <si>
    <t>6.22% Government of India 16-Mar-2035</t>
  </si>
  <si>
    <t>IN0020200245</t>
  </si>
  <si>
    <t>103210100</t>
  </si>
  <si>
    <t>TREPS 01-Mar-2021</t>
  </si>
  <si>
    <t>Net Receivable / Payable</t>
  </si>
  <si>
    <t>GRAND TOTAL (AUM)</t>
  </si>
  <si>
    <t>Notes &amp; Symbols :-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</si>
  <si>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</si>
  <si>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</si>
  <si>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All corporate ratings are assigned by rating agencies like CRISIL; CARE; ICRA; IND; BRW.</t>
  </si>
  <si>
    <t>(5)  Aggregate value of illiquid shares of the fund amounts to Rs. Nil and their percentage to Net Asset value is Nil.</t>
  </si>
  <si>
    <t>(6)  Plan/option wise per unit Net Asset Value are as follows:</t>
  </si>
  <si>
    <t xml:space="preserve">      Plan/Option</t>
  </si>
  <si>
    <t xml:space="preserve">      Growth Option</t>
  </si>
  <si>
    <t xml:space="preserve">      Dividend Option</t>
  </si>
  <si>
    <t xml:space="preserve">      Direct Plan - Growth Option</t>
  </si>
  <si>
    <t xml:space="preserve">      Direct Plan - Dividend Option</t>
  </si>
  <si>
    <t>T0MD09</t>
  </si>
  <si>
    <t xml:space="preserve">BNP Paribas Low Duration Fund </t>
  </si>
  <si>
    <t>700890</t>
  </si>
  <si>
    <t>8.95% Jamnagar Utilities &amp; Power Private Ltd. 26-Apr-2023</t>
  </si>
  <si>
    <t>INE936D07067</t>
  </si>
  <si>
    <t>701594</t>
  </si>
  <si>
    <t>7.29% Small Industries Development Bank of India 01-Aug-2022</t>
  </si>
  <si>
    <t>INE556F08JM3</t>
  </si>
  <si>
    <t>CARE AAA</t>
  </si>
  <si>
    <t>700737</t>
  </si>
  <si>
    <t>7.60% National Highways Authority of India 18-Mar-2022</t>
  </si>
  <si>
    <t>INE906B07FG1</t>
  </si>
  <si>
    <t>702692</t>
  </si>
  <si>
    <t>7.75% Sundaram Home Finance Ltd. 03-Feb-2022</t>
  </si>
  <si>
    <t>INE667F07HQ5</t>
  </si>
  <si>
    <t>[ICRA]AA+</t>
  </si>
  <si>
    <t>702682</t>
  </si>
  <si>
    <t>5.68% Cholamandalam Investment &amp; Finance Co. Ltd. 14-Mar-2023</t>
  </si>
  <si>
    <t>INE121A07PU9</t>
  </si>
  <si>
    <t>701586</t>
  </si>
  <si>
    <t>7.87% Housing Development Finance Corporation Ltd. 18-Jul-2022</t>
  </si>
  <si>
    <t>INE001A07RW5</t>
  </si>
  <si>
    <t>702460</t>
  </si>
  <si>
    <t>6.95% Reliance Industries Ltd. 15-Mar-2023</t>
  </si>
  <si>
    <t>INE002A08641</t>
  </si>
  <si>
    <t>702562</t>
  </si>
  <si>
    <t>7.15% Muthoot Finance Ltd. 25-Nov-2022</t>
  </si>
  <si>
    <t>INE414G07EZ8</t>
  </si>
  <si>
    <t>CRISIL AA+</t>
  </si>
  <si>
    <t>701587</t>
  </si>
  <si>
    <t>7.34% Housing and Urban Development Corporation Ltd. 16-Sep-2022</t>
  </si>
  <si>
    <t>INE031A08731</t>
  </si>
  <si>
    <t>702296</t>
  </si>
  <si>
    <t>7.12% REC Ltd. 31-Mar-2023</t>
  </si>
  <si>
    <t>INE020B08CH4</t>
  </si>
  <si>
    <t>702551</t>
  </si>
  <si>
    <t>5.90% Grasim Industries Ltd. 16-Jun-2023</t>
  </si>
  <si>
    <t>INE047A08174</t>
  </si>
  <si>
    <t>1007028</t>
  </si>
  <si>
    <t>LIC Housing Finance Ltd. 14-Dec-2021</t>
  </si>
  <si>
    <t>INE115A14CU5</t>
  </si>
  <si>
    <t>CRISIL A1+</t>
  </si>
  <si>
    <t>1101763</t>
  </si>
  <si>
    <t>Bank of Baroda 01-Jun-2021</t>
  </si>
  <si>
    <t>INE028A16CG4</t>
  </si>
  <si>
    <t>IND A1+</t>
  </si>
  <si>
    <t>1101821</t>
  </si>
  <si>
    <t>National Bank for Agriculture and Rural Development 08-Feb-2022</t>
  </si>
  <si>
    <t>INE261F16587</t>
  </si>
  <si>
    <t>T0MD10</t>
  </si>
  <si>
    <t xml:space="preserve">BNP Paribas Liquid Fund </t>
  </si>
  <si>
    <t>1007141</t>
  </si>
  <si>
    <t>Export-Import Bank of India 19-May-2021</t>
  </si>
  <si>
    <t>INE514E14PI8</t>
  </si>
  <si>
    <t>1007114</t>
  </si>
  <si>
    <t>Reliance Industries Ltd. 06-May-2021</t>
  </si>
  <si>
    <t>INE002A14HH1</t>
  </si>
  <si>
    <t>1007075</t>
  </si>
  <si>
    <t>The Ramco Cements Ltd. 20-Apr-2021</t>
  </si>
  <si>
    <t>INE331A14KR7</t>
  </si>
  <si>
    <t>1007079</t>
  </si>
  <si>
    <t>Kotak Securities Ltd. 22-Apr-2021</t>
  </si>
  <si>
    <t>INE028E14HS5</t>
  </si>
  <si>
    <t>1007113</t>
  </si>
  <si>
    <t>Muthoot Finance Ltd. 07-May-2021</t>
  </si>
  <si>
    <t>INE414G14QN4</t>
  </si>
  <si>
    <t>1006982</t>
  </si>
  <si>
    <t>Reliance Industries Ltd. 02-Mar-2021</t>
  </si>
  <si>
    <t>INE002A14EM8</t>
  </si>
  <si>
    <t>1007118</t>
  </si>
  <si>
    <t>Housing Development Finance Corporation Ltd. 30-Apr-2021</t>
  </si>
  <si>
    <t>INE001A14XJ6</t>
  </si>
  <si>
    <t>1101822</t>
  </si>
  <si>
    <t>Bandhan Bank Ltd. 17-May-2021</t>
  </si>
  <si>
    <t>INE545U16251</t>
  </si>
  <si>
    <t>1101826</t>
  </si>
  <si>
    <t>RBL Bank Ltd. 25-May-2021</t>
  </si>
  <si>
    <t>INE976G16LX7</t>
  </si>
  <si>
    <t>[ICRA]A1+</t>
  </si>
  <si>
    <t>1800548</t>
  </si>
  <si>
    <t>IN002020Y256</t>
  </si>
  <si>
    <t>T0MD11</t>
  </si>
  <si>
    <t xml:space="preserve">BNP Paribas Short Term Fund </t>
  </si>
  <si>
    <t>702686</t>
  </si>
  <si>
    <t>4.50% Oil &amp; Natural Gas Corporation Ltd. 09-Feb-2024</t>
  </si>
  <si>
    <t>INE213A08040</t>
  </si>
  <si>
    <t>701251</t>
  </si>
  <si>
    <t>8.25% Indian Railway Finance Corporation Ltd. 28-Feb-2024</t>
  </si>
  <si>
    <t>INE053F07BB3</t>
  </si>
  <si>
    <t>702558</t>
  </si>
  <si>
    <t>7.60% Grasim Industries Ltd. 04-Jun-2024</t>
  </si>
  <si>
    <t>INE047A08158</t>
  </si>
  <si>
    <t>900098</t>
  </si>
  <si>
    <t>7.32% Government of India 28-Jan-2024</t>
  </si>
  <si>
    <t>IN0020180488</t>
  </si>
  <si>
    <t>900135</t>
  </si>
  <si>
    <t>6.18% Government of India 04-Nov-2024</t>
  </si>
  <si>
    <t>IN0020190396</t>
  </si>
  <si>
    <t>900087</t>
  </si>
  <si>
    <t>6.30% Government of India 09-Apr-2023</t>
  </si>
  <si>
    <t>IN0020030014</t>
  </si>
  <si>
    <t>900077</t>
  </si>
  <si>
    <t>6.17% Government of India 12-Jun-2023</t>
  </si>
  <si>
    <t>IN0020030055</t>
  </si>
  <si>
    <t>T0MD12</t>
  </si>
  <si>
    <t xml:space="preserve">BNP Paribas Flexi Debt Fund </t>
  </si>
  <si>
    <t>900153</t>
  </si>
  <si>
    <t>5.85% Government of India 01-Dec-2030</t>
  </si>
  <si>
    <t>IN0020200294</t>
  </si>
  <si>
    <t>1900361</t>
  </si>
  <si>
    <t>8.26% State Government of Maharashtra 02-Jan-2029</t>
  </si>
  <si>
    <t>IN2220180060</t>
  </si>
  <si>
    <t>1900072</t>
  </si>
  <si>
    <t>7.64% State Government of Haryana 29-Mar-2027</t>
  </si>
  <si>
    <t>IN1620160292</t>
  </si>
  <si>
    <t>1800495</t>
  </si>
  <si>
    <t>IN002020Z097</t>
  </si>
  <si>
    <t>T0MD13</t>
  </si>
  <si>
    <t xml:space="preserve">BNP Paribas Corporate Bond Fund </t>
  </si>
  <si>
    <t>701324</t>
  </si>
  <si>
    <t>7.87% Larsen &amp; Toubro Ltd. 18-Apr-2022</t>
  </si>
  <si>
    <t>INE018A08AR3</t>
  </si>
  <si>
    <t>701111</t>
  </si>
  <si>
    <t>7.17% Reliance Industries Ltd. 08-Nov-2022</t>
  </si>
  <si>
    <t>INE002A08500</t>
  </si>
  <si>
    <t>702553</t>
  </si>
  <si>
    <t>7.33% LIC Housing Finance Ltd. 12-Feb-2025</t>
  </si>
  <si>
    <t>INE115A07OS8</t>
  </si>
  <si>
    <t>702706</t>
  </si>
  <si>
    <t>6.99% Ultratech Cement Ltd. 24-Nov-2021</t>
  </si>
  <si>
    <t>INE481G08024</t>
  </si>
  <si>
    <t>T0MD23</t>
  </si>
  <si>
    <t xml:space="preserve">BNP Paribas Overnight Fund </t>
  </si>
  <si>
    <t>T0ME01</t>
  </si>
  <si>
    <t xml:space="preserve">BNP Paribas Multi Cap Fund 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</si>
  <si>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</si>
  <si>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</si>
  <si>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</si>
  <si>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</si>
  <si>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</si>
  <si>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</si>
  <si>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</si>
  <si>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100003</t>
  </si>
  <si>
    <t>Infosys Ltd.</t>
  </si>
  <si>
    <t>INE009A01021</t>
  </si>
  <si>
    <t>Software</t>
  </si>
  <si>
    <t>100002</t>
  </si>
  <si>
    <t>Reliance Industries Ltd.</t>
  </si>
  <si>
    <t>INE002A01018</t>
  </si>
  <si>
    <t>Petroleum Products</t>
  </si>
  <si>
    <t>100095</t>
  </si>
  <si>
    <t>Bharti Airtel Ltd.</t>
  </si>
  <si>
    <t>INE397D01024</t>
  </si>
  <si>
    <t>Telecom - Services</t>
  </si>
  <si>
    <t>100130</t>
  </si>
  <si>
    <t>Gujarat Gas Ltd.</t>
  </si>
  <si>
    <t>INE844O01030</t>
  </si>
  <si>
    <t>Gas</t>
  </si>
  <si>
    <t>100032</t>
  </si>
  <si>
    <t>Tata Consultancy Services Ltd.</t>
  </si>
  <si>
    <t>INE467B01029</t>
  </si>
  <si>
    <t>100559</t>
  </si>
  <si>
    <t>Avanti Feeds Ltd.</t>
  </si>
  <si>
    <t>INE871C01038</t>
  </si>
  <si>
    <t>Consumer Non Durables</t>
  </si>
  <si>
    <t>101181</t>
  </si>
  <si>
    <t>UTI Asset Management Co Ltd</t>
  </si>
  <si>
    <t>INE094J01016</t>
  </si>
  <si>
    <t>Finance</t>
  </si>
  <si>
    <t>100434</t>
  </si>
  <si>
    <t>Century Plyboards (India) Ltd.</t>
  </si>
  <si>
    <t>INE348B01021</t>
  </si>
  <si>
    <t>Consumer Durables</t>
  </si>
  <si>
    <t>100266</t>
  </si>
  <si>
    <t>Gujarat State Petronet Ltd.</t>
  </si>
  <si>
    <t>INE246F01010</t>
  </si>
  <si>
    <t>100010</t>
  </si>
  <si>
    <t>State Bank of India</t>
  </si>
  <si>
    <t>INE062A01020</t>
  </si>
  <si>
    <t>100256</t>
  </si>
  <si>
    <t>City Union Bank Ltd.</t>
  </si>
  <si>
    <t>INE491A01021</t>
  </si>
  <si>
    <t>100104</t>
  </si>
  <si>
    <t>Kotak Mahindra Bank Ltd.</t>
  </si>
  <si>
    <t>INE237A01028</t>
  </si>
  <si>
    <t>100586</t>
  </si>
  <si>
    <t>Ratnamani Metals &amp; Tubes Ltd.</t>
  </si>
  <si>
    <t>INE703B01027</t>
  </si>
  <si>
    <t>Ferrous Metals</t>
  </si>
  <si>
    <t>100066</t>
  </si>
  <si>
    <t>MOIL Ltd.</t>
  </si>
  <si>
    <t>INE490G01020</t>
  </si>
  <si>
    <t>Minerals/Mining</t>
  </si>
  <si>
    <t>100843</t>
  </si>
  <si>
    <t>Dalmia Bharat Ltd.</t>
  </si>
  <si>
    <t>INE00R701025</t>
  </si>
  <si>
    <t>Cement</t>
  </si>
  <si>
    <t>100082</t>
  </si>
  <si>
    <t>Ultratech Cement Ltd.</t>
  </si>
  <si>
    <t>INE481G01011</t>
  </si>
  <si>
    <t>100037</t>
  </si>
  <si>
    <t>HCL Technologies Ltd.</t>
  </si>
  <si>
    <t>INE860A01027</t>
  </si>
  <si>
    <t>100768</t>
  </si>
  <si>
    <t>V-Mart Retail Ltd.</t>
  </si>
  <si>
    <t>INE665J01013</t>
  </si>
  <si>
    <t>Retailing</t>
  </si>
  <si>
    <t>100125</t>
  </si>
  <si>
    <t>Bajaj Finance Ltd.</t>
  </si>
  <si>
    <t>INE296A01024</t>
  </si>
  <si>
    <t>100221</t>
  </si>
  <si>
    <t>Sundram Fasteners Ltd.</t>
  </si>
  <si>
    <t>INE387A01021</t>
  </si>
  <si>
    <t>Auto Ancillaries</t>
  </si>
  <si>
    <t>100089</t>
  </si>
  <si>
    <t>Bharat Electronics Ltd.</t>
  </si>
  <si>
    <t>INE263A01024</t>
  </si>
  <si>
    <t>Industrial Capital Goods</t>
  </si>
  <si>
    <t>101063</t>
  </si>
  <si>
    <t>ABB Power Products &amp; Systems India Ltd.</t>
  </si>
  <si>
    <t>INE07Y701011</t>
  </si>
  <si>
    <t>100342</t>
  </si>
  <si>
    <t>Vardhman Textiles Ltd.</t>
  </si>
  <si>
    <t>INE825A01012</t>
  </si>
  <si>
    <t>Textiles - Cotton</t>
  </si>
  <si>
    <t>100751</t>
  </si>
  <si>
    <t>Orient Electric Ltd.</t>
  </si>
  <si>
    <t>INE142Z01019</t>
  </si>
  <si>
    <t>100107</t>
  </si>
  <si>
    <t>Max Financial Services Ltd.</t>
  </si>
  <si>
    <t>INE180A01020</t>
  </si>
  <si>
    <t>100628</t>
  </si>
  <si>
    <t>Avenue Supermarts Ltd.</t>
  </si>
  <si>
    <t>INE192R01011</t>
  </si>
  <si>
    <t>100068</t>
  </si>
  <si>
    <t>Kansai Nerolac Paints Ltd.</t>
  </si>
  <si>
    <t>INE531A01024</t>
  </si>
  <si>
    <t>100026</t>
  </si>
  <si>
    <t>Persistent Systems Ltd.</t>
  </si>
  <si>
    <t>INE262H01013</t>
  </si>
  <si>
    <t>100118</t>
  </si>
  <si>
    <t>Tata Chemicals Ltd.</t>
  </si>
  <si>
    <t>INE092A01019</t>
  </si>
  <si>
    <t>Chemicals</t>
  </si>
  <si>
    <t>100811</t>
  </si>
  <si>
    <t>NOCIL Ltd.</t>
  </si>
  <si>
    <t>INE163A01018</t>
  </si>
  <si>
    <t>100282</t>
  </si>
  <si>
    <t>Blue Star Ltd.</t>
  </si>
  <si>
    <t>INE472A01039</t>
  </si>
  <si>
    <t>100205</t>
  </si>
  <si>
    <t>MindTree Ltd.</t>
  </si>
  <si>
    <t>INE018I01017</t>
  </si>
  <si>
    <t>100536</t>
  </si>
  <si>
    <t>VIP Industries Ltd.</t>
  </si>
  <si>
    <t>INE054A01027</t>
  </si>
  <si>
    <t>100102</t>
  </si>
  <si>
    <t>Jyothy Laboratories Ltd.</t>
  </si>
  <si>
    <t>INE668F01031</t>
  </si>
  <si>
    <t>100035</t>
  </si>
  <si>
    <t>NMDC Ltd.</t>
  </si>
  <si>
    <t>INE584A01023</t>
  </si>
  <si>
    <t>100121</t>
  </si>
  <si>
    <t>United Breweries Ltd.</t>
  </si>
  <si>
    <t>INE686F01025</t>
  </si>
  <si>
    <t>100356</t>
  </si>
  <si>
    <t>Ajanta Pharma Ltd.</t>
  </si>
  <si>
    <t>INE031B01049</t>
  </si>
  <si>
    <t>Pharmaceuticals</t>
  </si>
  <si>
    <t>100257</t>
  </si>
  <si>
    <t>Whirlpool of India Ltd.</t>
  </si>
  <si>
    <t>INE716A01013</t>
  </si>
  <si>
    <t>100159</t>
  </si>
  <si>
    <t>Sanofi India Ltd.</t>
  </si>
  <si>
    <t>INE058A01010</t>
  </si>
  <si>
    <t>100743</t>
  </si>
  <si>
    <t>HeidelbergCement India Ltd.</t>
  </si>
  <si>
    <t>INE578A01017</t>
  </si>
  <si>
    <t>100029</t>
  </si>
  <si>
    <t>Mphasis Ltd.</t>
  </si>
  <si>
    <t>INE356A01018</t>
  </si>
  <si>
    <t>100008</t>
  </si>
  <si>
    <t>Sun Pharmaceutical Industries Ltd.</t>
  </si>
  <si>
    <t>INE044A01036</t>
  </si>
  <si>
    <t>100467</t>
  </si>
  <si>
    <t>Gulf Oil Lubricants India Ltd.</t>
  </si>
  <si>
    <t>INE635Q01029</t>
  </si>
  <si>
    <t>100086</t>
  </si>
  <si>
    <t>Bata India Ltd.</t>
  </si>
  <si>
    <t>INE176A01028</t>
  </si>
  <si>
    <t>100378</t>
  </si>
  <si>
    <t>Jindal Steel &amp; Power Ltd.</t>
  </si>
  <si>
    <t>INE749A01030</t>
  </si>
  <si>
    <t>100243</t>
  </si>
  <si>
    <t>Multi Commodity Exchange of India Ltd.</t>
  </si>
  <si>
    <t>INE745G01035</t>
  </si>
  <si>
    <t>100106</t>
  </si>
  <si>
    <t>Maruti Suzuki India Ltd.</t>
  </si>
  <si>
    <t>INE585B01010</t>
  </si>
  <si>
    <t>Auto</t>
  </si>
  <si>
    <t>100576</t>
  </si>
  <si>
    <t>Gujarat Alkalies and Chemicals Ltd.</t>
  </si>
  <si>
    <t>INE186A01019</t>
  </si>
  <si>
    <t>100080</t>
  </si>
  <si>
    <t>Dr. Reddy's Laboratories Ltd.</t>
  </si>
  <si>
    <t>INE089A01023</t>
  </si>
  <si>
    <t>100344</t>
  </si>
  <si>
    <t>MRF Ltd.</t>
  </si>
  <si>
    <t>INE883A01011</t>
  </si>
  <si>
    <t>100204</t>
  </si>
  <si>
    <t>Inox Leisure Ltd.</t>
  </si>
  <si>
    <t>INE312H01016</t>
  </si>
  <si>
    <t>Media &amp; Entertainment</t>
  </si>
  <si>
    <t>100138</t>
  </si>
  <si>
    <t>PVR Ltd.</t>
  </si>
  <si>
    <t>INE191H01014</t>
  </si>
  <si>
    <t>T0ME02</t>
  </si>
  <si>
    <t xml:space="preserve">BNP Paribas Midcap Fund </t>
  </si>
  <si>
    <t>100020</t>
  </si>
  <si>
    <t>Tata Consumer Products Ltd.</t>
  </si>
  <si>
    <t>INE192A01025</t>
  </si>
  <si>
    <t>100144</t>
  </si>
  <si>
    <t>Voltas Ltd.</t>
  </si>
  <si>
    <t>INE226A01021</t>
  </si>
  <si>
    <t>100116</t>
  </si>
  <si>
    <t>Sundaram Finance Ltd.</t>
  </si>
  <si>
    <t>INE660A01013</t>
  </si>
  <si>
    <t>100150</t>
  </si>
  <si>
    <t>Apollo Hospitals Enterprise Ltd.</t>
  </si>
  <si>
    <t>INE437A01024</t>
  </si>
  <si>
    <t>Healthcare Services</t>
  </si>
  <si>
    <t>100172</t>
  </si>
  <si>
    <t>ACC Ltd.</t>
  </si>
  <si>
    <t>INE012A01025</t>
  </si>
  <si>
    <t>100055</t>
  </si>
  <si>
    <t>The Federal Bank Ltd.</t>
  </si>
  <si>
    <t>INE171A01029</t>
  </si>
  <si>
    <t>100227</t>
  </si>
  <si>
    <t>Jubilant Foodworks Ltd.</t>
  </si>
  <si>
    <t>INE797F01012</t>
  </si>
  <si>
    <t>100461</t>
  </si>
  <si>
    <t>Astral Poly Technik Ltd.</t>
  </si>
  <si>
    <t>INE006I01046</t>
  </si>
  <si>
    <t>Industrial Products</t>
  </si>
  <si>
    <t>100050</t>
  </si>
  <si>
    <t>Trent Ltd.</t>
  </si>
  <si>
    <t>INE849A01020</t>
  </si>
  <si>
    <t>100399</t>
  </si>
  <si>
    <t>Cholamandalam Investment &amp; Finance Co. Ltd.</t>
  </si>
  <si>
    <t>INE121A01024</t>
  </si>
  <si>
    <t>100471</t>
  </si>
  <si>
    <t>Endurance Technologies Ltd.</t>
  </si>
  <si>
    <t>INE913H01037</t>
  </si>
  <si>
    <t>100367</t>
  </si>
  <si>
    <t>Exide Industries Ltd.</t>
  </si>
  <si>
    <t>INE302A01020</t>
  </si>
  <si>
    <t>100042</t>
  </si>
  <si>
    <t>LIC Housing Finance Ltd.</t>
  </si>
  <si>
    <t>INE115A01026</t>
  </si>
  <si>
    <t>100585</t>
  </si>
  <si>
    <t>DCM Shriram Ltd.</t>
  </si>
  <si>
    <t>INE499A01024</t>
  </si>
  <si>
    <t>100034</t>
  </si>
  <si>
    <t>IPCA Laboratories Ltd.</t>
  </si>
  <si>
    <t>INE571A01020</t>
  </si>
  <si>
    <t>100435</t>
  </si>
  <si>
    <t>Crompton Greaves Consumer Electricals Ltd.</t>
  </si>
  <si>
    <t>INE299U01018</t>
  </si>
  <si>
    <t>100663</t>
  </si>
  <si>
    <t>AU Small Finance Bank Ltd.</t>
  </si>
  <si>
    <t>INE949L01017</t>
  </si>
  <si>
    <t>100571</t>
  </si>
  <si>
    <t>KNR Constructions Ltd.</t>
  </si>
  <si>
    <t>INE634I01029</t>
  </si>
  <si>
    <t>Construction</t>
  </si>
  <si>
    <t>100897</t>
  </si>
  <si>
    <t>Metropolis Healthcare Ltd.</t>
  </si>
  <si>
    <t>INE112L01020</t>
  </si>
  <si>
    <t>100024</t>
  </si>
  <si>
    <t>Axis Bank Ltd.</t>
  </si>
  <si>
    <t>INE238A01034</t>
  </si>
  <si>
    <t>100285</t>
  </si>
  <si>
    <t>Alkem Laboratories Ltd.</t>
  </si>
  <si>
    <t>INE540L01014</t>
  </si>
  <si>
    <t>100442</t>
  </si>
  <si>
    <t>Coromandel International Ltd.</t>
  </si>
  <si>
    <t>INE169A01031</t>
  </si>
  <si>
    <t>Fertilisers</t>
  </si>
  <si>
    <t>100143</t>
  </si>
  <si>
    <t>Thermax Ltd.</t>
  </si>
  <si>
    <t>INE152A01029</t>
  </si>
  <si>
    <t>100054</t>
  </si>
  <si>
    <t>Oberoi Realty Ltd.</t>
  </si>
  <si>
    <t>INE093I01010</t>
  </si>
  <si>
    <t>100132</t>
  </si>
  <si>
    <t>Info Edge (India) Ltd.</t>
  </si>
  <si>
    <t>INE663F01024</t>
  </si>
  <si>
    <t>100148</t>
  </si>
  <si>
    <t>Motilal Oswal Financial Services Ltd.</t>
  </si>
  <si>
    <t>INE338I01027</t>
  </si>
  <si>
    <t>100398</t>
  </si>
  <si>
    <t>Aditya Birla Fashion and Retail Ltd.</t>
  </si>
  <si>
    <t>INE647O01011</t>
  </si>
  <si>
    <t>100437</t>
  </si>
  <si>
    <t>Insecticides (India) Ltd.</t>
  </si>
  <si>
    <t>INE070I01018</t>
  </si>
  <si>
    <t>Pesticides</t>
  </si>
  <si>
    <t>100565</t>
  </si>
  <si>
    <t>Glaxosmithkline Pharmaceuticals Ltd.</t>
  </si>
  <si>
    <t>INE159A01016</t>
  </si>
  <si>
    <t>100293</t>
  </si>
  <si>
    <t>AIA Engineering Ltd.</t>
  </si>
  <si>
    <t>INE212H01026</t>
  </si>
  <si>
    <t>100203</t>
  </si>
  <si>
    <t>Greaves Cotton Ltd.</t>
  </si>
  <si>
    <t>INE224A01026</t>
  </si>
  <si>
    <t>T0ME04</t>
  </si>
  <si>
    <t xml:space="preserve">BNP Paribas Large Cap Fund </t>
  </si>
  <si>
    <t>100001</t>
  </si>
  <si>
    <t>Housing Development Finance Corporation Ltd.</t>
  </si>
  <si>
    <t>INE001A01036</t>
  </si>
  <si>
    <t>100099</t>
  </si>
  <si>
    <t>Hindustan Unilever Ltd.</t>
  </si>
  <si>
    <t>INE030A01027</t>
  </si>
  <si>
    <t>100140</t>
  </si>
  <si>
    <t>Shree Cement Ltd.</t>
  </si>
  <si>
    <t>INE070A01015</t>
  </si>
  <si>
    <t>100363</t>
  </si>
  <si>
    <t>Procter &amp; Gamble Hygiene and Health Care Ltd.</t>
  </si>
  <si>
    <t>INE179A01014</t>
  </si>
  <si>
    <t>100115</t>
  </si>
  <si>
    <t>Siemens Ltd.</t>
  </si>
  <si>
    <t>INE003A01024</t>
  </si>
  <si>
    <t>100706</t>
  </si>
  <si>
    <t>HDFC Life Insurance Company Ltd.</t>
  </si>
  <si>
    <t>INE795G01014</t>
  </si>
  <si>
    <t>100005</t>
  </si>
  <si>
    <t>Larsen &amp; Toubro Ltd.</t>
  </si>
  <si>
    <t>INE018A01030</t>
  </si>
  <si>
    <t>Construction Project</t>
  </si>
  <si>
    <t>100019</t>
  </si>
  <si>
    <t>ITC Ltd.</t>
  </si>
  <si>
    <t>INE154A01025</t>
  </si>
  <si>
    <t>100219</t>
  </si>
  <si>
    <t>Indraprastha Gas Ltd.</t>
  </si>
  <si>
    <t>INE203G01027</t>
  </si>
  <si>
    <t>100682</t>
  </si>
  <si>
    <t>ICICI Lombard General Insurance Company Ltd.</t>
  </si>
  <si>
    <t>INE765G01017</t>
  </si>
  <si>
    <t>101119</t>
  </si>
  <si>
    <t>SBI Cards &amp; Payment Services Ltd.</t>
  </si>
  <si>
    <t>INE018E01016</t>
  </si>
  <si>
    <t>100011</t>
  </si>
  <si>
    <t>Wipro Ltd.</t>
  </si>
  <si>
    <t>INE075A01022</t>
  </si>
  <si>
    <t>100684</t>
  </si>
  <si>
    <t>SBI Life Insurance Company Ltd.</t>
  </si>
  <si>
    <t>INE123W01016</t>
  </si>
  <si>
    <t>100153</t>
  </si>
  <si>
    <t>Cipla Ltd.</t>
  </si>
  <si>
    <t>INE059A01026</t>
  </si>
  <si>
    <t>100173</t>
  </si>
  <si>
    <t>Asian Paints Ltd.</t>
  </si>
  <si>
    <t>INE021A01026</t>
  </si>
  <si>
    <t>100155</t>
  </si>
  <si>
    <t>Divi's Laboratories Ltd.</t>
  </si>
  <si>
    <t>INE361B01024</t>
  </si>
  <si>
    <t>100081</t>
  </si>
  <si>
    <t>Titan Company Ltd.</t>
  </si>
  <si>
    <t>INE280A01028</t>
  </si>
  <si>
    <t>100105</t>
  </si>
  <si>
    <t>Marico Ltd.</t>
  </si>
  <si>
    <t>INE196A01026</t>
  </si>
  <si>
    <t>T0ME05</t>
  </si>
  <si>
    <t xml:space="preserve">BNP Paribas Long Term Equity Fund </t>
  </si>
  <si>
    <t>101146</t>
  </si>
  <si>
    <t>IN9002A01024</t>
  </si>
  <si>
    <t>100070</t>
  </si>
  <si>
    <t>Repco Home Finance Ltd.</t>
  </si>
  <si>
    <t>INE612J01015</t>
  </si>
  <si>
    <t>100365</t>
  </si>
  <si>
    <t>Ashok Leyland Ltd.</t>
  </si>
  <si>
    <t>INE208A01029</t>
  </si>
  <si>
    <t>100151</t>
  </si>
  <si>
    <t>3M India Ltd.</t>
  </si>
  <si>
    <t>INE470A01017</t>
  </si>
  <si>
    <t>Commercial Services</t>
  </si>
  <si>
    <t>100275</t>
  </si>
  <si>
    <t>Pfizer Ltd.</t>
  </si>
  <si>
    <t>INE182A01018</t>
  </si>
  <si>
    <t>100942</t>
  </si>
  <si>
    <t>Brigade Enterprises Ltd.</t>
  </si>
  <si>
    <t>INE791I01019</t>
  </si>
  <si>
    <t>100686</t>
  </si>
  <si>
    <t>Prataap Snacks Ltd.</t>
  </si>
  <si>
    <t>INE393P01035</t>
  </si>
  <si>
    <t>T0ME08</t>
  </si>
  <si>
    <t xml:space="preserve">BNP Paribas Conservative Hybrid Fund </t>
  </si>
  <si>
    <t>100027</t>
  </si>
  <si>
    <t>Pidilite Industries Ltd.</t>
  </si>
  <si>
    <t>INE318A01026</t>
  </si>
  <si>
    <t>100821</t>
  </si>
  <si>
    <t>TTK Prestige Ltd.</t>
  </si>
  <si>
    <t>INE690A01010</t>
  </si>
  <si>
    <t>100417</t>
  </si>
  <si>
    <t>CEAT Ltd.</t>
  </si>
  <si>
    <t>INE482A01020</t>
  </si>
  <si>
    <t>702711</t>
  </si>
  <si>
    <t>5.53% National Bank for Agriculture and Rural Development 22-Feb-2024</t>
  </si>
  <si>
    <t>INE261F08CX2</t>
  </si>
  <si>
    <t>702695</t>
  </si>
  <si>
    <t>4.99% REC Ltd. 31-Jan-2024</t>
  </si>
  <si>
    <t>INE020B08DJ8</t>
  </si>
  <si>
    <t>900143</t>
  </si>
  <si>
    <t>6.19% Government of India 16-Sep-2034</t>
  </si>
  <si>
    <t>IN0020200096</t>
  </si>
  <si>
    <t>1901292</t>
  </si>
  <si>
    <t>9.29% State Government of Madhya Pradesh 09-Oct-2023</t>
  </si>
  <si>
    <t>IN2120130033</t>
  </si>
  <si>
    <t>T0ME18</t>
  </si>
  <si>
    <t xml:space="preserve">BNP Paribas Arbitrage Fund </t>
  </si>
  <si>
    <t>100185</t>
  </si>
  <si>
    <t>Tata Power Company Ltd.</t>
  </si>
  <si>
    <t>INE245A01021</t>
  </si>
  <si>
    <t>Power</t>
  </si>
  <si>
    <t>100184</t>
  </si>
  <si>
    <t>Tata Steel Ltd.</t>
  </si>
  <si>
    <t>INE081A01012</t>
  </si>
  <si>
    <t>100181</t>
  </si>
  <si>
    <t>NTPC Ltd.</t>
  </si>
  <si>
    <t>INE733E01010</t>
  </si>
  <si>
    <t>100183</t>
  </si>
  <si>
    <t>Vedanta Ltd.</t>
  </si>
  <si>
    <t>INE205A01025</t>
  </si>
  <si>
    <t>Non - Ferrous Metals</t>
  </si>
  <si>
    <t>100223</t>
  </si>
  <si>
    <t>United Spirits Ltd.</t>
  </si>
  <si>
    <t>INE854D01024</t>
  </si>
  <si>
    <t>100191</t>
  </si>
  <si>
    <t>Canara Bank</t>
  </si>
  <si>
    <t>INE476A01014</t>
  </si>
  <si>
    <t>100302</t>
  </si>
  <si>
    <t>DLF Ltd.</t>
  </si>
  <si>
    <t>INE271C01023</t>
  </si>
  <si>
    <t>100128</t>
  </si>
  <si>
    <t>Eicher Motors Ltd.</t>
  </si>
  <si>
    <t>INE066A01021</t>
  </si>
  <si>
    <t>100139</t>
  </si>
  <si>
    <t>UPL Ltd.</t>
  </si>
  <si>
    <t>INE628A01036</t>
  </si>
  <si>
    <t>100157</t>
  </si>
  <si>
    <t>Godrej Consumer Products Ltd.</t>
  </si>
  <si>
    <t>INE102D01028</t>
  </si>
  <si>
    <t>100193</t>
  </si>
  <si>
    <t>JSW Steel Ltd.</t>
  </si>
  <si>
    <t>INE019A01038</t>
  </si>
  <si>
    <t>100169</t>
  </si>
  <si>
    <t>Indian Oil Corporation Ltd.</t>
  </si>
  <si>
    <t>INE242A01010</t>
  </si>
  <si>
    <t>100119</t>
  </si>
  <si>
    <t>Tata Motors Ltd.</t>
  </si>
  <si>
    <t>INE155A01022</t>
  </si>
  <si>
    <t>100046</t>
  </si>
  <si>
    <t>Manappuram Finance Ltd.</t>
  </si>
  <si>
    <t>INE522D01027</t>
  </si>
  <si>
    <t>100025</t>
  </si>
  <si>
    <t>Nestle India Ltd.</t>
  </si>
  <si>
    <t>INE239A01016</t>
  </si>
  <si>
    <t>100014</t>
  </si>
  <si>
    <t>Mahindra &amp; Mahindra Ltd.</t>
  </si>
  <si>
    <t>INE101A01026</t>
  </si>
  <si>
    <t>100441</t>
  </si>
  <si>
    <t>Mahanagar Gas Ltd.</t>
  </si>
  <si>
    <t>INE002S01010</t>
  </si>
  <si>
    <t>100194</t>
  </si>
  <si>
    <t>Power Finance Corporation Ltd.</t>
  </si>
  <si>
    <t>INE134E01011</t>
  </si>
  <si>
    <t>100201</t>
  </si>
  <si>
    <t>Aurobindo Pharma Ltd.</t>
  </si>
  <si>
    <t>INE406A01037</t>
  </si>
  <si>
    <t>100039</t>
  </si>
  <si>
    <t>Bajaj Auto Ltd.</t>
  </si>
  <si>
    <t>INE917I01010</t>
  </si>
  <si>
    <t>100083</t>
  </si>
  <si>
    <t>Motherson Sumi Systems Ltd.</t>
  </si>
  <si>
    <t>INE775A01035</t>
  </si>
  <si>
    <t>100380</t>
  </si>
  <si>
    <t>Bajaj Finserv Ltd.</t>
  </si>
  <si>
    <t>INE918I01018</t>
  </si>
  <si>
    <t>100271</t>
  </si>
  <si>
    <t>Balkrishna Industries Ltd.</t>
  </si>
  <si>
    <t>INE787D01026</t>
  </si>
  <si>
    <t>100372</t>
  </si>
  <si>
    <t>Apollo Tyres Ltd.</t>
  </si>
  <si>
    <t>INE438A01022</t>
  </si>
  <si>
    <t>100114</t>
  </si>
  <si>
    <t>Shriram Transport Finance Company Ltd.</t>
  </si>
  <si>
    <t>INE721A01013</t>
  </si>
  <si>
    <t>100280</t>
  </si>
  <si>
    <t>TVS Motor Company Ltd.</t>
  </si>
  <si>
    <t>INE494B01023</t>
  </si>
  <si>
    <t>100178</t>
  </si>
  <si>
    <t>Ambuja Cements Ltd.</t>
  </si>
  <si>
    <t>INE079A01024</t>
  </si>
  <si>
    <t>100004</t>
  </si>
  <si>
    <t>Cadila Healthcare Ltd.</t>
  </si>
  <si>
    <t>INE010B01027</t>
  </si>
  <si>
    <t>100147</t>
  </si>
  <si>
    <t>Tech Mahindra Ltd.</t>
  </si>
  <si>
    <t>INE669C01036</t>
  </si>
  <si>
    <t>100416</t>
  </si>
  <si>
    <t>GMR Infrastructure Ltd.</t>
  </si>
  <si>
    <t>INE776C01039</t>
  </si>
  <si>
    <t>100217</t>
  </si>
  <si>
    <t>Torrent Power Ltd.</t>
  </si>
  <si>
    <t>INE813H01021</t>
  </si>
  <si>
    <t>100314</t>
  </si>
  <si>
    <t>SRF Ltd.</t>
  </si>
  <si>
    <t>INE647A01010</t>
  </si>
  <si>
    <t>100120</t>
  </si>
  <si>
    <t>Torrent Pharmaceuticals Ltd.</t>
  </si>
  <si>
    <t>INE685A01028</t>
  </si>
  <si>
    <t>100098</t>
  </si>
  <si>
    <t>Glenmark Pharmaceuticals Ltd.</t>
  </si>
  <si>
    <t>INE935A01035</t>
  </si>
  <si>
    <t>428075</t>
  </si>
  <si>
    <t>BNP PARIBAS LIQUID FUND -- DIRECT PLAN - GROWTH OPTION</t>
  </si>
  <si>
    <t>INF251K01NO3</t>
  </si>
  <si>
    <t>Mutual Fund</t>
  </si>
  <si>
    <t>1301413</t>
  </si>
  <si>
    <t>4.50% The Federal Bank Ltd. (Duration 273 Days)</t>
  </si>
  <si>
    <t>1301403</t>
  </si>
  <si>
    <t>4.50% The Federal Bank Ltd. (Duration 271 Days)</t>
  </si>
  <si>
    <t>1301414</t>
  </si>
  <si>
    <t>1301406</t>
  </si>
  <si>
    <t>1301407</t>
  </si>
  <si>
    <t>1301415</t>
  </si>
  <si>
    <t>1301423</t>
  </si>
  <si>
    <t>1301412</t>
  </si>
  <si>
    <t>1301408</t>
  </si>
  <si>
    <t>T0ME19</t>
  </si>
  <si>
    <t xml:space="preserve">BNP Paribas Substantial Equity Hybrid Fund </t>
  </si>
  <si>
    <t>100896</t>
  </si>
  <si>
    <t>Polycab India Ltd.</t>
  </si>
  <si>
    <t>INE455K01017</t>
  </si>
  <si>
    <t>100212</t>
  </si>
  <si>
    <t>Johnson Controls-Hitachi Air Conditioning India Ltd.</t>
  </si>
  <si>
    <t>INE782A01015</t>
  </si>
  <si>
    <t>100447</t>
  </si>
  <si>
    <t>Larsen &amp; Toubro Infotech Ltd.</t>
  </si>
  <si>
    <t>INE214T01019</t>
  </si>
  <si>
    <t>T0ME20</t>
  </si>
  <si>
    <t xml:space="preserve">BNP Paribas Focused 25 Equity Fund </t>
  </si>
  <si>
    <t>T0ME21</t>
  </si>
  <si>
    <t xml:space="preserve">BNP Paribas India Consumption Fund </t>
  </si>
  <si>
    <t>100335</t>
  </si>
  <si>
    <t>Kajaria Ceramics Ltd.</t>
  </si>
  <si>
    <t>INE217B01036</t>
  </si>
  <si>
    <t>100814</t>
  </si>
  <si>
    <t>HDFC Asset Management Company Ltd.</t>
  </si>
  <si>
    <t>INE127D01025</t>
  </si>
  <si>
    <t>100231</t>
  </si>
  <si>
    <t>Muthoot Finance Ltd.</t>
  </si>
  <si>
    <t>INE414G01012</t>
  </si>
  <si>
    <t>100179</t>
  </si>
  <si>
    <t>Hero MotoCorp Ltd.</t>
  </si>
  <si>
    <t>INE158A01026</t>
  </si>
  <si>
    <t>T0ME22</t>
  </si>
  <si>
    <t xml:space="preserve">BNP Paribas Dynamic Equity Fund </t>
  </si>
  <si>
    <t>100094</t>
  </si>
  <si>
    <t>Bharat Petroleum Corporation Ltd.</t>
  </si>
  <si>
    <t>INE029A01011</t>
  </si>
  <si>
    <t>100421</t>
  </si>
  <si>
    <t>Dabur India Ltd.</t>
  </si>
  <si>
    <t>INE016A01026</t>
  </si>
  <si>
    <t>100028</t>
  </si>
  <si>
    <t>Lupin Ltd.</t>
  </si>
  <si>
    <t>INE326A01037</t>
  </si>
  <si>
    <t>100771</t>
  </si>
  <si>
    <t>Bandhan Bank Ltd.</t>
  </si>
  <si>
    <t>INE545U01014</t>
  </si>
  <si>
    <t>100180</t>
  </si>
  <si>
    <t>Hindalco Industries Ltd.</t>
  </si>
  <si>
    <t>INE038A01020</t>
  </si>
  <si>
    <t>100112</t>
  </si>
  <si>
    <t>Punjab National Bank</t>
  </si>
  <si>
    <t>INE160A01022</t>
  </si>
  <si>
    <t>BNPP MTF</t>
  </si>
  <si>
    <t>BNP Paribas Medium Term Fund</t>
  </si>
  <si>
    <t>BNPP LDF</t>
  </si>
  <si>
    <t>BNP Paribas Low Duration Fund</t>
  </si>
  <si>
    <t>BNPP LF</t>
  </si>
  <si>
    <t>BNP Paribas Liquid Fund</t>
  </si>
  <si>
    <t>BNPP STF</t>
  </si>
  <si>
    <t>BNP Paribas Short Term Fund</t>
  </si>
  <si>
    <t>BNPP FDF</t>
  </si>
  <si>
    <t>BNP Paribas Flexi Debt Fund</t>
  </si>
  <si>
    <t>BNPP BF</t>
  </si>
  <si>
    <t>BNP Paribas Corporate Bond Fund</t>
  </si>
  <si>
    <t>BNPP OVT</t>
  </si>
  <si>
    <t>BNP Paribas Overnight Fund</t>
  </si>
  <si>
    <t>BNPP MULTICAP</t>
  </si>
  <si>
    <t>BNP Paribas Multi Cap Fund</t>
  </si>
  <si>
    <t>BNPP MCF</t>
  </si>
  <si>
    <t>BNP Paribas Midcap Fund</t>
  </si>
  <si>
    <t>BNPP LCF</t>
  </si>
  <si>
    <t>BNP Paribas Large Cap Fund</t>
  </si>
  <si>
    <t>BNPP ELSS</t>
  </si>
  <si>
    <t>BNP Paribas Long Term Equity Fund</t>
  </si>
  <si>
    <t>BNPP CHF</t>
  </si>
  <si>
    <t>BNP Paribas Conservative Hybrid Fund</t>
  </si>
  <si>
    <t>BNPP EAF</t>
  </si>
  <si>
    <t>BNP Paribas Arbitrage Fund</t>
  </si>
  <si>
    <t>BNPP SEHF</t>
  </si>
  <si>
    <t>BNP Paribas Substantial Equity Hybrid Fund</t>
  </si>
  <si>
    <t>BNPP FOC</t>
  </si>
  <si>
    <t>BNP Paribas Focused 25 Equity Fund</t>
  </si>
  <si>
    <t>BNPP ICF</t>
  </si>
  <si>
    <t>BNP Paribas India Consumption Fund</t>
  </si>
  <si>
    <t>BNPP DYNAMIC</t>
  </si>
  <si>
    <t>BNP Paribas Dynamic Equity Fund</t>
  </si>
  <si>
    <t>Back to Index</t>
  </si>
  <si>
    <t>Scheme Code</t>
  </si>
  <si>
    <t>Scheme Short code</t>
  </si>
  <si>
    <t>Scheme Name</t>
  </si>
  <si>
    <t>Tata Power Company Ltd. 25-MAR-21</t>
  </si>
  <si>
    <t>Short</t>
  </si>
  <si>
    <t>ITC Ltd. 25-MAR-21</t>
  </si>
  <si>
    <t>State Bank of India 25-MAR-21</t>
  </si>
  <si>
    <t>ICICI Bank Ltd. 25-MAR-21</t>
  </si>
  <si>
    <t>Axis Bank Ltd. 25-MAR-21</t>
  </si>
  <si>
    <t>Larsen &amp; Toubro Ltd. 25-MAR-21</t>
  </si>
  <si>
    <t>Tata Consultancy Services Ltd. 25-MAR-21</t>
  </si>
  <si>
    <t>Hindustan Unilever Ltd. 25-MAR-21</t>
  </si>
  <si>
    <t>NMDC Ltd. 25-MAR-21</t>
  </si>
  <si>
    <t>Tata Steel Ltd. 25-MAR-21</t>
  </si>
  <si>
    <t>NTPC Ltd. 25-MAR-21</t>
  </si>
  <si>
    <t>Housing Development Finance Corporation Ltd. 25-MAR-21</t>
  </si>
  <si>
    <t>Vedanta Ltd. 25-MAR-21</t>
  </si>
  <si>
    <t>United Spirits Ltd. 25-MAR-21</t>
  </si>
  <si>
    <t>Canara Bank 25-MAR-21</t>
  </si>
  <si>
    <t>DLF Ltd. 25-MAR-21</t>
  </si>
  <si>
    <t>Eicher Motors Ltd. 25-MAR-21</t>
  </si>
  <si>
    <t>UPL Ltd. 25-MAR-21</t>
  </si>
  <si>
    <t>Godrej Consumer Products Ltd. 25-MAR-21</t>
  </si>
  <si>
    <t>Bharti Airtel Ltd. 25-MAR-21</t>
  </si>
  <si>
    <t>JSW Steel Ltd. 25-MAR-21</t>
  </si>
  <si>
    <t>Indian Oil Corporation Ltd. 25-MAR-21</t>
  </si>
  <si>
    <t>Maruti Suzuki India Ltd. 25-MAR-21</t>
  </si>
  <si>
    <t>Tata Motors Ltd. 25-MAR-21</t>
  </si>
  <si>
    <t>Manappuram Finance Ltd. 25-MAR-21</t>
  </si>
  <si>
    <t>LIC Housing Finance Ltd. 25-MAR-21</t>
  </si>
  <si>
    <t>Nestle India Ltd. 25-MAR-21</t>
  </si>
  <si>
    <t>Reliance Industries Ltd. 25-MAR-21</t>
  </si>
  <si>
    <t>Dr. Reddy's Laboratories Ltd. 25-MAR-21</t>
  </si>
  <si>
    <t>SBI Life Insurance Company Ltd. 25-MAR-21</t>
  </si>
  <si>
    <t>Info Edge (India) Ltd. 25-MAR-21</t>
  </si>
  <si>
    <t>Ultratech Cement Ltd. 25-MAR-21</t>
  </si>
  <si>
    <t>Titan Company Ltd. 25-MAR-21</t>
  </si>
  <si>
    <t>Divi's Laboratories Ltd. 25-MAR-21</t>
  </si>
  <si>
    <t>Ashok Leyland Ltd. 25-MAR-21</t>
  </si>
  <si>
    <t>Mahindra &amp; Mahindra Ltd. 25-MAR-21</t>
  </si>
  <si>
    <t>Mahanagar Gas Ltd. 25-MAR-21</t>
  </si>
  <si>
    <t>Power Finance Corporation Ltd. 25-MAR-21</t>
  </si>
  <si>
    <t>Aurobindo Pharma Ltd. 25-MAR-21</t>
  </si>
  <si>
    <t>The Federal Bank Ltd. 25-MAR-21</t>
  </si>
  <si>
    <t>Bajaj Auto Ltd. 25-MAR-21</t>
  </si>
  <si>
    <t>Bajaj Finserv Ltd. 25-MAR-21</t>
  </si>
  <si>
    <t>Motherson Sumi Systems Ltd. 25-MAR-21</t>
  </si>
  <si>
    <t>Balkrishna Industries Ltd. 25-MAR-21</t>
  </si>
  <si>
    <t>Apollo Tyres Ltd. 25-MAR-21</t>
  </si>
  <si>
    <t>Shriram Transport Finance Company Ltd. 25-MAR-21</t>
  </si>
  <si>
    <t>TVS Motor Company Ltd. 25-MAR-21</t>
  </si>
  <si>
    <t>Ambuja Cements Ltd. 25-MAR-21</t>
  </si>
  <si>
    <t>Cadila Healthcare Ltd. 25-MAR-21</t>
  </si>
  <si>
    <t>Asian Paints Ltd. 25-MAR-21</t>
  </si>
  <si>
    <t>Tech Mahindra Ltd. 25-MAR-21</t>
  </si>
  <si>
    <t>Bata India Ltd. 25-MAR-21</t>
  </si>
  <si>
    <t>MRF Ltd. 25-MAR-21</t>
  </si>
  <si>
    <t>Indraprastha Gas Ltd. 25-MAR-21</t>
  </si>
  <si>
    <t>GMR Infrastructure Ltd. 25-MAR-21</t>
  </si>
  <si>
    <t>Torrent Power Ltd. 25-MAR-21</t>
  </si>
  <si>
    <t>ACC Ltd. 25-MAR-21</t>
  </si>
  <si>
    <t>Torrent Pharmaceuticals Ltd. 25-MAR-21</t>
  </si>
  <si>
    <t>SRF Ltd. 25-MAR-21</t>
  </si>
  <si>
    <t>Glenmark Pharmaceuticals Ltd. 25-MAR-21</t>
  </si>
  <si>
    <t>Bharat Petroleum Corporation Ltd. 25-MAR-21</t>
  </si>
  <si>
    <t>Dabur India Ltd. 25-MAR-21</t>
  </si>
  <si>
    <t>Sun Pharmaceutical Industries Ltd. 25-MAR-21</t>
  </si>
  <si>
    <t>Lupin Ltd. 25-MAR-21</t>
  </si>
  <si>
    <t>HDFC Life Insurance Company Ltd. 25-MAR-21</t>
  </si>
  <si>
    <t>Cipla Ltd. 25-MAR-21</t>
  </si>
  <si>
    <t>Hindalco Industries Ltd. 25-MAR-21</t>
  </si>
  <si>
    <t>HCL Technologies Ltd. 25-MAR-21</t>
  </si>
  <si>
    <t>Punjab National Bank 25-MAR-21</t>
  </si>
  <si>
    <t>182 DAY T-BILL 25-Mar-2021</t>
  </si>
  <si>
    <t>364 DAY T-BILL 03-Jun-2021</t>
  </si>
  <si>
    <t>#</t>
  </si>
  <si>
    <t>#  -&gt; Less Than 0.005% ; A**  -&gt; Awaiting Listing on Stock Exchanges ;  T** -&gt; Thinly Traded Securities ;  N** -&gt; Non Traded Securities ; I**  -&gt; Illiquid Shares ; R** -&gt; Rights Entitalment ; P**    Preference Shares ; W** Warrants ; PP* Partly Paid; S** --&gt; Suspended forTrading</t>
  </si>
  <si>
    <t>As on January,29 2021</t>
  </si>
  <si>
    <t xml:space="preserve">      Monthly Dividend Option</t>
  </si>
  <si>
    <t xml:space="preserve">      Calendar Quarterly Dividend Option</t>
  </si>
  <si>
    <t xml:space="preserve">      Half-Yearly Dividend Option</t>
  </si>
  <si>
    <t xml:space="preserve">      Annual-Dividend Option</t>
  </si>
  <si>
    <t xml:space="preserve">      Direct Plan - Monthly Dividend Option</t>
  </si>
  <si>
    <t xml:space="preserve">      Direct Plan - Calendar Quarterly Dividend Option</t>
  </si>
  <si>
    <t xml:space="preserve">      Direct Plan - Half-Yearly Dividend Option</t>
  </si>
  <si>
    <t xml:space="preserve">      Direct Plan - Annual Dividend Option</t>
  </si>
  <si>
    <t>(7) Details of Dividend declared per unit (In Rupees) during the month are as follows</t>
  </si>
  <si>
    <t>Individuals/HUF</t>
  </si>
  <si>
    <t>Others</t>
  </si>
  <si>
    <t>Direct Plan - Monthly Dividend Option</t>
  </si>
  <si>
    <t>Monthly Dividend Option</t>
  </si>
  <si>
    <t xml:space="preserve">      Regular Plan - Growth Option</t>
  </si>
  <si>
    <t xml:space="preserve">      Regular Plan - Daily Dividend Option</t>
  </si>
  <si>
    <t xml:space="preserve">      Regular Plan - Weekly Dividend Option</t>
  </si>
  <si>
    <t xml:space="preserve">      Regular Plan - Monthly Dividend Option</t>
  </si>
  <si>
    <t xml:space="preserve">      Daily Dividend Option</t>
  </si>
  <si>
    <t xml:space="preserve">      Weekly Dividend Option</t>
  </si>
  <si>
    <t xml:space="preserve">      Direct Plan - Daily Dividend Option</t>
  </si>
  <si>
    <t xml:space="preserve">      Direct Plan - Weekly Dividend Option</t>
  </si>
  <si>
    <t>Regular Plan - Daily Dividend Option</t>
  </si>
  <si>
    <t>Regular Plan - Weekly Dividend Option</t>
  </si>
  <si>
    <t>Regular Plan - Monthly Dividend Option</t>
  </si>
  <si>
    <t>Daily Dividend Option</t>
  </si>
  <si>
    <t>Weekly Dividend Option</t>
  </si>
  <si>
    <t>Direct Plan - Daily Dividend Option</t>
  </si>
  <si>
    <t>Direct Plan - Weekly Dividend Option</t>
  </si>
  <si>
    <t>As on January,31 2021</t>
  </si>
  <si>
    <t xml:space="preserve">      Special Unclaimed Red 36A Plan</t>
  </si>
  <si>
    <t xml:space="preserve">      Special Unclaimed Red 36B Plan</t>
  </si>
  <si>
    <t xml:space="preserve">      Special Unclaimed Div 36A Plan</t>
  </si>
  <si>
    <t xml:space="preserve">      Special Unclaimed Div 36B Plan</t>
  </si>
  <si>
    <t xml:space="preserve">      Regular Plan - Quarterly Dividend Option</t>
  </si>
  <si>
    <t xml:space="preserve">      Quarterly Dividend Option</t>
  </si>
  <si>
    <t xml:space="preserve">      Direct Plan -Weekly Dividend Option</t>
  </si>
  <si>
    <t xml:space="preserve">      Direct Plan - Quarterly Dividend Option</t>
  </si>
  <si>
    <t xml:space="preserve">      Regular Plan - A Growth Option</t>
  </si>
  <si>
    <t xml:space="preserve">      Direct Plan - Half Yearly Dividend Option</t>
  </si>
  <si>
    <t xml:space="preserve">      Growth  Option</t>
  </si>
  <si>
    <t xml:space="preserve">      Quarterly Dividend  Option</t>
  </si>
  <si>
    <t xml:space="preserve">      Regular Plan - Annual-Dividend Option</t>
  </si>
  <si>
    <t xml:space="preserve">      Annual Dividend  Option</t>
  </si>
  <si>
    <t>(10)  The Average Maturity period of the portfolio has been  1 Day.</t>
  </si>
  <si>
    <t xml:space="preserve">Regular Plan - Dividend </t>
  </si>
  <si>
    <t>Direct Plan - Dividend Option</t>
  </si>
  <si>
    <t>(10)  During the period, the portfolio turnover ratio is  0.03 times.</t>
  </si>
  <si>
    <t>Regular Plan-Monthly Dividend Option</t>
  </si>
  <si>
    <t xml:space="preserve">      Regular Plan - Adhoc Dividend Option</t>
  </si>
  <si>
    <t xml:space="preserve">      Direct Plan - Adhoc Dividend Option</t>
  </si>
  <si>
    <t>(10)  During the period, the portfolio turnover ratio is  0.00 times.</t>
  </si>
  <si>
    <t xml:space="preserve">      Regular Plan Growth Option</t>
  </si>
  <si>
    <t xml:space="preserve">      Regular Plan Monthly Dividend Option</t>
  </si>
  <si>
    <t xml:space="preserve">      Regular Plan Quarterly Dividend Option</t>
  </si>
  <si>
    <t xml:space="preserve">      Regular Plan Annual Dividend Option</t>
  </si>
  <si>
    <t xml:space="preserve">      Direct Plan Growth Option</t>
  </si>
  <si>
    <t xml:space="preserve">      Direct Plan Monthly Dividend Option</t>
  </si>
  <si>
    <t xml:space="preserve">      Direct Plan Quarterly Dividend Option</t>
  </si>
  <si>
    <t xml:space="preserve">      Direct Plan Annual Dividend Option</t>
  </si>
  <si>
    <t>(10)  During the period, the portfolio turnover ratio is  0.53 times.</t>
  </si>
  <si>
    <t>(4)  The provision made for securities classified as below investment grade or default as of February,28  2021 is Rs Nil and its percentage to Net Asset Value is Nil .</t>
  </si>
  <si>
    <t>(9) Total Market value of investments in Foreign Securities/American Depositary Receipts/Global Depositary Receipts as at February,28  2021 is Rs. Nil .</t>
  </si>
  <si>
    <t>(11)  Details of repo transaction in corporate debt securities for the Month ended February,28  2021 is Nil.</t>
  </si>
  <si>
    <t xml:space="preserve">(12)  Investments in debt instruments having structured obligations or credit enhancement features as at February,28  2021 is Rs. Nil </t>
  </si>
  <si>
    <t>(13) Investment in Partly paid Debentures during the Month ended February,28  2021 and as on February,28  2021 is Nil</t>
  </si>
  <si>
    <t>(14) During the Month ended February,28  2021, there have been Nil instances of deviations in valuation of securities for the scheme.</t>
  </si>
  <si>
    <t>(15) Transactions in Credit Default Swaps during Month ended February,28  2021   : Rs. Nil</t>
  </si>
  <si>
    <t>As on February,28  2021</t>
  </si>
  <si>
    <t>(7) No Dividend declared during the Month ended February,28  2021</t>
  </si>
  <si>
    <t>As on February,26 2021</t>
  </si>
  <si>
    <t>(10)  The Average Maturity period of the portfolio has been  1,818 Days .</t>
  </si>
  <si>
    <t>(10)  The Average Maturity period of the portfolio has been  344  Days .</t>
  </si>
  <si>
    <t>(10)  The Average Maturity period of the portfolio has been  28 Days .</t>
  </si>
  <si>
    <t>(10)  The Average Maturity period of the portfolio has been  848 Days .</t>
  </si>
  <si>
    <t>(10)  The Average Maturity period of the portfolio has been  3306 Days .</t>
  </si>
  <si>
    <t>(10)  The Average Maturity period of the portfolio has been  1,091 Days .</t>
  </si>
  <si>
    <t>(10)  The Average Maturity period of the portfolio has been  1,597 Days .</t>
  </si>
  <si>
    <t>(10)  During the period, the portfolio turnover ratio is  0.04 times.</t>
  </si>
  <si>
    <t>(10)  During the period, the portfolio turnover ratio is  0.06 times.</t>
  </si>
  <si>
    <t>(10)  During the period, the portfolio turnover ratio is  0.26 times.</t>
  </si>
  <si>
    <t>(10)  During the period, the portfolio turnover ratio is  2.01 times.</t>
  </si>
  <si>
    <t>PP*</t>
  </si>
  <si>
    <t>(8)  Total outstanding exposure in derivative instruments as on February,28  2021 is 40,413.45 Lacs.</t>
  </si>
  <si>
    <t>(8)  Total outstanding exposure in derivative instruments as on February,28  2021 is 5,599.75 Lacs.</t>
  </si>
  <si>
    <t>4.00% HDFC Bank Ltd. (Duration 274 Days)</t>
  </si>
  <si>
    <t>4.25% HDFC Bank Ltd. (Duration 275 Days)</t>
  </si>
  <si>
    <t>d) Stock Futures</t>
  </si>
  <si>
    <t xml:space="preserve">Hedging Positions through Futures as on February 28, 2021: </t>
  </si>
  <si>
    <t>Underlying</t>
  </si>
  <si>
    <t>Long/Short</t>
  </si>
  <si>
    <t>Number of Contracts*</t>
  </si>
  <si>
    <t>Future Price when purchased</t>
  </si>
  <si>
    <t>Current Price of the contract</t>
  </si>
  <si>
    <t>Margin maintained in Rs. Lakhs</t>
  </si>
  <si>
    <t>Housing Development Finance Corp Ltd.</t>
  </si>
  <si>
    <t>Total Exposure throughures(hedging positions) is -66.28% age of net assets</t>
  </si>
  <si>
    <t>For the period endedFebruary 28, 2021 with regard to hedging transactions through futures which have already been squared off/expired specify:</t>
  </si>
  <si>
    <t>Total Number of contracts where futures were bought : 9,904</t>
  </si>
  <si>
    <t>Total Number of contracts where futures were sold :  4,317</t>
  </si>
  <si>
    <t>Gross Notional Value of contracts where futures were bought : 85,739.98  lacs</t>
  </si>
  <si>
    <t>Gross Notional Value of contracts where futures were sold: 35,548.61  lacs</t>
  </si>
  <si>
    <t>Net Profit/Loss on all contracts combined : -3,564.48 lacs</t>
  </si>
  <si>
    <t>Other than Hedging Positions throughures as onFebruary 28, 2021</t>
  </si>
  <si>
    <t>Number of Contracts</t>
  </si>
  <si>
    <t>Nil</t>
  </si>
  <si>
    <t xml:space="preserve">* Negative sign denotes Short position </t>
  </si>
  <si>
    <t xml:space="preserve">Hedging Positions through Futures as onFebruary 28, 2021: </t>
  </si>
  <si>
    <t>HDFC Life Insurance Co. Ltd</t>
  </si>
  <si>
    <t>Total Exposure through futures(hedging positions) is -25.13 % age of net assets</t>
  </si>
  <si>
    <t>Total Number of contracts where futures were bought : 1,013</t>
  </si>
  <si>
    <t>Total Number of contracts where futures were sold :  319</t>
  </si>
  <si>
    <t xml:space="preserve">Gross Notional Value of contracts where futures were bought : 8,275.21  lacs </t>
  </si>
  <si>
    <t>Gross Notional Value of contracts where futures were sold: 2,559.72 lacs</t>
  </si>
  <si>
    <t>Net Profit/Loss on all contracts combined : -354.24 lacs</t>
  </si>
  <si>
    <t>(8) There were no investments made in derivative instruments and no such derivative instrument was squared off/ expired /exercised during the Month ended February,28  2021. Further there are no investments in derivative instruments as on 28 February 2021.</t>
  </si>
  <si>
    <t>Click here for scheme riskometer</t>
  </si>
  <si>
    <t>The below riskometer are based on portfolio of the respective Scheme as on February 28, 2021.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</si>
</sst>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43" formatCode="_(* #,##0.00_);_(* \(#,##0.00\);_(* &quot;-&quot;??_);_(@_)"/>
    <numFmt numFmtId="171" formatCode="_ * #,##0.00_ ;_ * \-#,##0.00_ ;_ * &quot;-&quot;??_ ;_ @_ "/>
    <numFmt numFmtId="180" formatCode="dd/mm/yyyy;@"/>
    <numFmt numFmtId="184" formatCode="_(* #,##0_);_(* \(#,##0\);_(* &quot;-&quot;??_);_(@_)"/>
    <numFmt numFmtId="186" formatCode="mmmm\ dd\,\ yyyy"/>
    <numFmt numFmtId="187" formatCode="0.000"/>
    <numFmt numFmtId="188" formatCode="0.0000"/>
    <numFmt numFmtId="189" formatCode="0.00000000"/>
    <numFmt numFmtId="190" formatCode="0.00000"/>
    <numFmt numFmtId="192" formatCode="#,##0.0000"/>
    <numFmt numFmtId="193" formatCode="#,##0.00000"/>
  </numFmts>
  <fonts count="29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Franklin Gothic Book"/>
      <family val="2"/>
    </font>
    <font>
      <sz val="10"/>
      <name val="Franklin Gothic Book"/>
      <family val="2"/>
    </font>
    <font>
      <sz val="9"/>
      <name val="Arial"/>
      <family val="2"/>
    </font>
    <font>
      <sz val="9"/>
      <color indexed="8"/>
      <name val="Arial"/>
      <family val="2"/>
    </font>
    <font>
      <b/>
      <sz val="9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sz val="10"/>
      <color theme="0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color theme="1"/>
      <name val="Franklin Gothic Book"/>
    </font>
    <font>
      <sz val="10"/>
      <color theme="1"/>
      <name val="Franklin Gothic Book"/>
    </font>
    <font>
      <b/>
      <sz val="11"/>
      <color theme="1"/>
      <name val="Franklin Gothic Book"/>
    </font>
    <font>
      <sz val="9"/>
      <color rgb="FFFF0000"/>
      <name val="Arial"/>
      <family val="2"/>
    </font>
    <font>
      <sz val="10"/>
      <color rgb="FFFF0000"/>
      <name val="Franklin Gothic Book"/>
      <family val="2"/>
    </font>
    <font>
      <sz val="8"/>
      <color theme="1"/>
      <name val="Arial"/>
      <family val="2"/>
    </font>
    <font>
      <sz val="11"/>
      <name val="Calibri"/>
      <family val="2"/>
      <scheme val="minor"/>
    </font>
    <font>
      <b/>
      <u/>
      <sz val="11"/>
      <name val="Calibri"/>
      <family val="2"/>
    </font>
    <font>
      <b/>
      <sz val="14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1" fillId="0" borderId="0"/>
    <xf numFmtId="9" fontId="1" fillId="0" borderId="0" applyFont="0" applyFill="0" applyBorder="0" applyAlignment="0" applyProtection="0"/>
    <xf numFmtId="0" fontId="1" fillId="0" borderId="0"/>
  </cellStyleXfs>
  <cellXfs count="133">
    <xf numFmtId="0" fontId="0" fillId="0" borderId="0" xfId="0"/>
    <xf numFmtId="0" fontId="10" fillId="0" borderId="0" xfId="0" applyFont="1"/>
    <xf numFmtId="0" fontId="11" fillId="0" borderId="0" xfId="0" applyFont="1"/>
    <xf numFmtId="180" fontId="11" fillId="0" borderId="0" xfId="0" applyNumberFormat="1" applyFont="1"/>
    <xf numFmtId="0" fontId="11" fillId="0" borderId="11" xfId="0" applyFont="1" applyBorder="1"/>
    <xf numFmtId="180" fontId="11" fillId="0" borderId="12" xfId="0" applyNumberFormat="1" applyFont="1" applyBorder="1"/>
    <xf numFmtId="184" fontId="2" fillId="2" borderId="13" xfId="2" applyNumberFormat="1" applyFont="1" applyFill="1" applyBorder="1"/>
    <xf numFmtId="180" fontId="11" fillId="0" borderId="14" xfId="0" applyNumberFormat="1" applyFont="1" applyBorder="1"/>
    <xf numFmtId="0" fontId="11" fillId="0" borderId="15" xfId="0" applyFont="1" applyBorder="1"/>
    <xf numFmtId="0" fontId="12" fillId="0" borderId="0" xfId="0" applyFont="1"/>
    <xf numFmtId="0" fontId="13" fillId="0" borderId="0" xfId="0" applyFont="1"/>
    <xf numFmtId="180" fontId="11" fillId="0" borderId="16" xfId="0" applyNumberFormat="1" applyFont="1" applyBorder="1"/>
    <xf numFmtId="0" fontId="2" fillId="0" borderId="1" xfId="0" applyFont="1" applyFill="1" applyBorder="1" applyAlignment="1">
      <alignment vertical="center"/>
    </xf>
    <xf numFmtId="4" fontId="2" fillId="0" borderId="2" xfId="6" applyNumberFormat="1" applyFont="1" applyFill="1" applyBorder="1" applyAlignment="1">
      <alignment vertical="center" wrapText="1"/>
    </xf>
    <xf numFmtId="0" fontId="13" fillId="2" borderId="3" xfId="4" applyFont="1" applyFill="1" applyBorder="1"/>
    <xf numFmtId="180" fontId="13" fillId="0" borderId="0" xfId="0" applyNumberFormat="1" applyFont="1"/>
    <xf numFmtId="43" fontId="13" fillId="0" borderId="0" xfId="1" applyFont="1"/>
    <xf numFmtId="43" fontId="11" fillId="0" borderId="0" xfId="1" applyFont="1"/>
    <xf numFmtId="43" fontId="2" fillId="0" borderId="1" xfId="1" applyFont="1" applyFill="1" applyBorder="1" applyAlignment="1">
      <alignment vertical="center" wrapText="1"/>
    </xf>
    <xf numFmtId="184" fontId="13" fillId="0" borderId="0" xfId="1" applyNumberFormat="1" applyFont="1"/>
    <xf numFmtId="184" fontId="11" fillId="0" borderId="0" xfId="1" applyNumberFormat="1" applyFont="1"/>
    <xf numFmtId="184" fontId="2" fillId="0" borderId="1" xfId="1" applyNumberFormat="1" applyFont="1" applyFill="1" applyBorder="1" applyAlignment="1">
      <alignment vertical="center"/>
    </xf>
    <xf numFmtId="184" fontId="11" fillId="0" borderId="11" xfId="1" applyNumberFormat="1" applyFont="1" applyBorder="1"/>
    <xf numFmtId="184" fontId="11" fillId="0" borderId="15" xfId="1" applyNumberFormat="1" applyFont="1" applyBorder="1"/>
    <xf numFmtId="184" fontId="11" fillId="0" borderId="13" xfId="1" applyNumberFormat="1" applyFont="1" applyBorder="1"/>
    <xf numFmtId="0" fontId="14" fillId="0" borderId="0" xfId="0" applyFont="1"/>
    <xf numFmtId="186" fontId="15" fillId="0" borderId="0" xfId="0" applyNumberFormat="1" applyFont="1" applyAlignment="1">
      <alignment horizontal="left"/>
    </xf>
    <xf numFmtId="43" fontId="11" fillId="0" borderId="11" xfId="1" applyFont="1" applyBorder="1" applyAlignment="1">
      <alignment horizontal="right"/>
    </xf>
    <xf numFmtId="43" fontId="11" fillId="0" borderId="15" xfId="1" applyFont="1" applyBorder="1" applyAlignment="1">
      <alignment horizontal="right"/>
    </xf>
    <xf numFmtId="43" fontId="2" fillId="2" borderId="4" xfId="1" applyFont="1" applyFill="1" applyBorder="1" applyAlignment="1">
      <alignment horizontal="right"/>
    </xf>
    <xf numFmtId="43" fontId="10" fillId="0" borderId="5" xfId="1" applyFont="1" applyBorder="1" applyAlignment="1">
      <alignment horizontal="right"/>
    </xf>
    <xf numFmtId="0" fontId="9" fillId="0" borderId="0" xfId="0" applyFont="1"/>
    <xf numFmtId="0" fontId="13" fillId="2" borderId="0" xfId="4" applyFont="1" applyFill="1" applyBorder="1"/>
    <xf numFmtId="0" fontId="11" fillId="0" borderId="0" xfId="0" applyFont="1" applyFill="1"/>
    <xf numFmtId="43" fontId="2" fillId="0" borderId="1" xfId="1" applyFont="1" applyFill="1" applyBorder="1" applyAlignment="1">
      <alignment vertical="center"/>
    </xf>
    <xf numFmtId="43" fontId="11" fillId="0" borderId="11" xfId="1" applyFont="1" applyBorder="1"/>
    <xf numFmtId="43" fontId="11" fillId="0" borderId="15" xfId="1" applyFont="1" applyBorder="1"/>
    <xf numFmtId="43" fontId="11" fillId="0" borderId="13" xfId="1" applyFont="1" applyBorder="1"/>
    <xf numFmtId="0" fontId="16" fillId="3" borderId="0" xfId="0" applyFont="1" applyFill="1"/>
    <xf numFmtId="0" fontId="17" fillId="3" borderId="0" xfId="0" applyFont="1" applyFill="1"/>
    <xf numFmtId="0" fontId="17" fillId="3" borderId="0" xfId="0" applyNumberFormat="1" applyFont="1" applyFill="1"/>
    <xf numFmtId="4" fontId="17" fillId="3" borderId="0" xfId="0" applyNumberFormat="1" applyFont="1" applyFill="1"/>
    <xf numFmtId="0" fontId="16" fillId="3" borderId="0" xfId="0" applyNumberFormat="1" applyFont="1" applyFill="1" applyAlignment="1">
      <alignment horizontal="right"/>
    </xf>
    <xf numFmtId="187" fontId="17" fillId="3" borderId="0" xfId="0" applyNumberFormat="1" applyFont="1" applyFill="1"/>
    <xf numFmtId="0" fontId="17" fillId="4" borderId="0" xfId="0" applyFont="1" applyFill="1"/>
    <xf numFmtId="43" fontId="8" fillId="0" borderId="0" xfId="3" quotePrefix="1" applyNumberFormat="1" applyAlignment="1" applyProtection="1"/>
    <xf numFmtId="0" fontId="18" fillId="0" borderId="0" xfId="0" applyFont="1" applyAlignment="1">
      <alignment vertical="center"/>
    </xf>
    <xf numFmtId="0" fontId="19" fillId="0" borderId="0" xfId="0" applyFont="1"/>
    <xf numFmtId="0" fontId="20" fillId="0" borderId="0" xfId="0" applyFont="1"/>
    <xf numFmtId="0" fontId="2" fillId="0" borderId="6" xfId="6" applyFont="1" applyFill="1" applyBorder="1" applyAlignment="1">
      <alignment vertical="center"/>
    </xf>
    <xf numFmtId="0" fontId="11" fillId="0" borderId="17" xfId="0" applyFont="1" applyBorder="1"/>
    <xf numFmtId="0" fontId="11" fillId="0" borderId="18" xfId="0" applyFont="1" applyBorder="1"/>
    <xf numFmtId="0" fontId="2" fillId="2" borderId="19" xfId="0" applyFont="1" applyFill="1" applyBorder="1"/>
    <xf numFmtId="0" fontId="2" fillId="0" borderId="20" xfId="6" applyFont="1" applyFill="1" applyBorder="1" applyAlignment="1">
      <alignment vertical="center"/>
    </xf>
    <xf numFmtId="0" fontId="11" fillId="0" borderId="21" xfId="0" applyFont="1" applyBorder="1"/>
    <xf numFmtId="0" fontId="18" fillId="0" borderId="21" xfId="0" applyFont="1" applyBorder="1"/>
    <xf numFmtId="0" fontId="10" fillId="0" borderId="21" xfId="0" applyFont="1" applyFill="1" applyBorder="1"/>
    <xf numFmtId="0" fontId="2" fillId="2" borderId="21" xfId="4" applyFont="1" applyFill="1" applyBorder="1"/>
    <xf numFmtId="0" fontId="10" fillId="0" borderId="21" xfId="0" applyFont="1" applyBorder="1"/>
    <xf numFmtId="0" fontId="18" fillId="0" borderId="21" xfId="0" applyFont="1" applyFill="1" applyBorder="1"/>
    <xf numFmtId="0" fontId="2" fillId="2" borderId="22" xfId="0" applyFont="1" applyFill="1" applyBorder="1"/>
    <xf numFmtId="0" fontId="3" fillId="0" borderId="0" xfId="0" applyFont="1" applyAlignment="1">
      <alignment vertical="top"/>
    </xf>
    <xf numFmtId="0" fontId="17" fillId="0" borderId="0" xfId="0" applyFont="1" applyFill="1"/>
    <xf numFmtId="188" fontId="17" fillId="0" borderId="0" xfId="0" applyNumberFormat="1" applyFont="1" applyFill="1"/>
    <xf numFmtId="4" fontId="17" fillId="0" borderId="0" xfId="0" applyNumberFormat="1" applyFont="1" applyFill="1"/>
    <xf numFmtId="0" fontId="16" fillId="0" borderId="0" xfId="0" applyFont="1" applyFill="1" applyAlignment="1">
      <alignment horizontal="right"/>
    </xf>
    <xf numFmtId="0" fontId="16" fillId="0" borderId="0" xfId="0" applyNumberFormat="1" applyFont="1" applyFill="1" applyAlignment="1">
      <alignment horizontal="right"/>
    </xf>
    <xf numFmtId="189" fontId="17" fillId="0" borderId="0" xfId="0" applyNumberFormat="1" applyFont="1" applyFill="1"/>
    <xf numFmtId="0" fontId="17" fillId="0" borderId="0" xfId="0" applyNumberFormat="1" applyFont="1" applyFill="1"/>
    <xf numFmtId="43" fontId="11" fillId="0" borderId="0" xfId="1" applyFont="1" applyFill="1"/>
    <xf numFmtId="180" fontId="11" fillId="0" borderId="0" xfId="0" applyNumberFormat="1" applyFont="1" applyFill="1"/>
    <xf numFmtId="190" fontId="17" fillId="3" borderId="0" xfId="0" applyNumberFormat="1" applyFont="1" applyFill="1" applyAlignment="1">
      <alignment horizontal="right"/>
    </xf>
    <xf numFmtId="190" fontId="17" fillId="3" borderId="0" xfId="0" applyNumberFormat="1" applyFont="1" applyFill="1"/>
    <xf numFmtId="0" fontId="17" fillId="0" borderId="0" xfId="0" applyFont="1" applyFill="1" applyBorder="1"/>
    <xf numFmtId="188" fontId="17" fillId="3" borderId="0" xfId="0" applyNumberFormat="1" applyFont="1" applyFill="1" applyAlignment="1">
      <alignment horizontal="right"/>
    </xf>
    <xf numFmtId="189" fontId="17" fillId="3" borderId="0" xfId="0" applyNumberFormat="1" applyFont="1" applyFill="1"/>
    <xf numFmtId="188" fontId="17" fillId="3" borderId="0" xfId="0" applyNumberFormat="1" applyFont="1" applyFill="1"/>
    <xf numFmtId="0" fontId="17" fillId="0" borderId="0" xfId="0" applyFont="1" applyFill="1" applyAlignment="1">
      <alignment horizontal="left"/>
    </xf>
    <xf numFmtId="0" fontId="4" fillId="0" borderId="0" xfId="0" applyFont="1" applyFill="1"/>
    <xf numFmtId="0" fontId="17" fillId="3" borderId="0" xfId="0" applyNumberFormat="1" applyFont="1" applyFill="1" applyAlignment="1">
      <alignment horizontal="right"/>
    </xf>
    <xf numFmtId="0" fontId="21" fillId="0" borderId="0" xfId="0" applyFont="1" applyFill="1"/>
    <xf numFmtId="0" fontId="21" fillId="0" borderId="0" xfId="0" applyNumberFormat="1" applyFont="1" applyFill="1"/>
    <xf numFmtId="4" fontId="21" fillId="0" borderId="0" xfId="0" applyNumberFormat="1" applyFont="1" applyFill="1"/>
    <xf numFmtId="43" fontId="22" fillId="0" borderId="0" xfId="1" applyFont="1" applyFill="1"/>
    <xf numFmtId="180" fontId="22" fillId="0" borderId="0" xfId="0" applyNumberFormat="1" applyFont="1" applyFill="1"/>
    <xf numFmtId="0" fontId="22" fillId="0" borderId="0" xfId="0" applyFont="1" applyFill="1"/>
    <xf numFmtId="0" fontId="16" fillId="3" borderId="0" xfId="0" applyFont="1" applyFill="1" applyAlignment="1">
      <alignment horizontal="right"/>
    </xf>
    <xf numFmtId="0" fontId="17" fillId="0" borderId="0" xfId="0" applyFont="1" applyFill="1" applyAlignment="1">
      <alignment horizontal="right"/>
    </xf>
    <xf numFmtId="192" fontId="17" fillId="0" borderId="0" xfId="0" applyNumberFormat="1" applyFont="1" applyFill="1"/>
    <xf numFmtId="193" fontId="17" fillId="0" borderId="0" xfId="0" applyNumberFormat="1" applyFont="1" applyFill="1"/>
    <xf numFmtId="192" fontId="11" fillId="0" borderId="0" xfId="0" applyNumberFormat="1" applyFont="1" applyFill="1"/>
    <xf numFmtId="187" fontId="17" fillId="0" borderId="0" xfId="0" applyNumberFormat="1" applyFont="1" applyFill="1"/>
    <xf numFmtId="0" fontId="16" fillId="0" borderId="0" xfId="0" applyFont="1" applyFill="1" applyAlignment="1">
      <alignment horizontal="center"/>
    </xf>
    <xf numFmtId="0" fontId="16" fillId="0" borderId="0" xfId="0" applyNumberFormat="1" applyFont="1" applyFill="1" applyAlignment="1">
      <alignment horizontal="center"/>
    </xf>
    <xf numFmtId="0" fontId="19" fillId="0" borderId="21" xfId="0" applyFont="1" applyBorder="1"/>
    <xf numFmtId="43" fontId="11" fillId="0" borderId="7" xfId="1" applyFont="1" applyBorder="1" applyAlignment="1">
      <alignment horizontal="right"/>
    </xf>
    <xf numFmtId="43" fontId="18" fillId="0" borderId="4" xfId="1" applyFont="1" applyBorder="1" applyAlignment="1">
      <alignment horizontal="right"/>
    </xf>
    <xf numFmtId="0" fontId="6" fillId="4" borderId="0" xfId="0" applyFont="1" applyFill="1"/>
    <xf numFmtId="0" fontId="17" fillId="3" borderId="0" xfId="0" applyFont="1" applyFill="1" applyBorder="1"/>
    <xf numFmtId="1" fontId="17" fillId="3" borderId="0" xfId="0" applyNumberFormat="1" applyFont="1" applyFill="1" applyBorder="1"/>
    <xf numFmtId="4" fontId="17" fillId="3" borderId="0" xfId="0" applyNumberFormat="1" applyFont="1" applyFill="1" applyBorder="1"/>
    <xf numFmtId="0" fontId="23" fillId="3" borderId="0" xfId="0" applyFont="1" applyFill="1" applyBorder="1"/>
    <xf numFmtId="0" fontId="4" fillId="4" borderId="0" xfId="0" applyNumberFormat="1" applyFont="1" applyFill="1"/>
    <xf numFmtId="0" fontId="4" fillId="4" borderId="0" xfId="0" applyFont="1" applyFill="1"/>
    <xf numFmtId="0" fontId="4" fillId="4" borderId="0" xfId="0" applyFont="1" applyFill="1" applyBorder="1"/>
    <xf numFmtId="0" fontId="4" fillId="0" borderId="0" xfId="0" applyFont="1" applyFill="1" applyBorder="1"/>
    <xf numFmtId="0" fontId="24" fillId="4" borderId="0" xfId="0" applyFont="1" applyFill="1"/>
    <xf numFmtId="4" fontId="6" fillId="4" borderId="0" xfId="0" applyNumberFormat="1" applyFont="1" applyFill="1" applyBorder="1"/>
    <xf numFmtId="0" fontId="6" fillId="4" borderId="4" xfId="0" applyFont="1" applyFill="1" applyBorder="1"/>
    <xf numFmtId="0" fontId="6" fillId="4" borderId="4" xfId="0" applyFont="1" applyFill="1" applyBorder="1" applyAlignment="1">
      <alignment horizontal="right"/>
    </xf>
    <xf numFmtId="0" fontId="6" fillId="0" borderId="0" xfId="0" applyFont="1" applyFill="1" applyBorder="1"/>
    <xf numFmtId="0" fontId="6" fillId="0" borderId="4" xfId="0" applyFont="1" applyFill="1" applyBorder="1"/>
    <xf numFmtId="0" fontId="6" fillId="0" borderId="4" xfId="0" applyFont="1" applyFill="1" applyBorder="1" applyAlignment="1">
      <alignment horizontal="right"/>
    </xf>
    <xf numFmtId="0" fontId="17" fillId="3" borderId="4" xfId="0" applyFont="1" applyFill="1" applyBorder="1"/>
    <xf numFmtId="1" fontId="17" fillId="3" borderId="4" xfId="0" applyNumberFormat="1" applyFont="1" applyFill="1" applyBorder="1"/>
    <xf numFmtId="4" fontId="17" fillId="3" borderId="4" xfId="0" applyNumberFormat="1" applyFont="1" applyFill="1" applyBorder="1"/>
    <xf numFmtId="0" fontId="17" fillId="0" borderId="4" xfId="0" applyFont="1" applyFill="1" applyBorder="1"/>
    <xf numFmtId="43" fontId="5" fillId="0" borderId="0" xfId="1" applyFont="1" applyBorder="1" applyAlignment="1">
      <alignment horizontal="right"/>
    </xf>
    <xf numFmtId="0" fontId="19" fillId="0" borderId="0" xfId="0" applyFont="1" applyBorder="1"/>
    <xf numFmtId="171" fontId="19" fillId="0" borderId="0" xfId="0" applyNumberFormat="1" applyFont="1" applyBorder="1"/>
    <xf numFmtId="43" fontId="19" fillId="0" borderId="0" xfId="0" applyNumberFormat="1" applyFont="1"/>
    <xf numFmtId="0" fontId="4" fillId="0" borderId="0" xfId="0" applyNumberFormat="1" applyFont="1" applyFill="1"/>
    <xf numFmtId="4" fontId="17" fillId="0" borderId="4" xfId="0" applyNumberFormat="1" applyFont="1" applyFill="1" applyBorder="1"/>
    <xf numFmtId="0" fontId="6" fillId="4" borderId="8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6" fillId="4" borderId="10" xfId="0" applyFont="1" applyFill="1" applyBorder="1" applyAlignment="1">
      <alignment horizontal="center"/>
    </xf>
    <xf numFmtId="0" fontId="25" fillId="5" borderId="23" xfId="3" applyFont="1" applyFill="1" applyBorder="1" applyAlignment="1" applyProtection="1"/>
    <xf numFmtId="0" fontId="26" fillId="0" borderId="0" xfId="0" applyFont="1" applyAlignment="1">
      <alignment horizontal="center"/>
    </xf>
    <xf numFmtId="0" fontId="27" fillId="0" borderId="0" xfId="0" applyFont="1"/>
    <xf numFmtId="0" fontId="27" fillId="0" borderId="4" xfId="0" applyFont="1" applyBorder="1"/>
    <xf numFmtId="0" fontId="24" fillId="0" borderId="4" xfId="0" applyFont="1" applyBorder="1"/>
    <xf numFmtId="0" fontId="28" fillId="0" borderId="4" xfId="3" applyFont="1" applyBorder="1" applyAlignment="1" applyProtection="1"/>
    <xf numFmtId="0" fontId="24" fillId="0" borderId="0" xfId="0" applyFont="1"/>
  </cellXfs>
  <cellStyles count="7">
    <cellStyle name="Comma" xfId="1" builtinId="3"/>
    <cellStyle name="Comma 2" xfId="2"/>
    <cellStyle name="Hyperlink" xfId="3" builtinId="8"/>
    <cellStyle name="Normal" xfId="0" builtinId="0"/>
    <cellStyle name="Normal 2" xfId="4"/>
    <cellStyle name="Percent 2" xfId="5"/>
    <cellStyle name="Style 1" xfId="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304800</xdr:colOff>
      <xdr:row>20</xdr:row>
      <xdr:rowOff>95250</xdr:rowOff>
    </xdr:from>
    <xdr:to>
      <xdr:col>18</xdr:col>
      <xdr:colOff>304800</xdr:colOff>
      <xdr:row>26</xdr:row>
      <xdr:rowOff>95250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3905250"/>
          <a:ext cx="3657600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295275</xdr:colOff>
      <xdr:row>14</xdr:row>
      <xdr:rowOff>57150</xdr:rowOff>
    </xdr:from>
    <xdr:to>
      <xdr:col>18</xdr:col>
      <xdr:colOff>295275</xdr:colOff>
      <xdr:row>19</xdr:row>
      <xdr:rowOff>152400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0475" y="2724150"/>
          <a:ext cx="365760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19</xdr:row>
      <xdr:rowOff>114300</xdr:rowOff>
    </xdr:from>
    <xdr:to>
      <xdr:col>6</xdr:col>
      <xdr:colOff>0</xdr:colOff>
      <xdr:row>26</xdr:row>
      <xdr:rowOff>66675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33800"/>
          <a:ext cx="3657600" cy="1285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114300</xdr:colOff>
      <xdr:row>1</xdr:row>
      <xdr:rowOff>66675</xdr:rowOff>
    </xdr:from>
    <xdr:to>
      <xdr:col>12</xdr:col>
      <xdr:colOff>114300</xdr:colOff>
      <xdr:row>7</xdr:row>
      <xdr:rowOff>104775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257175"/>
          <a:ext cx="3657600" cy="1181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304800</xdr:colOff>
      <xdr:row>7</xdr:row>
      <xdr:rowOff>152400</xdr:rowOff>
    </xdr:from>
    <xdr:to>
      <xdr:col>18</xdr:col>
      <xdr:colOff>304800</xdr:colOff>
      <xdr:row>13</xdr:row>
      <xdr:rowOff>114300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1485900"/>
          <a:ext cx="3657600" cy="1104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104775</xdr:colOff>
      <xdr:row>16</xdr:row>
      <xdr:rowOff>38100</xdr:rowOff>
    </xdr:from>
    <xdr:to>
      <xdr:col>12</xdr:col>
      <xdr:colOff>104775</xdr:colOff>
      <xdr:row>21</xdr:row>
      <xdr:rowOff>171450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2375" y="3086100"/>
          <a:ext cx="3657600" cy="1085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26</xdr:row>
      <xdr:rowOff>123825</xdr:rowOff>
    </xdr:from>
    <xdr:to>
      <xdr:col>6</xdr:col>
      <xdr:colOff>0</xdr:colOff>
      <xdr:row>32</xdr:row>
      <xdr:rowOff>95250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76825"/>
          <a:ext cx="36576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32</xdr:row>
      <xdr:rowOff>66675</xdr:rowOff>
    </xdr:from>
    <xdr:to>
      <xdr:col>6</xdr:col>
      <xdr:colOff>0</xdr:colOff>
      <xdr:row>38</xdr:row>
      <xdr:rowOff>38100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62675"/>
          <a:ext cx="36576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114300</xdr:colOff>
      <xdr:row>44</xdr:row>
      <xdr:rowOff>133350</xdr:rowOff>
    </xdr:from>
    <xdr:to>
      <xdr:col>12</xdr:col>
      <xdr:colOff>114300</xdr:colOff>
      <xdr:row>50</xdr:row>
      <xdr:rowOff>38100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8515350"/>
          <a:ext cx="365760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13</xdr:row>
      <xdr:rowOff>114300</xdr:rowOff>
    </xdr:from>
    <xdr:to>
      <xdr:col>6</xdr:col>
      <xdr:colOff>0</xdr:colOff>
      <xdr:row>19</xdr:row>
      <xdr:rowOff>76200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90800"/>
          <a:ext cx="3657600" cy="1104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161925</xdr:colOff>
      <xdr:row>28</xdr:row>
      <xdr:rowOff>9525</xdr:rowOff>
    </xdr:from>
    <xdr:to>
      <xdr:col>12</xdr:col>
      <xdr:colOff>161925</xdr:colOff>
      <xdr:row>36</xdr:row>
      <xdr:rowOff>66675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9525" y="5343525"/>
          <a:ext cx="3657600" cy="158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66675</xdr:colOff>
      <xdr:row>7</xdr:row>
      <xdr:rowOff>85725</xdr:rowOff>
    </xdr:from>
    <xdr:to>
      <xdr:col>12</xdr:col>
      <xdr:colOff>66675</xdr:colOff>
      <xdr:row>15</xdr:row>
      <xdr:rowOff>123825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24275" y="1419225"/>
          <a:ext cx="3657600" cy="1562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7</xdr:row>
      <xdr:rowOff>142875</xdr:rowOff>
    </xdr:from>
    <xdr:to>
      <xdr:col>6</xdr:col>
      <xdr:colOff>0</xdr:colOff>
      <xdr:row>13</xdr:row>
      <xdr:rowOff>114300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76375"/>
          <a:ext cx="36576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</xdr:row>
      <xdr:rowOff>66675</xdr:rowOff>
    </xdr:from>
    <xdr:to>
      <xdr:col>6</xdr:col>
      <xdr:colOff>0</xdr:colOff>
      <xdr:row>7</xdr:row>
      <xdr:rowOff>133350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7175"/>
          <a:ext cx="3657600" cy="1209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123825</xdr:colOff>
      <xdr:row>22</xdr:row>
      <xdr:rowOff>19050</xdr:rowOff>
    </xdr:from>
    <xdr:to>
      <xdr:col>12</xdr:col>
      <xdr:colOff>123825</xdr:colOff>
      <xdr:row>27</xdr:row>
      <xdr:rowOff>171450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81425" y="4210050"/>
          <a:ext cx="3657600" cy="1104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104775</xdr:colOff>
      <xdr:row>36</xdr:row>
      <xdr:rowOff>95250</xdr:rowOff>
    </xdr:from>
    <xdr:to>
      <xdr:col>12</xdr:col>
      <xdr:colOff>104775</xdr:colOff>
      <xdr:row>44</xdr:row>
      <xdr:rowOff>95250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2375" y="6953250"/>
          <a:ext cx="3657600" cy="152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247650</xdr:colOff>
      <xdr:row>1</xdr:row>
      <xdr:rowOff>66675</xdr:rowOff>
    </xdr:from>
    <xdr:to>
      <xdr:col>18</xdr:col>
      <xdr:colOff>247650</xdr:colOff>
      <xdr:row>7</xdr:row>
      <xdr:rowOff>104775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62850" y="257175"/>
          <a:ext cx="3657600" cy="1181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showGridLines="0" tabSelected="1" zoomScale="90" zoomScaleNormal="90" workbookViewId="0">
      <selection activeCell="A2" sqref="A2"/>
    </sheetView>
  </sheetViews>
  <sheetFormatPr defaultRowHeight="15"/>
  <cols>
    <col min="1" max="1" width="30.85546875" style="132" bestFit="1" customWidth="1"/>
    <col min="2" max="2" width="18.140625" style="132" bestFit="1" customWidth="1"/>
    <col min="3" max="3" width="40.28515625" style="132" bestFit="1" customWidth="1"/>
    <col min="4" max="16384" width="9.140625" style="132"/>
  </cols>
  <sheetData>
    <row r="1" spans="1:3" s="128" customFormat="1" ht="18.75">
      <c r="A1" s="127" t="s">
        <v>12</v>
      </c>
      <c r="B1" s="127"/>
      <c r="C1" s="127"/>
    </row>
    <row r="2" spans="1:3" s="128" customFormat="1"/>
    <row r="3" spans="1:3" s="128" customFormat="1">
      <c r="A3" s="129" t="s">
        <v>807</v>
      </c>
      <c r="B3" s="129" t="s">
        <v>808</v>
      </c>
      <c r="C3" s="129" t="s">
        <v>809</v>
      </c>
    </row>
    <row r="4" spans="1:3">
      <c r="A4" s="130" t="s">
        <v>25</v>
      </c>
      <c r="B4" s="131" t="s">
        <v>772</v>
      </c>
      <c r="C4" s="130" t="s">
        <v>773</v>
      </c>
    </row>
    <row r="5" spans="1:3">
      <c r="A5" s="130" t="s">
        <v>85</v>
      </c>
      <c r="B5" s="131" t="s">
        <v>774</v>
      </c>
      <c r="C5" s="130" t="s">
        <v>775</v>
      </c>
    </row>
    <row r="6" spans="1:3">
      <c r="A6" s="130" t="s">
        <v>134</v>
      </c>
      <c r="B6" s="131" t="s">
        <v>776</v>
      </c>
      <c r="C6" s="130" t="s">
        <v>777</v>
      </c>
    </row>
    <row r="7" spans="1:3">
      <c r="A7" s="130" t="s">
        <v>166</v>
      </c>
      <c r="B7" s="131" t="s">
        <v>778</v>
      </c>
      <c r="C7" s="130" t="s">
        <v>779</v>
      </c>
    </row>
    <row r="8" spans="1:3">
      <c r="A8" s="130" t="s">
        <v>189</v>
      </c>
      <c r="B8" s="131" t="s">
        <v>780</v>
      </c>
      <c r="C8" s="130" t="s">
        <v>781</v>
      </c>
    </row>
    <row r="9" spans="1:3">
      <c r="A9" s="130" t="s">
        <v>202</v>
      </c>
      <c r="B9" s="131" t="s">
        <v>782</v>
      </c>
      <c r="C9" s="130" t="s">
        <v>783</v>
      </c>
    </row>
    <row r="10" spans="1:3">
      <c r="A10" s="130" t="s">
        <v>216</v>
      </c>
      <c r="B10" s="131" t="s">
        <v>784</v>
      </c>
      <c r="C10" s="130" t="s">
        <v>785</v>
      </c>
    </row>
    <row r="11" spans="1:3">
      <c r="A11" s="130" t="s">
        <v>218</v>
      </c>
      <c r="B11" s="131" t="s">
        <v>786</v>
      </c>
      <c r="C11" s="130" t="s">
        <v>787</v>
      </c>
    </row>
    <row r="12" spans="1:3">
      <c r="A12" s="130" t="s">
        <v>401</v>
      </c>
      <c r="B12" s="131" t="s">
        <v>788</v>
      </c>
      <c r="C12" s="130" t="s">
        <v>789</v>
      </c>
    </row>
    <row r="13" spans="1:3">
      <c r="A13" s="130" t="s">
        <v>501</v>
      </c>
      <c r="B13" s="131" t="s">
        <v>790</v>
      </c>
      <c r="C13" s="130" t="s">
        <v>791</v>
      </c>
    </row>
    <row r="14" spans="1:3">
      <c r="A14" s="130" t="s">
        <v>558</v>
      </c>
      <c r="B14" s="131" t="s">
        <v>792</v>
      </c>
      <c r="C14" s="130" t="s">
        <v>793</v>
      </c>
    </row>
    <row r="15" spans="1:3">
      <c r="A15" s="130" t="s">
        <v>581</v>
      </c>
      <c r="B15" s="131" t="s">
        <v>794</v>
      </c>
      <c r="C15" s="130" t="s">
        <v>795</v>
      </c>
    </row>
    <row r="16" spans="1:3">
      <c r="A16" s="130" t="s">
        <v>604</v>
      </c>
      <c r="B16" s="131" t="s">
        <v>796</v>
      </c>
      <c r="C16" s="130" t="s">
        <v>797</v>
      </c>
    </row>
    <row r="17" spans="1:3">
      <c r="A17" s="130" t="s">
        <v>725</v>
      </c>
      <c r="B17" s="131" t="s">
        <v>798</v>
      </c>
      <c r="C17" s="130" t="s">
        <v>799</v>
      </c>
    </row>
    <row r="18" spans="1:3">
      <c r="A18" s="130" t="s">
        <v>736</v>
      </c>
      <c r="B18" s="131" t="s">
        <v>800</v>
      </c>
      <c r="C18" s="130" t="s">
        <v>801</v>
      </c>
    </row>
    <row r="19" spans="1:3">
      <c r="A19" s="130" t="s">
        <v>738</v>
      </c>
      <c r="B19" s="131" t="s">
        <v>802</v>
      </c>
      <c r="C19" s="130" t="s">
        <v>803</v>
      </c>
    </row>
    <row r="20" spans="1:3" ht="15.75" thickBot="1">
      <c r="A20" s="130" t="s">
        <v>752</v>
      </c>
      <c r="B20" s="131" t="s">
        <v>804</v>
      </c>
      <c r="C20" s="130" t="s">
        <v>805</v>
      </c>
    </row>
    <row r="21" spans="1:3" ht="15.75" thickBot="1">
      <c r="A21" s="126" t="s">
        <v>1000</v>
      </c>
    </row>
  </sheetData>
  <mergeCells count="1">
    <mergeCell ref="A1:C1"/>
  </mergeCells>
  <hyperlinks>
    <hyperlink ref="B4" location="'BNPP MTF'!A1" display="'BNPP MTF'!A1"/>
    <hyperlink ref="B5" location="'BNPP LDF'!A1" display="'BNPP LDF'!A1"/>
    <hyperlink ref="B6" location="'BNPP LF'!A1" display="'BNPP LF'!A1"/>
    <hyperlink ref="B7" location="'BNPP STF'!A1" display="'BNPP STF'!A1"/>
    <hyperlink ref="B8" location="'BNPP FDF'!A1" display="'BNPP FDF'!A1"/>
    <hyperlink ref="B9" location="'BNPP BF'!A1" display="'BNPP BF'!A1"/>
    <hyperlink ref="B10" location="'BNPP OVT'!A1" display="'BNPP OVT'!A1"/>
    <hyperlink ref="B11" location="'BNPP MULTICAP'!A1" display="'BNPP MULTICAP'!A1"/>
    <hyperlink ref="B12" location="'BNPP MCF'!A1" display="'BNPP MCF'!A1"/>
    <hyperlink ref="B13" location="'BNPP LCF'!A1" display="'BNPP LCF'!A1"/>
    <hyperlink ref="B14" location="'BNPP ELSS'!A1" display="'BNPP ELSS'!A1"/>
    <hyperlink ref="B15" location="'BNPP CHF'!A1" display="'BNPP CHF'!A1"/>
    <hyperlink ref="B16" location="'BNPP EAF'!A1" display="'BNPP EAF'!A1"/>
    <hyperlink ref="B17" location="'BNPP SEHF'!A1" display="'BNPP SEHF'!A1"/>
    <hyperlink ref="B18" location="'BNPP FOC'!A1" display="'BNPP FOC'!A1"/>
    <hyperlink ref="B19" location="'BNPP ICF'!A1" display="'BNPP ICF'!A1"/>
    <hyperlink ref="B20" location="'BNPP DYNAMIC'!A1" display="'BNPP DYNAMIC'!A1"/>
    <hyperlink ref="A21" location="Riskometer!A1" display="Click here for scheme riskometer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A98"/>
  <sheetViews>
    <sheetView showGridLines="0" zoomScale="90" zoomScaleNormal="90" workbookViewId="0">
      <pane ySplit="6" topLeftCell="A55" activePane="bottomLeft" state="frozen"/>
      <selection activeCell="L34" sqref="L34"/>
      <selection pane="bottomLeft" activeCell="D84" sqref="D84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5" width="23.7109375" style="2" customWidth="1"/>
    <col min="6" max="6" width="25.5703125" style="20" customWidth="1"/>
    <col min="7" max="9" width="19.5703125" style="17" customWidth="1"/>
    <col min="10" max="10" width="19.5703125" style="3" customWidth="1"/>
    <col min="11" max="11" width="9.140625" style="3" bestFit="1" customWidth="1"/>
    <col min="12" max="12" width="7.42578125" style="2" bestFit="1" customWidth="1"/>
    <col min="13" max="13" width="6.7109375" style="2" bestFit="1" customWidth="1"/>
    <col min="14" max="14" width="9.85546875" style="2" bestFit="1" customWidth="1"/>
    <col min="15" max="15" width="21.140625" style="2" bestFit="1" customWidth="1"/>
    <col min="16" max="16" width="16.42578125" style="2" bestFit="1" customWidth="1"/>
    <col min="17" max="17" width="7.28515625" style="2" bestFit="1" customWidth="1"/>
    <col min="18" max="18" width="9.28515625" style="2" bestFit="1" customWidth="1"/>
    <col min="19" max="19" width="17.85546875" style="2" bestFit="1" customWidth="1"/>
    <col min="20" max="20" width="6.7109375" style="2" bestFit="1" customWidth="1"/>
    <col min="21" max="21" width="19.140625" style="2" bestFit="1" customWidth="1"/>
    <col min="22" max="22" width="25.140625" style="2" bestFit="1" customWidth="1"/>
    <col min="23" max="23" width="21.42578125" style="2" bestFit="1" customWidth="1"/>
    <col min="24" max="24" width="19.7109375" style="2" bestFit="1" customWidth="1"/>
    <col min="25" max="25" width="14" style="2" bestFit="1" customWidth="1"/>
    <col min="26" max="26" width="13.140625" style="2" bestFit="1" customWidth="1"/>
    <col min="27" max="27" width="9.28515625" style="2" bestFit="1" customWidth="1"/>
    <col min="28" max="28" width="13.140625" style="2" bestFit="1" customWidth="1"/>
    <col min="29" max="29" width="7.42578125" style="2" bestFit="1" customWidth="1"/>
    <col min="30" max="30" width="19.42578125" style="2" bestFit="1" customWidth="1"/>
    <col min="31" max="31" width="20.85546875" style="2" bestFit="1" customWidth="1"/>
    <col min="32" max="32" width="19" style="2" bestFit="1" customWidth="1"/>
    <col min="33" max="33" width="25.85546875" style="2" bestFit="1" customWidth="1"/>
    <col min="34" max="34" width="14.5703125" style="3" bestFit="1" customWidth="1"/>
    <col min="35" max="35" width="14.42578125" style="2" bestFit="1" customWidth="1"/>
    <col min="36" max="36" width="27.28515625" style="2" bestFit="1" customWidth="1"/>
    <col min="37" max="37" width="11.5703125" style="2" bestFit="1" customWidth="1"/>
    <col min="38" max="38" width="6.28515625" style="2" bestFit="1" customWidth="1"/>
    <col min="39" max="39" width="7" style="2" bestFit="1" customWidth="1"/>
    <col min="40" max="40" width="23.85546875" style="2" bestFit="1" customWidth="1"/>
    <col min="41" max="41" width="12.85546875" style="2" bestFit="1" customWidth="1"/>
    <col min="42" max="42" width="11.28515625" style="2" bestFit="1" customWidth="1"/>
    <col min="43" max="43" width="15.28515625" style="2" bestFit="1" customWidth="1"/>
    <col min="44" max="44" width="21.140625" style="2" bestFit="1" customWidth="1"/>
    <col min="45" max="45" width="23.85546875" style="2" bestFit="1" customWidth="1"/>
    <col min="46" max="46" width="14.42578125" style="2" bestFit="1" customWidth="1"/>
    <col min="47" max="47" width="11.140625" style="3" bestFit="1" customWidth="1"/>
    <col min="48" max="48" width="15" style="2" bestFit="1" customWidth="1"/>
    <col min="49" max="49" width="11.7109375" style="3" bestFit="1" customWidth="1"/>
    <col min="50" max="50" width="23.5703125" style="2" bestFit="1" customWidth="1"/>
    <col min="51" max="51" width="22.140625" style="2" bestFit="1" customWidth="1"/>
    <col min="52" max="52" width="21" style="2" bestFit="1" customWidth="1"/>
    <col min="53" max="53" width="15.7109375" style="3" bestFit="1" customWidth="1"/>
    <col min="54" max="54" width="10.42578125" style="2" bestFit="1" customWidth="1"/>
    <col min="55" max="55" width="13.7109375" style="2" bestFit="1" customWidth="1"/>
    <col min="56" max="56" width="18" style="2" bestFit="1" customWidth="1"/>
    <col min="57" max="57" width="19.7109375" style="2" bestFit="1" customWidth="1"/>
    <col min="58" max="58" width="13.85546875" style="2" bestFit="1" customWidth="1"/>
    <col min="59" max="59" width="15.7109375" style="2" bestFit="1" customWidth="1"/>
    <col min="60" max="60" width="28.5703125" style="2" bestFit="1" customWidth="1"/>
    <col min="61" max="61" width="20.28515625" style="2" bestFit="1" customWidth="1"/>
    <col min="62" max="62" width="16" style="2" bestFit="1" customWidth="1"/>
    <col min="63" max="63" width="13.7109375" style="2" bestFit="1" customWidth="1"/>
    <col min="64" max="64" width="28.140625" style="2" bestFit="1" customWidth="1"/>
    <col min="65" max="65" width="15.85546875" style="2" bestFit="1" customWidth="1"/>
    <col min="66" max="66" width="26.28515625" style="2" bestFit="1" customWidth="1"/>
    <col min="67" max="67" width="13.140625" style="2" bestFit="1" customWidth="1"/>
    <col min="68" max="68" width="15" style="2" bestFit="1" customWidth="1"/>
    <col min="69" max="69" width="9" style="2" bestFit="1" customWidth="1"/>
    <col min="70" max="70" width="18" style="2" bestFit="1" customWidth="1"/>
    <col min="71" max="71" width="14.28515625" style="2" bestFit="1" customWidth="1"/>
    <col min="72" max="72" width="15.7109375" style="2" bestFit="1" customWidth="1"/>
    <col min="73" max="73" width="18.7109375" style="2" bestFit="1" customWidth="1"/>
    <col min="74" max="74" width="16.140625" style="2" bestFit="1" customWidth="1"/>
    <col min="75" max="75" width="23.5703125" style="2" bestFit="1" customWidth="1"/>
    <col min="76" max="76" width="23.85546875" style="2" bestFit="1" customWidth="1"/>
    <col min="77" max="77" width="22.85546875" style="2" bestFit="1" customWidth="1"/>
    <col min="78" max="78" width="11.7109375" style="2" bestFit="1" customWidth="1"/>
    <col min="79" max="79" width="11.85546875" style="2" bestFit="1" customWidth="1"/>
    <col min="80" max="80" width="15.140625" style="2" bestFit="1" customWidth="1"/>
    <col min="81" max="81" width="15.28515625" style="2" bestFit="1" customWidth="1"/>
    <col min="82" max="82" width="19.5703125" style="2" bestFit="1" customWidth="1"/>
    <col min="83" max="83" width="21.5703125" style="2" bestFit="1" customWidth="1"/>
    <col min="84" max="84" width="18.85546875" style="2" bestFit="1" customWidth="1"/>
    <col min="85" max="85" width="8.7109375" style="2" bestFit="1" customWidth="1"/>
    <col min="86" max="86" width="8.85546875" style="2" bestFit="1" customWidth="1"/>
    <col min="87" max="87" width="13.140625" style="2" bestFit="1" customWidth="1"/>
    <col min="88" max="88" width="9.5703125" style="2" bestFit="1" customWidth="1"/>
    <col min="89" max="89" width="9.7109375" style="2" bestFit="1" customWidth="1"/>
    <col min="90" max="90" width="14" style="2" bestFit="1" customWidth="1"/>
    <col min="91" max="91" width="17" style="2" bestFit="1" customWidth="1"/>
    <col min="92" max="92" width="17.28515625" style="2" bestFit="1" customWidth="1"/>
    <col min="93" max="93" width="21.5703125" style="2" bestFit="1" customWidth="1"/>
    <col min="94" max="94" width="17.7109375" style="2" bestFit="1" customWidth="1"/>
    <col min="95" max="95" width="14.5703125" style="2" bestFit="1" customWidth="1"/>
    <col min="96" max="96" width="15.7109375" style="2" bestFit="1" customWidth="1"/>
    <col min="97" max="97" width="19.140625" style="2" bestFit="1" customWidth="1"/>
    <col min="98" max="98" width="12.42578125" style="2" bestFit="1" customWidth="1"/>
    <col min="99" max="100" width="14.85546875" style="2" bestFit="1" customWidth="1"/>
    <col min="101" max="101" width="14.42578125" style="2" bestFit="1" customWidth="1"/>
    <col min="102" max="102" width="23.140625" style="2" bestFit="1" customWidth="1"/>
    <col min="103" max="103" width="26" style="2" bestFit="1" customWidth="1"/>
    <col min="104" max="104" width="19.42578125" style="2" bestFit="1" customWidth="1"/>
    <col min="105" max="105" width="21.5703125" style="2" bestFit="1" customWidth="1"/>
    <col min="106" max="106" width="25.85546875" style="2" bestFit="1" customWidth="1"/>
    <col min="107" max="107" width="18.5703125" style="2" bestFit="1" customWidth="1"/>
    <col min="108" max="108" width="16.28515625" style="2" bestFit="1" customWidth="1"/>
    <col min="109" max="109" width="15.42578125" style="2" bestFit="1" customWidth="1"/>
    <col min="110" max="110" width="17.28515625" style="2" bestFit="1" customWidth="1"/>
    <col min="111" max="111" width="17.42578125" style="2" bestFit="1" customWidth="1"/>
    <col min="112" max="112" width="21.7109375" style="2" bestFit="1" customWidth="1"/>
    <col min="113" max="113" width="17.28515625" style="2" bestFit="1" customWidth="1"/>
    <col min="114" max="114" width="17.42578125" style="2" bestFit="1" customWidth="1"/>
    <col min="115" max="115" width="21.7109375" style="2" bestFit="1" customWidth="1"/>
    <col min="116" max="116" width="13.42578125" style="2" bestFit="1" customWidth="1"/>
    <col min="117" max="214" width="12" style="2" customWidth="1"/>
    <col min="215" max="215" width="17.140625" style="2" customWidth="1"/>
    <col min="216" max="16384" width="13.85546875" style="2"/>
  </cols>
  <sheetData>
    <row r="1" spans="1:53">
      <c r="A1" s="10"/>
      <c r="C1" s="10"/>
      <c r="D1" s="10"/>
      <c r="E1" s="10"/>
      <c r="F1" s="19"/>
      <c r="G1" s="16"/>
      <c r="H1" s="16"/>
      <c r="I1" s="16"/>
      <c r="J1" s="15"/>
      <c r="K1" s="15"/>
      <c r="AH1" s="15"/>
      <c r="AU1" s="15"/>
      <c r="AW1" s="15"/>
      <c r="BA1" s="15"/>
    </row>
    <row r="2" spans="1:53" ht="18">
      <c r="C2" s="9" t="s">
        <v>24</v>
      </c>
      <c r="D2" s="10" t="s">
        <v>25</v>
      </c>
      <c r="I2" s="45" t="s">
        <v>806</v>
      </c>
    </row>
    <row r="3" spans="1:53" ht="15">
      <c r="C3" s="1" t="s">
        <v>26</v>
      </c>
      <c r="D3" s="25" t="s">
        <v>27</v>
      </c>
    </row>
    <row r="4" spans="1:53" ht="14.25">
      <c r="C4" s="1" t="s">
        <v>28</v>
      </c>
      <c r="D4" s="26">
        <v>44255</v>
      </c>
    </row>
    <row r="5" spans="1:53">
      <c r="C5" s="1"/>
    </row>
    <row r="6" spans="1:53" ht="25.5">
      <c r="C6" s="53" t="s">
        <v>29</v>
      </c>
      <c r="D6" s="49" t="s">
        <v>30</v>
      </c>
      <c r="E6" s="12" t="s">
        <v>31</v>
      </c>
      <c r="F6" s="21" t="s">
        <v>32</v>
      </c>
      <c r="G6" s="18" t="s">
        <v>33</v>
      </c>
      <c r="H6" s="18" t="s">
        <v>34</v>
      </c>
      <c r="I6" s="34" t="s">
        <v>35</v>
      </c>
      <c r="J6" s="13" t="s">
        <v>36</v>
      </c>
    </row>
    <row r="7" spans="1:53">
      <c r="C7" s="54"/>
      <c r="D7" s="50"/>
      <c r="E7" s="4"/>
      <c r="F7" s="22"/>
      <c r="G7" s="27"/>
      <c r="H7" s="27"/>
      <c r="I7" s="35"/>
      <c r="J7" s="5"/>
    </row>
    <row r="8" spans="1:53">
      <c r="C8" s="55" t="s">
        <v>0</v>
      </c>
      <c r="D8" s="51"/>
      <c r="E8" s="8"/>
      <c r="F8" s="23"/>
      <c r="G8" s="28"/>
      <c r="H8" s="28"/>
      <c r="I8" s="36"/>
      <c r="J8" s="11"/>
    </row>
    <row r="9" spans="1:53">
      <c r="C9" s="54"/>
      <c r="D9" s="51"/>
      <c r="E9" s="8"/>
      <c r="F9" s="23"/>
      <c r="G9" s="28"/>
      <c r="H9" s="28"/>
      <c r="I9" s="36"/>
      <c r="J9" s="11"/>
    </row>
    <row r="10" spans="1:53">
      <c r="C10" s="55" t="s">
        <v>1</v>
      </c>
      <c r="D10" s="51"/>
      <c r="E10" s="8"/>
      <c r="F10" s="23"/>
      <c r="G10" s="28" t="s">
        <v>2</v>
      </c>
      <c r="H10" s="28" t="s">
        <v>2</v>
      </c>
      <c r="I10" s="36"/>
      <c r="J10" s="11"/>
    </row>
    <row r="11" spans="1:53">
      <c r="C11" s="54"/>
      <c r="D11" s="51"/>
      <c r="E11" s="8"/>
      <c r="F11" s="23"/>
      <c r="G11" s="28"/>
      <c r="H11" s="28"/>
      <c r="I11" s="36"/>
      <c r="J11" s="11"/>
    </row>
    <row r="12" spans="1:53">
      <c r="C12" s="55" t="s">
        <v>3</v>
      </c>
      <c r="D12" s="51"/>
      <c r="E12" s="8"/>
      <c r="F12" s="23"/>
      <c r="G12" s="28" t="s">
        <v>2</v>
      </c>
      <c r="H12" s="28" t="s">
        <v>2</v>
      </c>
      <c r="I12" s="36"/>
      <c r="J12" s="11"/>
    </row>
    <row r="13" spans="1:53">
      <c r="C13" s="54"/>
      <c r="D13" s="51"/>
      <c r="E13" s="8"/>
      <c r="F13" s="23"/>
      <c r="G13" s="28"/>
      <c r="H13" s="28"/>
      <c r="I13" s="36"/>
      <c r="J13" s="11"/>
    </row>
    <row r="14" spans="1:53">
      <c r="C14" s="55" t="s">
        <v>4</v>
      </c>
      <c r="D14" s="51"/>
      <c r="E14" s="8"/>
      <c r="F14" s="23"/>
      <c r="G14" s="28" t="s">
        <v>2</v>
      </c>
      <c r="H14" s="28" t="s">
        <v>2</v>
      </c>
      <c r="I14" s="36"/>
      <c r="J14" s="11"/>
    </row>
    <row r="15" spans="1:53">
      <c r="C15" s="54"/>
      <c r="D15" s="51"/>
      <c r="E15" s="8"/>
      <c r="F15" s="23"/>
      <c r="G15" s="28"/>
      <c r="H15" s="28"/>
      <c r="I15" s="36"/>
      <c r="J15" s="11"/>
    </row>
    <row r="16" spans="1:53">
      <c r="A16" s="14"/>
      <c r="B16" s="32"/>
      <c r="C16" s="56" t="s">
        <v>5</v>
      </c>
      <c r="D16" s="51"/>
      <c r="E16" s="8"/>
      <c r="F16" s="23"/>
      <c r="G16" s="28"/>
      <c r="H16" s="28"/>
      <c r="I16" s="36"/>
      <c r="J16" s="11"/>
    </row>
    <row r="17" spans="2:10">
      <c r="C17" s="57" t="s">
        <v>6</v>
      </c>
      <c r="D17" s="51"/>
      <c r="E17" s="8"/>
      <c r="F17" s="23"/>
      <c r="G17" s="28"/>
      <c r="H17" s="28"/>
      <c r="I17" s="36"/>
      <c r="J17" s="11"/>
    </row>
    <row r="18" spans="2:10">
      <c r="B18" s="10" t="s">
        <v>37</v>
      </c>
      <c r="C18" s="54" t="s">
        <v>38</v>
      </c>
      <c r="D18" s="51" t="s">
        <v>39</v>
      </c>
      <c r="E18" s="8" t="s">
        <v>40</v>
      </c>
      <c r="F18" s="23">
        <v>30</v>
      </c>
      <c r="G18" s="28">
        <v>293.82</v>
      </c>
      <c r="H18" s="28">
        <v>10.119999999999999</v>
      </c>
      <c r="I18" s="36">
        <v>6.66</v>
      </c>
      <c r="J18" s="11" t="s">
        <v>41</v>
      </c>
    </row>
    <row r="19" spans="2:10">
      <c r="B19" s="10" t="s">
        <v>42</v>
      </c>
      <c r="C19" s="54" t="s">
        <v>43</v>
      </c>
      <c r="D19" s="51" t="s">
        <v>44</v>
      </c>
      <c r="E19" s="8" t="s">
        <v>40</v>
      </c>
      <c r="F19" s="23">
        <v>25</v>
      </c>
      <c r="G19" s="28">
        <v>239.34</v>
      </c>
      <c r="H19" s="28">
        <v>8.24</v>
      </c>
      <c r="I19" s="36">
        <v>7.2598000000000003</v>
      </c>
      <c r="J19" s="11"/>
    </row>
    <row r="20" spans="2:10">
      <c r="B20" s="10" t="s">
        <v>45</v>
      </c>
      <c r="C20" s="54" t="s">
        <v>46</v>
      </c>
      <c r="D20" s="51" t="s">
        <v>47</v>
      </c>
      <c r="E20" s="8" t="s">
        <v>48</v>
      </c>
      <c r="F20" s="23">
        <v>20</v>
      </c>
      <c r="G20" s="28">
        <v>204.54</v>
      </c>
      <c r="H20" s="28">
        <v>7.04</v>
      </c>
      <c r="I20" s="36">
        <v>5.3548999999999998</v>
      </c>
      <c r="J20" s="11" t="s">
        <v>41</v>
      </c>
    </row>
    <row r="21" spans="2:10">
      <c r="B21" s="10" t="s">
        <v>49</v>
      </c>
      <c r="C21" s="54" t="s">
        <v>50</v>
      </c>
      <c r="D21" s="51" t="s">
        <v>51</v>
      </c>
      <c r="E21" s="8" t="s">
        <v>40</v>
      </c>
      <c r="F21" s="23">
        <v>20</v>
      </c>
      <c r="G21" s="28">
        <v>199.96</v>
      </c>
      <c r="H21" s="28">
        <v>6.89</v>
      </c>
      <c r="I21" s="36">
        <v>5.2643000000000004</v>
      </c>
      <c r="J21" s="11" t="s">
        <v>41</v>
      </c>
    </row>
    <row r="22" spans="2:10">
      <c r="B22" s="10" t="s">
        <v>52</v>
      </c>
      <c r="C22" s="54" t="s">
        <v>53</v>
      </c>
      <c r="D22" s="51" t="s">
        <v>54</v>
      </c>
      <c r="E22" s="8" t="s">
        <v>55</v>
      </c>
      <c r="F22" s="23">
        <v>20000</v>
      </c>
      <c r="G22" s="28">
        <v>199.87</v>
      </c>
      <c r="H22" s="28">
        <v>6.88</v>
      </c>
      <c r="I22" s="36">
        <v>7.415</v>
      </c>
      <c r="J22" s="11" t="s">
        <v>41</v>
      </c>
    </row>
    <row r="23" spans="2:10">
      <c r="B23" s="10" t="s">
        <v>56</v>
      </c>
      <c r="C23" s="54" t="s">
        <v>57</v>
      </c>
      <c r="D23" s="51" t="s">
        <v>58</v>
      </c>
      <c r="E23" s="8" t="s">
        <v>40</v>
      </c>
      <c r="F23" s="23">
        <v>20</v>
      </c>
      <c r="G23" s="28">
        <v>199.73</v>
      </c>
      <c r="H23" s="28">
        <v>6.88</v>
      </c>
      <c r="I23" s="36">
        <v>5.4450000000000003</v>
      </c>
      <c r="J23" s="11" t="s">
        <v>41</v>
      </c>
    </row>
    <row r="24" spans="2:10">
      <c r="C24" s="58" t="s">
        <v>59</v>
      </c>
      <c r="D24" s="51"/>
      <c r="E24" s="8"/>
      <c r="F24" s="23"/>
      <c r="G24" s="29">
        <v>1337.26</v>
      </c>
      <c r="H24" s="29">
        <v>46.05</v>
      </c>
      <c r="I24" s="36"/>
      <c r="J24" s="11"/>
    </row>
    <row r="25" spans="2:10">
      <c r="C25" s="54"/>
      <c r="D25" s="51"/>
      <c r="E25" s="8"/>
      <c r="F25" s="23"/>
      <c r="G25" s="28"/>
      <c r="H25" s="28"/>
      <c r="I25" s="36"/>
      <c r="J25" s="11"/>
    </row>
    <row r="26" spans="2:10">
      <c r="C26" s="55" t="s">
        <v>7</v>
      </c>
      <c r="D26" s="51"/>
      <c r="E26" s="8"/>
      <c r="F26" s="23"/>
      <c r="G26" s="28" t="s">
        <v>2</v>
      </c>
      <c r="H26" s="28" t="s">
        <v>2</v>
      </c>
      <c r="I26" s="36"/>
      <c r="J26" s="11"/>
    </row>
    <row r="27" spans="2:10">
      <c r="C27" s="54"/>
      <c r="D27" s="51"/>
      <c r="E27" s="8"/>
      <c r="F27" s="23"/>
      <c r="G27" s="28"/>
      <c r="H27" s="28"/>
      <c r="I27" s="36"/>
      <c r="J27" s="11"/>
    </row>
    <row r="28" spans="2:10">
      <c r="C28" s="55" t="s">
        <v>8</v>
      </c>
      <c r="D28" s="51"/>
      <c r="E28" s="8"/>
      <c r="F28" s="23"/>
      <c r="G28" s="28" t="s">
        <v>2</v>
      </c>
      <c r="H28" s="28" t="s">
        <v>2</v>
      </c>
      <c r="I28" s="36"/>
      <c r="J28" s="11"/>
    </row>
    <row r="29" spans="2:10">
      <c r="C29" s="54"/>
      <c r="D29" s="51"/>
      <c r="E29" s="8"/>
      <c r="F29" s="23"/>
      <c r="G29" s="28"/>
      <c r="H29" s="28"/>
      <c r="I29" s="36"/>
      <c r="J29" s="11"/>
    </row>
    <row r="30" spans="2:10">
      <c r="C30" s="57" t="s">
        <v>9</v>
      </c>
      <c r="D30" s="51"/>
      <c r="E30" s="8"/>
      <c r="F30" s="23"/>
      <c r="G30" s="28"/>
      <c r="H30" s="28"/>
      <c r="I30" s="36"/>
      <c r="J30" s="11"/>
    </row>
    <row r="31" spans="2:10">
      <c r="B31" s="10" t="s">
        <v>60</v>
      </c>
      <c r="C31" s="54" t="s">
        <v>61</v>
      </c>
      <c r="D31" s="51" t="s">
        <v>62</v>
      </c>
      <c r="E31" s="8" t="s">
        <v>63</v>
      </c>
      <c r="F31" s="23">
        <v>300000</v>
      </c>
      <c r="G31" s="28">
        <v>294.77</v>
      </c>
      <c r="H31" s="28">
        <v>10.15</v>
      </c>
      <c r="I31" s="36">
        <v>5.6814999999999998</v>
      </c>
      <c r="J31" s="11"/>
    </row>
    <row r="32" spans="2:10">
      <c r="B32" s="10" t="s">
        <v>64</v>
      </c>
      <c r="C32" s="54" t="s">
        <v>65</v>
      </c>
      <c r="D32" s="51" t="s">
        <v>66</v>
      </c>
      <c r="E32" s="8" t="s">
        <v>63</v>
      </c>
      <c r="F32" s="23">
        <v>300000</v>
      </c>
      <c r="G32" s="28">
        <v>292.52999999999997</v>
      </c>
      <c r="H32" s="28">
        <v>10.07</v>
      </c>
      <c r="I32" s="36">
        <v>5.7615999999999996</v>
      </c>
      <c r="J32" s="11"/>
    </row>
    <row r="33" spans="1:10">
      <c r="B33" s="10" t="s">
        <v>67</v>
      </c>
      <c r="C33" s="54" t="s">
        <v>68</v>
      </c>
      <c r="D33" s="51" t="s">
        <v>69</v>
      </c>
      <c r="E33" s="8" t="s">
        <v>63</v>
      </c>
      <c r="F33" s="23">
        <v>300000</v>
      </c>
      <c r="G33" s="28">
        <v>284.26</v>
      </c>
      <c r="H33" s="28">
        <v>9.7899999999999991</v>
      </c>
      <c r="I33" s="36">
        <v>6.8055000000000003</v>
      </c>
      <c r="J33" s="11"/>
    </row>
    <row r="34" spans="1:10">
      <c r="C34" s="58" t="s">
        <v>59</v>
      </c>
      <c r="D34" s="51"/>
      <c r="E34" s="8"/>
      <c r="F34" s="23"/>
      <c r="G34" s="29">
        <v>871.56</v>
      </c>
      <c r="H34" s="29">
        <v>30.01</v>
      </c>
      <c r="I34" s="36"/>
      <c r="J34" s="11"/>
    </row>
    <row r="35" spans="1:10">
      <c r="C35" s="54"/>
      <c r="D35" s="51"/>
      <c r="E35" s="8"/>
      <c r="F35" s="23"/>
      <c r="G35" s="28"/>
      <c r="H35" s="28"/>
      <c r="I35" s="36"/>
      <c r="J35" s="11"/>
    </row>
    <row r="36" spans="1:10">
      <c r="C36" s="55" t="s">
        <v>10</v>
      </c>
      <c r="D36" s="51"/>
      <c r="E36" s="8"/>
      <c r="F36" s="23"/>
      <c r="G36" s="28" t="s">
        <v>2</v>
      </c>
      <c r="H36" s="28" t="s">
        <v>2</v>
      </c>
      <c r="I36" s="36"/>
      <c r="J36" s="11"/>
    </row>
    <row r="37" spans="1:10">
      <c r="C37" s="54"/>
      <c r="D37" s="51"/>
      <c r="E37" s="8"/>
      <c r="F37" s="23"/>
      <c r="G37" s="28"/>
      <c r="H37" s="28"/>
      <c r="I37" s="36"/>
      <c r="J37" s="11"/>
    </row>
    <row r="38" spans="1:10">
      <c r="C38" s="55" t="s">
        <v>11</v>
      </c>
      <c r="D38" s="51"/>
      <c r="E38" s="8"/>
      <c r="F38" s="23"/>
      <c r="G38" s="28"/>
      <c r="H38" s="28"/>
      <c r="I38" s="36"/>
      <c r="J38" s="11"/>
    </row>
    <row r="39" spans="1:10">
      <c r="C39" s="54"/>
      <c r="D39" s="51"/>
      <c r="E39" s="8"/>
      <c r="F39" s="23"/>
      <c r="G39" s="28"/>
      <c r="H39" s="28"/>
      <c r="I39" s="36"/>
      <c r="J39" s="11"/>
    </row>
    <row r="40" spans="1:10">
      <c r="C40" s="55" t="s">
        <v>13</v>
      </c>
      <c r="D40" s="51"/>
      <c r="E40" s="8"/>
      <c r="F40" s="23"/>
      <c r="G40" s="28" t="s">
        <v>2</v>
      </c>
      <c r="H40" s="28" t="s">
        <v>2</v>
      </c>
      <c r="I40" s="36"/>
      <c r="J40" s="11"/>
    </row>
    <row r="41" spans="1:10">
      <c r="C41" s="54"/>
      <c r="D41" s="51"/>
      <c r="E41" s="8"/>
      <c r="F41" s="23"/>
      <c r="G41" s="28"/>
      <c r="H41" s="28"/>
      <c r="I41" s="36"/>
      <c r="J41" s="11"/>
    </row>
    <row r="42" spans="1:10">
      <c r="C42" s="55" t="s">
        <v>14</v>
      </c>
      <c r="D42" s="51"/>
      <c r="E42" s="8"/>
      <c r="F42" s="23"/>
      <c r="G42" s="28" t="s">
        <v>2</v>
      </c>
      <c r="H42" s="28" t="s">
        <v>2</v>
      </c>
      <c r="I42" s="36"/>
      <c r="J42" s="11"/>
    </row>
    <row r="43" spans="1:10">
      <c r="C43" s="54"/>
      <c r="D43" s="51"/>
      <c r="E43" s="8"/>
      <c r="F43" s="23"/>
      <c r="G43" s="28"/>
      <c r="H43" s="28"/>
      <c r="I43" s="36"/>
      <c r="J43" s="11"/>
    </row>
    <row r="44" spans="1:10">
      <c r="C44" s="55" t="s">
        <v>15</v>
      </c>
      <c r="D44" s="51"/>
      <c r="E44" s="8"/>
      <c r="F44" s="23"/>
      <c r="G44" s="28" t="s">
        <v>2</v>
      </c>
      <c r="H44" s="28" t="s">
        <v>2</v>
      </c>
      <c r="I44" s="36"/>
      <c r="J44" s="11"/>
    </row>
    <row r="45" spans="1:10">
      <c r="C45" s="54"/>
      <c r="D45" s="51"/>
      <c r="E45" s="8"/>
      <c r="F45" s="23"/>
      <c r="G45" s="28"/>
      <c r="H45" s="28"/>
      <c r="I45" s="36"/>
      <c r="J45" s="11"/>
    </row>
    <row r="46" spans="1:10">
      <c r="C46" s="55" t="s">
        <v>16</v>
      </c>
      <c r="D46" s="51"/>
      <c r="E46" s="8"/>
      <c r="F46" s="23"/>
      <c r="G46" s="28" t="s">
        <v>2</v>
      </c>
      <c r="H46" s="28" t="s">
        <v>2</v>
      </c>
      <c r="I46" s="36"/>
      <c r="J46" s="11"/>
    </row>
    <row r="47" spans="1:10">
      <c r="C47" s="54"/>
      <c r="D47" s="51"/>
      <c r="E47" s="8"/>
      <c r="F47" s="23"/>
      <c r="G47" s="28"/>
      <c r="H47" s="28"/>
      <c r="I47" s="36"/>
      <c r="J47" s="11"/>
    </row>
    <row r="48" spans="1:10">
      <c r="A48" s="14"/>
      <c r="B48" s="32"/>
      <c r="C48" s="56" t="s">
        <v>17</v>
      </c>
      <c r="D48" s="51"/>
      <c r="E48" s="8"/>
      <c r="F48" s="23"/>
      <c r="G48" s="28"/>
      <c r="H48" s="28"/>
      <c r="I48" s="36"/>
      <c r="J48" s="11"/>
    </row>
    <row r="49" spans="1:10">
      <c r="A49" s="32"/>
      <c r="B49" s="32"/>
      <c r="C49" s="59" t="s">
        <v>18</v>
      </c>
      <c r="D49" s="51"/>
      <c r="E49" s="8"/>
      <c r="F49" s="23"/>
      <c r="G49" s="28" t="s">
        <v>2</v>
      </c>
      <c r="H49" s="28" t="s">
        <v>2</v>
      </c>
      <c r="I49" s="36"/>
      <c r="J49" s="11"/>
    </row>
    <row r="50" spans="1:10">
      <c r="A50" s="32"/>
      <c r="B50" s="32"/>
      <c r="C50" s="56"/>
      <c r="D50" s="51"/>
      <c r="E50" s="8"/>
      <c r="F50" s="23"/>
      <c r="G50" s="28"/>
      <c r="H50" s="28"/>
      <c r="I50" s="36"/>
      <c r="J50" s="11"/>
    </row>
    <row r="51" spans="1:10">
      <c r="A51" s="32"/>
      <c r="B51" s="32"/>
      <c r="C51" s="59" t="s">
        <v>19</v>
      </c>
      <c r="D51" s="51"/>
      <c r="E51" s="8"/>
      <c r="F51" s="23"/>
      <c r="G51" s="28" t="s">
        <v>2</v>
      </c>
      <c r="H51" s="28" t="s">
        <v>2</v>
      </c>
      <c r="I51" s="36"/>
      <c r="J51" s="11"/>
    </row>
    <row r="52" spans="1:10">
      <c r="A52" s="32"/>
      <c r="B52" s="32"/>
      <c r="C52" s="56"/>
      <c r="D52" s="51"/>
      <c r="E52" s="8"/>
      <c r="F52" s="23"/>
      <c r="G52" s="28"/>
      <c r="H52" s="28"/>
      <c r="I52" s="36"/>
      <c r="J52" s="11"/>
    </row>
    <row r="53" spans="1:10">
      <c r="A53" s="32"/>
      <c r="B53" s="32"/>
      <c r="C53" s="59" t="s">
        <v>20</v>
      </c>
      <c r="D53" s="51"/>
      <c r="E53" s="8"/>
      <c r="F53" s="23"/>
      <c r="G53" s="28" t="s">
        <v>2</v>
      </c>
      <c r="H53" s="28" t="s">
        <v>2</v>
      </c>
      <c r="I53" s="36"/>
      <c r="J53" s="11"/>
    </row>
    <row r="54" spans="1:10">
      <c r="A54" s="32"/>
      <c r="B54" s="32"/>
      <c r="C54" s="56"/>
      <c r="D54" s="51"/>
      <c r="E54" s="8"/>
      <c r="F54" s="23"/>
      <c r="G54" s="28"/>
      <c r="H54" s="28"/>
      <c r="I54" s="36"/>
      <c r="J54" s="11"/>
    </row>
    <row r="55" spans="1:10">
      <c r="A55" s="32"/>
      <c r="B55" s="32"/>
      <c r="C55" s="59" t="s">
        <v>21</v>
      </c>
      <c r="D55" s="51"/>
      <c r="E55" s="8"/>
      <c r="F55" s="23"/>
      <c r="G55" s="28" t="s">
        <v>2</v>
      </c>
      <c r="H55" s="28" t="s">
        <v>2</v>
      </c>
      <c r="I55" s="36"/>
      <c r="J55" s="11"/>
    </row>
    <row r="56" spans="1:10">
      <c r="A56" s="32"/>
      <c r="B56" s="32"/>
      <c r="C56" s="56"/>
      <c r="D56" s="51"/>
      <c r="E56" s="8"/>
      <c r="F56" s="23"/>
      <c r="G56" s="28"/>
      <c r="H56" s="28"/>
      <c r="I56" s="36"/>
      <c r="J56" s="11"/>
    </row>
    <row r="57" spans="1:10">
      <c r="C57" s="57" t="s">
        <v>22</v>
      </c>
      <c r="D57" s="51"/>
      <c r="E57" s="8"/>
      <c r="F57" s="23"/>
      <c r="G57" s="28"/>
      <c r="H57" s="28"/>
      <c r="I57" s="36"/>
      <c r="J57" s="11"/>
    </row>
    <row r="58" spans="1:10">
      <c r="B58" s="10" t="s">
        <v>70</v>
      </c>
      <c r="C58" s="54" t="s">
        <v>71</v>
      </c>
      <c r="D58" s="51"/>
      <c r="E58" s="8"/>
      <c r="F58" s="23"/>
      <c r="G58" s="28">
        <v>636.65</v>
      </c>
      <c r="H58" s="28">
        <v>21.92</v>
      </c>
      <c r="I58" s="36">
        <v>3.16</v>
      </c>
      <c r="J58" s="11"/>
    </row>
    <row r="59" spans="1:10">
      <c r="C59" s="58" t="s">
        <v>59</v>
      </c>
      <c r="D59" s="51"/>
      <c r="E59" s="8"/>
      <c r="F59" s="23"/>
      <c r="G59" s="29">
        <v>636.65</v>
      </c>
      <c r="H59" s="29">
        <v>21.92</v>
      </c>
      <c r="I59" s="36"/>
      <c r="J59" s="11"/>
    </row>
    <row r="60" spans="1:10">
      <c r="C60" s="54"/>
      <c r="D60" s="51"/>
      <c r="E60" s="8"/>
      <c r="F60" s="23"/>
      <c r="G60" s="28"/>
      <c r="H60" s="28"/>
      <c r="I60" s="36"/>
      <c r="J60" s="11"/>
    </row>
    <row r="61" spans="1:10">
      <c r="A61" s="14"/>
      <c r="B61" s="32"/>
      <c r="C61" s="56" t="s">
        <v>23</v>
      </c>
      <c r="D61" s="51"/>
      <c r="E61" s="8"/>
      <c r="F61" s="23"/>
      <c r="G61" s="28"/>
      <c r="H61" s="28"/>
      <c r="I61" s="36"/>
      <c r="J61" s="11"/>
    </row>
    <row r="62" spans="1:10">
      <c r="B62" s="10"/>
      <c r="C62" s="54" t="s">
        <v>72</v>
      </c>
      <c r="D62" s="51"/>
      <c r="E62" s="8"/>
      <c r="F62" s="23"/>
      <c r="G62" s="28">
        <v>58.28</v>
      </c>
      <c r="H62" s="28">
        <v>2.0199999999999996</v>
      </c>
      <c r="I62" s="36"/>
      <c r="J62" s="11"/>
    </row>
    <row r="63" spans="1:10">
      <c r="C63" s="58" t="s">
        <v>59</v>
      </c>
      <c r="D63" s="51"/>
      <c r="E63" s="8"/>
      <c r="F63" s="23"/>
      <c r="G63" s="29">
        <v>58.28</v>
      </c>
      <c r="H63" s="29">
        <v>2.0199999999999996</v>
      </c>
      <c r="I63" s="36"/>
      <c r="J63" s="11"/>
    </row>
    <row r="64" spans="1:10">
      <c r="C64" s="54"/>
      <c r="D64" s="51"/>
      <c r="E64" s="8"/>
      <c r="F64" s="23"/>
      <c r="G64" s="28"/>
      <c r="H64" s="28"/>
      <c r="I64" s="36"/>
      <c r="J64" s="11"/>
    </row>
    <row r="65" spans="2:53">
      <c r="C65" s="60" t="s">
        <v>73</v>
      </c>
      <c r="D65" s="52"/>
      <c r="E65" s="6"/>
      <c r="F65" s="24"/>
      <c r="G65" s="30">
        <v>2903.75</v>
      </c>
      <c r="H65" s="30">
        <f>SUMIFS(H:H,C:C,"Total")</f>
        <v>100</v>
      </c>
      <c r="I65" s="37"/>
      <c r="J65" s="7"/>
    </row>
    <row r="68" spans="2:53">
      <c r="C68" s="1" t="s">
        <v>74</v>
      </c>
    </row>
    <row r="69" spans="2:53">
      <c r="C69" s="61" t="s">
        <v>883</v>
      </c>
      <c r="K69" s="2"/>
      <c r="AF69" s="3"/>
      <c r="AH69" s="2"/>
      <c r="AS69" s="3"/>
      <c r="AW69" s="2"/>
      <c r="AY69" s="3"/>
      <c r="BA69" s="2"/>
    </row>
    <row r="70" spans="2:53">
      <c r="C70" s="39" t="s">
        <v>75</v>
      </c>
      <c r="D70" s="39"/>
      <c r="E70" s="39"/>
      <c r="K70" s="2"/>
      <c r="AG70" s="3"/>
      <c r="AH70" s="2"/>
      <c r="AT70" s="3"/>
      <c r="AU70" s="2"/>
      <c r="AV70" s="3"/>
      <c r="AW70" s="2"/>
      <c r="AZ70" s="3"/>
      <c r="BA70" s="2"/>
    </row>
    <row r="71" spans="2:53">
      <c r="C71" s="39" t="s">
        <v>76</v>
      </c>
      <c r="D71" s="39"/>
      <c r="E71" s="39"/>
      <c r="K71" s="2"/>
      <c r="AG71" s="3"/>
      <c r="AH71" s="2"/>
      <c r="AT71" s="3"/>
      <c r="AU71" s="2"/>
      <c r="AV71" s="3"/>
      <c r="AW71" s="2"/>
      <c r="AZ71" s="3"/>
      <c r="BA71" s="2"/>
    </row>
    <row r="72" spans="2:53">
      <c r="C72" s="39" t="s">
        <v>77</v>
      </c>
      <c r="D72" s="39"/>
      <c r="E72" s="39"/>
      <c r="K72" s="2"/>
      <c r="AG72" s="3"/>
      <c r="AH72" s="2"/>
      <c r="AT72" s="3"/>
      <c r="AU72" s="2"/>
      <c r="AV72" s="3"/>
      <c r="AW72" s="2"/>
      <c r="AZ72" s="3"/>
      <c r="BA72" s="2"/>
    </row>
    <row r="73" spans="2:53">
      <c r="C73" s="39" t="s">
        <v>945</v>
      </c>
      <c r="D73" s="39"/>
      <c r="E73" s="39"/>
      <c r="F73" s="40"/>
      <c r="G73" s="41"/>
      <c r="H73" s="41"/>
      <c r="K73" s="2"/>
      <c r="AG73" s="3"/>
      <c r="AH73" s="2"/>
      <c r="AT73" s="3"/>
      <c r="AU73" s="2"/>
      <c r="AV73" s="3"/>
      <c r="AW73" s="2"/>
      <c r="AZ73" s="3"/>
      <c r="BA73" s="2"/>
    </row>
    <row r="74" spans="2:53">
      <c r="C74" s="39" t="s">
        <v>78</v>
      </c>
      <c r="D74" s="39"/>
      <c r="E74" s="39"/>
      <c r="F74" s="40"/>
      <c r="G74" s="41"/>
      <c r="H74" s="41"/>
      <c r="K74" s="2"/>
      <c r="AG74" s="3"/>
      <c r="AH74" s="2"/>
      <c r="AT74" s="3"/>
      <c r="AU74" s="2"/>
      <c r="AV74" s="3"/>
      <c r="AW74" s="2"/>
      <c r="AZ74" s="3"/>
      <c r="BA74" s="2"/>
    </row>
    <row r="75" spans="2:53">
      <c r="C75" s="39" t="s">
        <v>79</v>
      </c>
      <c r="D75" s="39"/>
      <c r="E75" s="39"/>
      <c r="F75" s="40"/>
      <c r="G75" s="41"/>
      <c r="H75" s="41"/>
      <c r="K75" s="2"/>
      <c r="AG75" s="3"/>
      <c r="AH75" s="2"/>
      <c r="AT75" s="3"/>
      <c r="AU75" s="2"/>
      <c r="AV75" s="3"/>
      <c r="AW75" s="2"/>
      <c r="AZ75" s="3"/>
      <c r="BA75" s="2"/>
    </row>
    <row r="76" spans="2:53" s="39" customFormat="1" ht="12">
      <c r="B76" s="38" t="s">
        <v>80</v>
      </c>
      <c r="C76" s="38" t="s">
        <v>80</v>
      </c>
      <c r="D76" s="38"/>
      <c r="E76" s="42" t="s">
        <v>884</v>
      </c>
      <c r="F76" s="42" t="s">
        <v>954</v>
      </c>
      <c r="G76" s="41"/>
    </row>
    <row r="77" spans="2:53" s="62" customFormat="1" ht="12">
      <c r="B77" s="62" t="s">
        <v>81</v>
      </c>
      <c r="C77" s="62" t="s">
        <v>81</v>
      </c>
      <c r="E77" s="63">
        <v>14.9253</v>
      </c>
      <c r="F77" s="63">
        <v>14.734400000000001</v>
      </c>
      <c r="G77" s="64"/>
    </row>
    <row r="78" spans="2:53" s="62" customFormat="1" ht="12">
      <c r="B78" s="62" t="s">
        <v>885</v>
      </c>
      <c r="C78" s="62" t="s">
        <v>885</v>
      </c>
      <c r="E78" s="63">
        <v>10.1128</v>
      </c>
      <c r="F78" s="63">
        <v>9.9833999999999996</v>
      </c>
      <c r="G78" s="64"/>
    </row>
    <row r="79" spans="2:53" s="62" customFormat="1" ht="12">
      <c r="B79" s="62" t="s">
        <v>886</v>
      </c>
      <c r="C79" s="62" t="s">
        <v>886</v>
      </c>
      <c r="E79" s="63">
        <v>10.211600000000001</v>
      </c>
      <c r="F79" s="63">
        <v>10.081</v>
      </c>
      <c r="G79" s="64"/>
    </row>
    <row r="80" spans="2:53" s="62" customFormat="1" ht="12">
      <c r="B80" s="62" t="s">
        <v>887</v>
      </c>
      <c r="C80" s="62" t="s">
        <v>887</v>
      </c>
      <c r="E80" s="63">
        <v>10.3444</v>
      </c>
      <c r="F80" s="63">
        <v>10.2121</v>
      </c>
      <c r="G80" s="64"/>
    </row>
    <row r="81" spans="1:53" s="62" customFormat="1" ht="12">
      <c r="B81" s="62" t="s">
        <v>888</v>
      </c>
      <c r="C81" s="62" t="s">
        <v>888</v>
      </c>
      <c r="E81" s="63">
        <v>10.4201</v>
      </c>
      <c r="F81" s="63">
        <v>10.286899999999999</v>
      </c>
      <c r="G81" s="64"/>
    </row>
    <row r="82" spans="1:53" s="62" customFormat="1" ht="12">
      <c r="B82" s="62" t="s">
        <v>83</v>
      </c>
      <c r="C82" s="62" t="s">
        <v>83</v>
      </c>
      <c r="E82" s="63">
        <v>15.705</v>
      </c>
      <c r="F82" s="63">
        <v>15.511100000000001</v>
      </c>
      <c r="G82" s="64"/>
    </row>
    <row r="83" spans="1:53" s="62" customFormat="1" ht="12">
      <c r="B83" s="62" t="s">
        <v>889</v>
      </c>
      <c r="C83" s="62" t="s">
        <v>889</v>
      </c>
      <c r="E83" s="63">
        <v>10.6104</v>
      </c>
      <c r="F83" s="63">
        <v>10.4381</v>
      </c>
      <c r="G83" s="64"/>
    </row>
    <row r="84" spans="1:53" s="62" customFormat="1" ht="12">
      <c r="B84" s="62" t="s">
        <v>890</v>
      </c>
      <c r="C84" s="62" t="s">
        <v>890</v>
      </c>
      <c r="E84" s="63">
        <v>10</v>
      </c>
      <c r="F84" s="63">
        <v>10</v>
      </c>
      <c r="G84" s="64"/>
    </row>
    <row r="85" spans="1:53" s="62" customFormat="1" ht="12">
      <c r="C85" s="62" t="s">
        <v>891</v>
      </c>
      <c r="E85" s="63">
        <v>10</v>
      </c>
      <c r="F85" s="63">
        <v>10</v>
      </c>
      <c r="G85" s="64"/>
    </row>
    <row r="86" spans="1:53" s="62" customFormat="1" ht="12">
      <c r="B86" s="62" t="s">
        <v>892</v>
      </c>
      <c r="C86" s="62" t="s">
        <v>892</v>
      </c>
      <c r="E86" s="63">
        <v>10.454700000000001</v>
      </c>
      <c r="F86" s="63">
        <v>10.324299999999999</v>
      </c>
      <c r="G86" s="64"/>
    </row>
    <row r="87" spans="1:53" s="62" customFormat="1" ht="12">
      <c r="E87" s="63"/>
      <c r="F87" s="63"/>
      <c r="G87" s="64"/>
    </row>
    <row r="88" spans="1:53">
      <c r="A88" s="33"/>
      <c r="B88" s="33"/>
      <c r="C88" s="62" t="s">
        <v>893</v>
      </c>
      <c r="D88" s="62"/>
      <c r="E88" s="86" t="s">
        <v>894</v>
      </c>
      <c r="F88" s="42" t="s">
        <v>895</v>
      </c>
      <c r="G88" s="64"/>
      <c r="H88" s="41"/>
      <c r="K88" s="2"/>
      <c r="AG88" s="3"/>
      <c r="AH88" s="2"/>
      <c r="AT88" s="3"/>
      <c r="AU88" s="2"/>
      <c r="AV88" s="3"/>
      <c r="AW88" s="2"/>
      <c r="AZ88" s="3"/>
      <c r="BA88" s="2"/>
    </row>
    <row r="89" spans="1:53">
      <c r="A89" s="33"/>
      <c r="B89" s="33"/>
      <c r="C89" s="62" t="s">
        <v>896</v>
      </c>
      <c r="D89" s="62"/>
      <c r="E89" s="87">
        <v>0.04</v>
      </c>
      <c r="F89" s="87">
        <v>0.04</v>
      </c>
      <c r="G89" s="64"/>
      <c r="H89" s="41"/>
      <c r="K89" s="2"/>
      <c r="AG89" s="3"/>
      <c r="AH89" s="2"/>
      <c r="AT89" s="3"/>
      <c r="AU89" s="2"/>
      <c r="AV89" s="3"/>
      <c r="AW89" s="2"/>
      <c r="AZ89" s="3"/>
      <c r="BA89" s="2"/>
    </row>
    <row r="90" spans="1:53">
      <c r="A90" s="33"/>
      <c r="B90" s="33"/>
      <c r="C90" s="62"/>
      <c r="D90" s="62"/>
      <c r="E90" s="67"/>
      <c r="F90" s="67"/>
      <c r="G90" s="64"/>
      <c r="H90" s="41"/>
      <c r="K90" s="2"/>
      <c r="AG90" s="3"/>
      <c r="AH90" s="2"/>
      <c r="AT90" s="3"/>
      <c r="AU90" s="2"/>
      <c r="AV90" s="3"/>
      <c r="AW90" s="2"/>
      <c r="AZ90" s="3"/>
      <c r="BA90" s="2"/>
    </row>
    <row r="91" spans="1:53">
      <c r="A91" s="33"/>
      <c r="B91" s="33"/>
      <c r="C91" s="62" t="s">
        <v>999</v>
      </c>
      <c r="D91" s="62"/>
      <c r="E91" s="62"/>
      <c r="F91" s="68"/>
      <c r="G91" s="64"/>
      <c r="H91" s="41"/>
      <c r="K91" s="2"/>
      <c r="AG91" s="3"/>
      <c r="AH91" s="2"/>
      <c r="AT91" s="3"/>
      <c r="AU91" s="2"/>
      <c r="AV91" s="3"/>
      <c r="AW91" s="2"/>
      <c r="AZ91" s="3"/>
      <c r="BA91" s="2"/>
    </row>
    <row r="92" spans="1:53">
      <c r="A92" s="33"/>
      <c r="B92" s="33"/>
      <c r="C92" s="62" t="s">
        <v>946</v>
      </c>
      <c r="D92" s="62"/>
      <c r="E92" s="62"/>
      <c r="F92" s="68"/>
      <c r="G92" s="64"/>
      <c r="H92" s="41"/>
      <c r="K92" s="2"/>
      <c r="AG92" s="3"/>
      <c r="AH92" s="2"/>
      <c r="AT92" s="3"/>
      <c r="AU92" s="2"/>
      <c r="AV92" s="3"/>
      <c r="AW92" s="2"/>
      <c r="AZ92" s="3"/>
      <c r="BA92" s="2"/>
    </row>
    <row r="93" spans="1:53" s="33" customFormat="1">
      <c r="C93" s="62" t="s">
        <v>955</v>
      </c>
      <c r="D93" s="62"/>
      <c r="E93" s="62"/>
      <c r="F93" s="68"/>
      <c r="G93" s="64"/>
      <c r="H93" s="64"/>
      <c r="I93" s="69"/>
      <c r="J93" s="70"/>
      <c r="AG93" s="70"/>
      <c r="AT93" s="70"/>
      <c r="AV93" s="70"/>
      <c r="AZ93" s="70"/>
    </row>
    <row r="94" spans="1:53" s="33" customFormat="1">
      <c r="C94" s="62" t="s">
        <v>947</v>
      </c>
      <c r="D94" s="62"/>
      <c r="E94" s="62"/>
      <c r="F94" s="68"/>
      <c r="G94" s="64"/>
      <c r="H94" s="64"/>
      <c r="I94" s="69"/>
      <c r="J94" s="70"/>
      <c r="AG94" s="70"/>
      <c r="AT94" s="70"/>
      <c r="AV94" s="70"/>
      <c r="AZ94" s="70"/>
    </row>
    <row r="95" spans="1:53">
      <c r="A95" s="33"/>
      <c r="B95" s="33"/>
      <c r="C95" s="62" t="s">
        <v>948</v>
      </c>
      <c r="D95" s="62"/>
      <c r="E95" s="62"/>
      <c r="F95" s="68"/>
      <c r="G95" s="64"/>
      <c r="H95" s="41"/>
      <c r="K95" s="2"/>
      <c r="AG95" s="3"/>
      <c r="AH95" s="2"/>
      <c r="AT95" s="3"/>
      <c r="AU95" s="2"/>
      <c r="AV95" s="3"/>
      <c r="AW95" s="2"/>
      <c r="AZ95" s="3"/>
      <c r="BA95" s="2"/>
    </row>
    <row r="96" spans="1:53">
      <c r="A96" s="33"/>
      <c r="B96" s="33"/>
      <c r="C96" s="62" t="s">
        <v>949</v>
      </c>
      <c r="D96" s="62"/>
      <c r="E96" s="62"/>
      <c r="F96" s="68"/>
      <c r="G96" s="64"/>
      <c r="H96" s="41"/>
      <c r="K96" s="2"/>
      <c r="AG96" s="3"/>
      <c r="AH96" s="2"/>
      <c r="AT96" s="3"/>
      <c r="AU96" s="2"/>
      <c r="AV96" s="3"/>
      <c r="AW96" s="2"/>
      <c r="AZ96" s="3"/>
      <c r="BA96" s="2"/>
    </row>
    <row r="97" spans="1:53" ht="15">
      <c r="A97" s="33"/>
      <c r="B97" s="33"/>
      <c r="C97" t="s">
        <v>950</v>
      </c>
      <c r="D97" s="62"/>
      <c r="E97" s="62"/>
      <c r="F97" s="68"/>
      <c r="G97" s="64"/>
      <c r="H97" s="41"/>
      <c r="K97" s="2"/>
      <c r="AG97" s="3"/>
      <c r="AH97" s="2"/>
      <c r="AT97" s="3"/>
      <c r="AU97" s="2"/>
      <c r="AV97" s="3"/>
      <c r="AW97" s="2"/>
      <c r="AZ97" s="3"/>
      <c r="BA97" s="2"/>
    </row>
    <row r="98" spans="1:53">
      <c r="A98" s="33"/>
      <c r="B98" s="33"/>
      <c r="C98" s="62" t="s">
        <v>951</v>
      </c>
      <c r="D98" s="62"/>
      <c r="E98" s="62"/>
      <c r="F98" s="68"/>
      <c r="G98" s="64"/>
      <c r="H98" s="41"/>
      <c r="K98" s="2"/>
      <c r="AG98" s="3"/>
      <c r="AH98" s="2"/>
      <c r="AT98" s="3"/>
      <c r="AU98" s="2"/>
      <c r="AV98" s="3"/>
      <c r="AW98" s="2"/>
      <c r="AZ98" s="3"/>
      <c r="BA98" s="2"/>
    </row>
  </sheetData>
  <sheetCalcPr fullCalcOnLoad="1"/>
  <hyperlinks>
    <hyperlink ref="I2" location="'Index'!A1" display="'Index'!A1"/>
  </hyperlinks>
  <pageMargins left="0.7" right="0.7" top="0.75" bottom="0.75" header="0.3" footer="0.3"/>
  <pageSetup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A113"/>
  <sheetViews>
    <sheetView showGridLines="0" zoomScale="90" zoomScaleNormal="90" workbookViewId="0">
      <pane ySplit="6" topLeftCell="A73" activePane="bottomLeft" state="frozen"/>
      <selection activeCell="L34" sqref="L34"/>
      <selection pane="bottomLeft" activeCell="C106" sqref="C106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5" width="23.7109375" style="2" customWidth="1"/>
    <col min="6" max="6" width="29.42578125" style="20" customWidth="1"/>
    <col min="7" max="9" width="19.5703125" style="17" customWidth="1"/>
    <col min="10" max="10" width="19.5703125" style="3" customWidth="1"/>
    <col min="11" max="11" width="9.140625" style="3" bestFit="1" customWidth="1"/>
    <col min="12" max="12" width="7.42578125" style="2" bestFit="1" customWidth="1"/>
    <col min="13" max="13" width="6.7109375" style="2" bestFit="1" customWidth="1"/>
    <col min="14" max="14" width="9.85546875" style="2" bestFit="1" customWidth="1"/>
    <col min="15" max="15" width="21.140625" style="2" bestFit="1" customWidth="1"/>
    <col min="16" max="16" width="16.42578125" style="2" bestFit="1" customWidth="1"/>
    <col min="17" max="17" width="7.28515625" style="2" bestFit="1" customWidth="1"/>
    <col min="18" max="18" width="9.28515625" style="2" bestFit="1" customWidth="1"/>
    <col min="19" max="19" width="17.85546875" style="2" bestFit="1" customWidth="1"/>
    <col min="20" max="20" width="6.7109375" style="2" bestFit="1" customWidth="1"/>
    <col min="21" max="21" width="19.140625" style="2" bestFit="1" customWidth="1"/>
    <col min="22" max="22" width="25.140625" style="2" bestFit="1" customWidth="1"/>
    <col min="23" max="23" width="21.42578125" style="2" bestFit="1" customWidth="1"/>
    <col min="24" max="24" width="19.7109375" style="2" bestFit="1" customWidth="1"/>
    <col min="25" max="25" width="14" style="2" bestFit="1" customWidth="1"/>
    <col min="26" max="26" width="13.140625" style="2" bestFit="1" customWidth="1"/>
    <col min="27" max="27" width="9.28515625" style="2" bestFit="1" customWidth="1"/>
    <col min="28" max="28" width="13.140625" style="2" bestFit="1" customWidth="1"/>
    <col min="29" max="29" width="7.42578125" style="2" bestFit="1" customWidth="1"/>
    <col min="30" max="30" width="19.42578125" style="2" bestFit="1" customWidth="1"/>
    <col min="31" max="31" width="20.85546875" style="2" bestFit="1" customWidth="1"/>
    <col min="32" max="32" width="19" style="2" bestFit="1" customWidth="1"/>
    <col min="33" max="33" width="25.85546875" style="2" bestFit="1" customWidth="1"/>
    <col min="34" max="34" width="14.5703125" style="3" bestFit="1" customWidth="1"/>
    <col min="35" max="35" width="14.42578125" style="2" bestFit="1" customWidth="1"/>
    <col min="36" max="36" width="27.28515625" style="2" bestFit="1" customWidth="1"/>
    <col min="37" max="37" width="11.5703125" style="2" bestFit="1" customWidth="1"/>
    <col min="38" max="38" width="6.28515625" style="2" bestFit="1" customWidth="1"/>
    <col min="39" max="39" width="7" style="2" bestFit="1" customWidth="1"/>
    <col min="40" max="40" width="23.85546875" style="2" bestFit="1" customWidth="1"/>
    <col min="41" max="41" width="12.85546875" style="2" bestFit="1" customWidth="1"/>
    <col min="42" max="42" width="11.28515625" style="2" bestFit="1" customWidth="1"/>
    <col min="43" max="43" width="15.28515625" style="2" bestFit="1" customWidth="1"/>
    <col min="44" max="44" width="21.140625" style="2" bestFit="1" customWidth="1"/>
    <col min="45" max="45" width="23.85546875" style="2" bestFit="1" customWidth="1"/>
    <col min="46" max="46" width="14.42578125" style="2" bestFit="1" customWidth="1"/>
    <col min="47" max="47" width="11.140625" style="3" bestFit="1" customWidth="1"/>
    <col min="48" max="48" width="15" style="2" bestFit="1" customWidth="1"/>
    <col min="49" max="49" width="11.7109375" style="3" bestFit="1" customWidth="1"/>
    <col min="50" max="50" width="23.5703125" style="2" bestFit="1" customWidth="1"/>
    <col min="51" max="51" width="22.140625" style="2" bestFit="1" customWidth="1"/>
    <col min="52" max="52" width="21" style="2" bestFit="1" customWidth="1"/>
    <col min="53" max="53" width="15.7109375" style="3" bestFit="1" customWidth="1"/>
    <col min="54" max="54" width="10.42578125" style="2" bestFit="1" customWidth="1"/>
    <col min="55" max="55" width="13.7109375" style="2" bestFit="1" customWidth="1"/>
    <col min="56" max="56" width="18" style="2" bestFit="1" customWidth="1"/>
    <col min="57" max="57" width="19.7109375" style="2" bestFit="1" customWidth="1"/>
    <col min="58" max="58" width="13.85546875" style="2" bestFit="1" customWidth="1"/>
    <col min="59" max="59" width="15.7109375" style="2" bestFit="1" customWidth="1"/>
    <col min="60" max="60" width="28.5703125" style="2" bestFit="1" customWidth="1"/>
    <col min="61" max="61" width="20.28515625" style="2" bestFit="1" customWidth="1"/>
    <col min="62" max="62" width="16" style="2" bestFit="1" customWidth="1"/>
    <col min="63" max="63" width="13.7109375" style="2" bestFit="1" customWidth="1"/>
    <col min="64" max="64" width="28.140625" style="2" bestFit="1" customWidth="1"/>
    <col min="65" max="65" width="15.85546875" style="2" bestFit="1" customWidth="1"/>
    <col min="66" max="66" width="26.28515625" style="2" bestFit="1" customWidth="1"/>
    <col min="67" max="67" width="13.140625" style="2" bestFit="1" customWidth="1"/>
    <col min="68" max="68" width="15" style="2" bestFit="1" customWidth="1"/>
    <col min="69" max="69" width="9" style="2" bestFit="1" customWidth="1"/>
    <col min="70" max="70" width="18" style="2" bestFit="1" customWidth="1"/>
    <col min="71" max="71" width="14.28515625" style="2" bestFit="1" customWidth="1"/>
    <col min="72" max="72" width="15.7109375" style="2" bestFit="1" customWidth="1"/>
    <col min="73" max="73" width="18.7109375" style="2" bestFit="1" customWidth="1"/>
    <col min="74" max="74" width="16.140625" style="2" bestFit="1" customWidth="1"/>
    <col min="75" max="75" width="23.5703125" style="2" bestFit="1" customWidth="1"/>
    <col min="76" max="76" width="23.85546875" style="2" bestFit="1" customWidth="1"/>
    <col min="77" max="77" width="22.85546875" style="2" bestFit="1" customWidth="1"/>
    <col min="78" max="78" width="11.7109375" style="2" bestFit="1" customWidth="1"/>
    <col min="79" max="79" width="11.85546875" style="2" bestFit="1" customWidth="1"/>
    <col min="80" max="80" width="15.140625" style="2" bestFit="1" customWidth="1"/>
    <col min="81" max="81" width="15.28515625" style="2" bestFit="1" customWidth="1"/>
    <col min="82" max="82" width="19.5703125" style="2" bestFit="1" customWidth="1"/>
    <col min="83" max="83" width="21.5703125" style="2" bestFit="1" customWidth="1"/>
    <col min="84" max="84" width="18.85546875" style="2" bestFit="1" customWidth="1"/>
    <col min="85" max="85" width="8.7109375" style="2" bestFit="1" customWidth="1"/>
    <col min="86" max="86" width="8.85546875" style="2" bestFit="1" customWidth="1"/>
    <col min="87" max="87" width="13.140625" style="2" bestFit="1" customWidth="1"/>
    <col min="88" max="88" width="9.5703125" style="2" bestFit="1" customWidth="1"/>
    <col min="89" max="89" width="9.7109375" style="2" bestFit="1" customWidth="1"/>
    <col min="90" max="90" width="14" style="2" bestFit="1" customWidth="1"/>
    <col min="91" max="91" width="17" style="2" bestFit="1" customWidth="1"/>
    <col min="92" max="92" width="17.28515625" style="2" bestFit="1" customWidth="1"/>
    <col min="93" max="93" width="21.5703125" style="2" bestFit="1" customWidth="1"/>
    <col min="94" max="94" width="17.7109375" style="2" bestFit="1" customWidth="1"/>
    <col min="95" max="95" width="14.5703125" style="2" bestFit="1" customWidth="1"/>
    <col min="96" max="96" width="15.7109375" style="2" bestFit="1" customWidth="1"/>
    <col min="97" max="97" width="19.140625" style="2" bestFit="1" customWidth="1"/>
    <col min="98" max="98" width="12.42578125" style="2" bestFit="1" customWidth="1"/>
    <col min="99" max="100" width="14.85546875" style="2" bestFit="1" customWidth="1"/>
    <col min="101" max="101" width="14.42578125" style="2" bestFit="1" customWidth="1"/>
    <col min="102" max="102" width="23.140625" style="2" bestFit="1" customWidth="1"/>
    <col min="103" max="103" width="26" style="2" bestFit="1" customWidth="1"/>
    <col min="104" max="104" width="19.42578125" style="2" bestFit="1" customWidth="1"/>
    <col min="105" max="105" width="21.5703125" style="2" bestFit="1" customWidth="1"/>
    <col min="106" max="106" width="25.85546875" style="2" bestFit="1" customWidth="1"/>
    <col min="107" max="107" width="18.5703125" style="2" bestFit="1" customWidth="1"/>
    <col min="108" max="108" width="16.28515625" style="2" bestFit="1" customWidth="1"/>
    <col min="109" max="109" width="15.42578125" style="2" bestFit="1" customWidth="1"/>
    <col min="110" max="110" width="17.28515625" style="2" bestFit="1" customWidth="1"/>
    <col min="111" max="111" width="17.42578125" style="2" bestFit="1" customWidth="1"/>
    <col min="112" max="112" width="21.7109375" style="2" bestFit="1" customWidth="1"/>
    <col min="113" max="113" width="17.28515625" style="2" bestFit="1" customWidth="1"/>
    <col min="114" max="114" width="17.42578125" style="2" bestFit="1" customWidth="1"/>
    <col min="115" max="115" width="21.7109375" style="2" bestFit="1" customWidth="1"/>
    <col min="116" max="116" width="13.42578125" style="2" bestFit="1" customWidth="1"/>
    <col min="117" max="214" width="12" style="2" customWidth="1"/>
    <col min="215" max="215" width="17.140625" style="2" customWidth="1"/>
    <col min="216" max="16384" width="13.85546875" style="2"/>
  </cols>
  <sheetData>
    <row r="1" spans="1:53">
      <c r="A1" s="10"/>
      <c r="C1" s="10"/>
      <c r="D1" s="10"/>
      <c r="E1" s="10"/>
      <c r="F1" s="19"/>
      <c r="G1" s="16"/>
      <c r="H1" s="16"/>
      <c r="I1" s="16"/>
      <c r="J1" s="15"/>
      <c r="K1" s="15"/>
      <c r="AH1" s="15"/>
      <c r="AU1" s="15"/>
      <c r="AW1" s="15"/>
      <c r="BA1" s="15"/>
    </row>
    <row r="2" spans="1:53" ht="18">
      <c r="C2" s="9" t="s">
        <v>24</v>
      </c>
      <c r="D2" s="10" t="s">
        <v>85</v>
      </c>
      <c r="I2" s="45" t="s">
        <v>806</v>
      </c>
    </row>
    <row r="3" spans="1:53" ht="15">
      <c r="C3" s="1" t="s">
        <v>26</v>
      </c>
      <c r="D3" s="25" t="s">
        <v>86</v>
      </c>
    </row>
    <row r="4" spans="1:53" ht="14.25">
      <c r="C4" s="1" t="s">
        <v>28</v>
      </c>
      <c r="D4" s="26">
        <v>44255</v>
      </c>
    </row>
    <row r="5" spans="1:53">
      <c r="C5" s="1"/>
    </row>
    <row r="6" spans="1:53" ht="25.5">
      <c r="C6" s="53" t="s">
        <v>29</v>
      </c>
      <c r="D6" s="49" t="s">
        <v>30</v>
      </c>
      <c r="E6" s="12" t="s">
        <v>31</v>
      </c>
      <c r="F6" s="21" t="s">
        <v>32</v>
      </c>
      <c r="G6" s="18" t="s">
        <v>33</v>
      </c>
      <c r="H6" s="18" t="s">
        <v>34</v>
      </c>
      <c r="I6" s="34" t="s">
        <v>35</v>
      </c>
      <c r="J6" s="13" t="s">
        <v>36</v>
      </c>
    </row>
    <row r="7" spans="1:53">
      <c r="C7" s="54"/>
      <c r="D7" s="50"/>
      <c r="E7" s="4"/>
      <c r="F7" s="22"/>
      <c r="G7" s="27"/>
      <c r="H7" s="27"/>
      <c r="I7" s="35"/>
      <c r="J7" s="5"/>
    </row>
    <row r="8" spans="1:53">
      <c r="C8" s="55" t="s">
        <v>0</v>
      </c>
      <c r="D8" s="51"/>
      <c r="E8" s="8"/>
      <c r="F8" s="23"/>
      <c r="G8" s="28"/>
      <c r="H8" s="28"/>
      <c r="I8" s="36"/>
      <c r="J8" s="11"/>
    </row>
    <row r="9" spans="1:53">
      <c r="C9" s="54"/>
      <c r="D9" s="51"/>
      <c r="E9" s="8"/>
      <c r="F9" s="23"/>
      <c r="G9" s="28"/>
      <c r="H9" s="28"/>
      <c r="I9" s="36"/>
      <c r="J9" s="11"/>
    </row>
    <row r="10" spans="1:53">
      <c r="C10" s="55" t="s">
        <v>1</v>
      </c>
      <c r="D10" s="51"/>
      <c r="E10" s="8"/>
      <c r="F10" s="23"/>
      <c r="G10" s="28" t="s">
        <v>2</v>
      </c>
      <c r="H10" s="28" t="s">
        <v>2</v>
      </c>
      <c r="I10" s="36"/>
      <c r="J10" s="11"/>
    </row>
    <row r="11" spans="1:53">
      <c r="C11" s="54"/>
      <c r="D11" s="51"/>
      <c r="E11" s="8"/>
      <c r="F11" s="23"/>
      <c r="G11" s="28"/>
      <c r="H11" s="28"/>
      <c r="I11" s="36"/>
      <c r="J11" s="11"/>
    </row>
    <row r="12" spans="1:53">
      <c r="C12" s="55" t="s">
        <v>3</v>
      </c>
      <c r="D12" s="51"/>
      <c r="E12" s="8"/>
      <c r="F12" s="23"/>
      <c r="G12" s="28" t="s">
        <v>2</v>
      </c>
      <c r="H12" s="28" t="s">
        <v>2</v>
      </c>
      <c r="I12" s="36"/>
      <c r="J12" s="11"/>
    </row>
    <row r="13" spans="1:53">
      <c r="C13" s="54"/>
      <c r="D13" s="51"/>
      <c r="E13" s="8"/>
      <c r="F13" s="23"/>
      <c r="G13" s="28"/>
      <c r="H13" s="28"/>
      <c r="I13" s="36"/>
      <c r="J13" s="11"/>
    </row>
    <row r="14" spans="1:53">
      <c r="C14" s="55" t="s">
        <v>4</v>
      </c>
      <c r="D14" s="51"/>
      <c r="E14" s="8"/>
      <c r="F14" s="23"/>
      <c r="G14" s="28" t="s">
        <v>2</v>
      </c>
      <c r="H14" s="28" t="s">
        <v>2</v>
      </c>
      <c r="I14" s="36"/>
      <c r="J14" s="11"/>
    </row>
    <row r="15" spans="1:53">
      <c r="C15" s="54"/>
      <c r="D15" s="51"/>
      <c r="E15" s="8"/>
      <c r="F15" s="23"/>
      <c r="G15" s="28"/>
      <c r="H15" s="28"/>
      <c r="I15" s="36"/>
      <c r="J15" s="11"/>
    </row>
    <row r="16" spans="1:53">
      <c r="A16" s="14"/>
      <c r="B16" s="32"/>
      <c r="C16" s="56" t="s">
        <v>5</v>
      </c>
      <c r="D16" s="51"/>
      <c r="E16" s="8"/>
      <c r="F16" s="23"/>
      <c r="G16" s="28"/>
      <c r="H16" s="28"/>
      <c r="I16" s="36"/>
      <c r="J16" s="11"/>
    </row>
    <row r="17" spans="2:10">
      <c r="C17" s="57" t="s">
        <v>6</v>
      </c>
      <c r="D17" s="51"/>
      <c r="E17" s="8"/>
      <c r="F17" s="23"/>
      <c r="G17" s="28"/>
      <c r="H17" s="28"/>
      <c r="I17" s="36"/>
      <c r="J17" s="11"/>
    </row>
    <row r="18" spans="2:10">
      <c r="B18" s="10" t="s">
        <v>87</v>
      </c>
      <c r="C18" s="54" t="s">
        <v>88</v>
      </c>
      <c r="D18" s="51" t="s">
        <v>89</v>
      </c>
      <c r="E18" s="8" t="s">
        <v>40</v>
      </c>
      <c r="F18" s="23">
        <v>250</v>
      </c>
      <c r="G18" s="28">
        <v>2663.74</v>
      </c>
      <c r="H18" s="28">
        <v>7.17</v>
      </c>
      <c r="I18" s="36">
        <v>5.62</v>
      </c>
      <c r="J18" s="11" t="s">
        <v>41</v>
      </c>
    </row>
    <row r="19" spans="2:10">
      <c r="B19" s="10" t="s">
        <v>90</v>
      </c>
      <c r="C19" s="54" t="s">
        <v>91</v>
      </c>
      <c r="D19" s="51" t="s">
        <v>92</v>
      </c>
      <c r="E19" s="8" t="s">
        <v>93</v>
      </c>
      <c r="F19" s="23">
        <v>250</v>
      </c>
      <c r="G19" s="28">
        <v>2591.14</v>
      </c>
      <c r="H19" s="28">
        <v>6.97</v>
      </c>
      <c r="I19" s="36">
        <v>4.55</v>
      </c>
      <c r="J19" s="11" t="s">
        <v>41</v>
      </c>
    </row>
    <row r="20" spans="2:10">
      <c r="B20" s="10" t="s">
        <v>94</v>
      </c>
      <c r="C20" s="54" t="s">
        <v>95</v>
      </c>
      <c r="D20" s="51" t="s">
        <v>96</v>
      </c>
      <c r="E20" s="8" t="s">
        <v>40</v>
      </c>
      <c r="F20" s="23">
        <v>250</v>
      </c>
      <c r="G20" s="28">
        <v>2588.11</v>
      </c>
      <c r="H20" s="28">
        <v>6.97</v>
      </c>
      <c r="I20" s="36">
        <v>4.085</v>
      </c>
      <c r="J20" s="11" t="s">
        <v>41</v>
      </c>
    </row>
    <row r="21" spans="2:10">
      <c r="B21" s="10" t="s">
        <v>97</v>
      </c>
      <c r="C21" s="54" t="s">
        <v>98</v>
      </c>
      <c r="D21" s="51" t="s">
        <v>99</v>
      </c>
      <c r="E21" s="8" t="s">
        <v>100</v>
      </c>
      <c r="F21" s="23">
        <v>250</v>
      </c>
      <c r="G21" s="28">
        <v>2560.79</v>
      </c>
      <c r="H21" s="28">
        <v>6.89</v>
      </c>
      <c r="I21" s="36">
        <v>4.9832000000000001</v>
      </c>
      <c r="J21" s="11" t="s">
        <v>41</v>
      </c>
    </row>
    <row r="22" spans="2:10">
      <c r="B22" s="10" t="s">
        <v>101</v>
      </c>
      <c r="C22" s="54" t="s">
        <v>102</v>
      </c>
      <c r="D22" s="51" t="s">
        <v>103</v>
      </c>
      <c r="E22" s="8" t="s">
        <v>100</v>
      </c>
      <c r="F22" s="23">
        <v>250</v>
      </c>
      <c r="G22" s="28">
        <v>2471.84</v>
      </c>
      <c r="H22" s="28">
        <v>6.65</v>
      </c>
      <c r="I22" s="36">
        <v>6.2885</v>
      </c>
      <c r="J22" s="11" t="s">
        <v>41</v>
      </c>
    </row>
    <row r="23" spans="2:10">
      <c r="B23" s="10" t="s">
        <v>104</v>
      </c>
      <c r="C23" s="54" t="s">
        <v>105</v>
      </c>
      <c r="D23" s="51" t="s">
        <v>106</v>
      </c>
      <c r="E23" s="8" t="s">
        <v>40</v>
      </c>
      <c r="F23" s="23">
        <v>200</v>
      </c>
      <c r="G23" s="28">
        <v>2075.2399999999998</v>
      </c>
      <c r="H23" s="28">
        <v>5.59</v>
      </c>
      <c r="I23" s="36">
        <v>4.95</v>
      </c>
      <c r="J23" s="11" t="s">
        <v>41</v>
      </c>
    </row>
    <row r="24" spans="2:10">
      <c r="B24" s="10" t="s">
        <v>107</v>
      </c>
      <c r="C24" s="54" t="s">
        <v>108</v>
      </c>
      <c r="D24" s="51" t="s">
        <v>109</v>
      </c>
      <c r="E24" s="8" t="s">
        <v>40</v>
      </c>
      <c r="F24" s="23">
        <v>150</v>
      </c>
      <c r="G24" s="28">
        <v>1550.51</v>
      </c>
      <c r="H24" s="28">
        <v>4.17</v>
      </c>
      <c r="I24" s="36">
        <v>5.165</v>
      </c>
      <c r="J24" s="11" t="s">
        <v>41</v>
      </c>
    </row>
    <row r="25" spans="2:10">
      <c r="B25" s="10" t="s">
        <v>110</v>
      </c>
      <c r="C25" s="54" t="s">
        <v>111</v>
      </c>
      <c r="D25" s="51" t="s">
        <v>112</v>
      </c>
      <c r="E25" s="8" t="s">
        <v>113</v>
      </c>
      <c r="F25" s="23">
        <v>110</v>
      </c>
      <c r="G25" s="28">
        <v>1115.6400000000001</v>
      </c>
      <c r="H25" s="28">
        <v>3</v>
      </c>
      <c r="I25" s="36">
        <v>6.2450000000000001</v>
      </c>
      <c r="J25" s="11" t="s">
        <v>41</v>
      </c>
    </row>
    <row r="26" spans="2:10">
      <c r="B26" s="10" t="s">
        <v>114</v>
      </c>
      <c r="C26" s="54" t="s">
        <v>115</v>
      </c>
      <c r="D26" s="51" t="s">
        <v>116</v>
      </c>
      <c r="E26" s="8" t="s">
        <v>48</v>
      </c>
      <c r="F26" s="23">
        <v>75</v>
      </c>
      <c r="G26" s="28">
        <v>778.61</v>
      </c>
      <c r="H26" s="28">
        <v>2.1</v>
      </c>
      <c r="I26" s="36">
        <v>4.6950000000000003</v>
      </c>
      <c r="J26" s="11" t="s">
        <v>41</v>
      </c>
    </row>
    <row r="27" spans="2:10">
      <c r="B27" s="10" t="s">
        <v>49</v>
      </c>
      <c r="C27" s="54" t="s">
        <v>50</v>
      </c>
      <c r="D27" s="51" t="s">
        <v>51</v>
      </c>
      <c r="E27" s="8" t="s">
        <v>40</v>
      </c>
      <c r="F27" s="23">
        <v>50</v>
      </c>
      <c r="G27" s="28">
        <v>499.89</v>
      </c>
      <c r="H27" s="28">
        <v>1.35</v>
      </c>
      <c r="I27" s="36">
        <v>5.2643000000000004</v>
      </c>
      <c r="J27" s="11" t="s">
        <v>41</v>
      </c>
    </row>
    <row r="28" spans="2:10">
      <c r="B28" s="10" t="s">
        <v>117</v>
      </c>
      <c r="C28" s="54" t="s">
        <v>118</v>
      </c>
      <c r="D28" s="51" t="s">
        <v>119</v>
      </c>
      <c r="E28" s="8" t="s">
        <v>40</v>
      </c>
      <c r="F28" s="23">
        <v>21</v>
      </c>
      <c r="G28" s="28">
        <v>216.81</v>
      </c>
      <c r="H28" s="28">
        <v>0.57999999999999996</v>
      </c>
      <c r="I28" s="36">
        <v>5.4249000000000001</v>
      </c>
      <c r="J28" s="11" t="s">
        <v>41</v>
      </c>
    </row>
    <row r="29" spans="2:10">
      <c r="B29" s="10" t="s">
        <v>120</v>
      </c>
      <c r="C29" s="54" t="s">
        <v>121</v>
      </c>
      <c r="D29" s="51" t="s">
        <v>122</v>
      </c>
      <c r="E29" s="8" t="s">
        <v>40</v>
      </c>
      <c r="F29" s="23">
        <v>10</v>
      </c>
      <c r="G29" s="28">
        <v>101</v>
      </c>
      <c r="H29" s="28">
        <v>0.27</v>
      </c>
      <c r="I29" s="36">
        <v>5.4099000000000004</v>
      </c>
      <c r="J29" s="11" t="s">
        <v>41</v>
      </c>
    </row>
    <row r="30" spans="2:10">
      <c r="C30" s="58" t="s">
        <v>59</v>
      </c>
      <c r="D30" s="51"/>
      <c r="E30" s="8"/>
      <c r="F30" s="23"/>
      <c r="G30" s="29">
        <v>19213.32</v>
      </c>
      <c r="H30" s="29">
        <v>51.71</v>
      </c>
      <c r="I30" s="36"/>
      <c r="J30" s="11"/>
    </row>
    <row r="31" spans="2:10">
      <c r="C31" s="54"/>
      <c r="D31" s="51"/>
      <c r="E31" s="8"/>
      <c r="F31" s="23"/>
      <c r="G31" s="28"/>
      <c r="H31" s="28"/>
      <c r="I31" s="36"/>
      <c r="J31" s="11"/>
    </row>
    <row r="32" spans="2:10">
      <c r="C32" s="55" t="s">
        <v>7</v>
      </c>
      <c r="D32" s="51"/>
      <c r="E32" s="8"/>
      <c r="F32" s="23"/>
      <c r="G32" s="28" t="s">
        <v>2</v>
      </c>
      <c r="H32" s="28" t="s">
        <v>2</v>
      </c>
      <c r="I32" s="36"/>
      <c r="J32" s="11"/>
    </row>
    <row r="33" spans="1:10">
      <c r="C33" s="54"/>
      <c r="D33" s="51"/>
      <c r="E33" s="8"/>
      <c r="F33" s="23"/>
      <c r="G33" s="28"/>
      <c r="H33" s="28"/>
      <c r="I33" s="36"/>
      <c r="J33" s="11"/>
    </row>
    <row r="34" spans="1:10">
      <c r="C34" s="55" t="s">
        <v>8</v>
      </c>
      <c r="D34" s="51"/>
      <c r="E34" s="8"/>
      <c r="F34" s="23"/>
      <c r="G34" s="28" t="s">
        <v>2</v>
      </c>
      <c r="H34" s="28" t="s">
        <v>2</v>
      </c>
      <c r="I34" s="36"/>
      <c r="J34" s="11"/>
    </row>
    <row r="35" spans="1:10">
      <c r="C35" s="54"/>
      <c r="D35" s="51"/>
      <c r="E35" s="8"/>
      <c r="F35" s="23"/>
      <c r="G35" s="28"/>
      <c r="H35" s="28"/>
      <c r="I35" s="36"/>
      <c r="J35" s="11"/>
    </row>
    <row r="36" spans="1:10">
      <c r="C36" s="55" t="s">
        <v>9</v>
      </c>
      <c r="D36" s="51"/>
      <c r="E36" s="8"/>
      <c r="F36" s="23"/>
      <c r="G36" s="28" t="s">
        <v>2</v>
      </c>
      <c r="H36" s="28" t="s">
        <v>2</v>
      </c>
      <c r="I36" s="36"/>
      <c r="J36" s="11"/>
    </row>
    <row r="37" spans="1:10">
      <c r="C37" s="54"/>
      <c r="D37" s="51"/>
      <c r="E37" s="8"/>
      <c r="F37" s="23"/>
      <c r="G37" s="28"/>
      <c r="H37" s="28"/>
      <c r="I37" s="36"/>
      <c r="J37" s="11"/>
    </row>
    <row r="38" spans="1:10">
      <c r="C38" s="55" t="s">
        <v>10</v>
      </c>
      <c r="D38" s="51"/>
      <c r="E38" s="8"/>
      <c r="F38" s="23"/>
      <c r="G38" s="28" t="s">
        <v>2</v>
      </c>
      <c r="H38" s="28" t="s">
        <v>2</v>
      </c>
      <c r="I38" s="36"/>
      <c r="J38" s="11"/>
    </row>
    <row r="39" spans="1:10">
      <c r="C39" s="54"/>
      <c r="D39" s="51"/>
      <c r="E39" s="8"/>
      <c r="F39" s="23"/>
      <c r="G39" s="28"/>
      <c r="H39" s="28"/>
      <c r="I39" s="36"/>
      <c r="J39" s="11"/>
    </row>
    <row r="40" spans="1:10">
      <c r="A40" s="14"/>
      <c r="B40" s="32"/>
      <c r="C40" s="56" t="s">
        <v>11</v>
      </c>
      <c r="D40" s="51"/>
      <c r="E40" s="8"/>
      <c r="F40" s="23"/>
      <c r="G40" s="28"/>
      <c r="H40" s="28"/>
      <c r="I40" s="36"/>
      <c r="J40" s="11"/>
    </row>
    <row r="41" spans="1:10">
      <c r="C41" s="57" t="s">
        <v>13</v>
      </c>
      <c r="D41" s="51"/>
      <c r="E41" s="8"/>
      <c r="F41" s="23"/>
      <c r="G41" s="28"/>
      <c r="H41" s="28"/>
      <c r="I41" s="36"/>
      <c r="J41" s="11"/>
    </row>
    <row r="42" spans="1:10">
      <c r="B42" s="10" t="s">
        <v>123</v>
      </c>
      <c r="C42" s="54" t="s">
        <v>124</v>
      </c>
      <c r="D42" s="51" t="s">
        <v>125</v>
      </c>
      <c r="E42" s="8" t="s">
        <v>126</v>
      </c>
      <c r="F42" s="23">
        <v>500</v>
      </c>
      <c r="G42" s="28">
        <v>2419.81</v>
      </c>
      <c r="H42" s="28">
        <v>6.51</v>
      </c>
      <c r="I42" s="36">
        <v>4.2</v>
      </c>
      <c r="J42" s="11" t="s">
        <v>41</v>
      </c>
    </row>
    <row r="43" spans="1:10">
      <c r="C43" s="58" t="s">
        <v>59</v>
      </c>
      <c r="D43" s="51"/>
      <c r="E43" s="8"/>
      <c r="F43" s="23"/>
      <c r="G43" s="29">
        <v>2419.81</v>
      </c>
      <c r="H43" s="29">
        <v>6.51</v>
      </c>
      <c r="I43" s="36"/>
      <c r="J43" s="11"/>
    </row>
    <row r="44" spans="1:10">
      <c r="C44" s="54"/>
      <c r="D44" s="51"/>
      <c r="E44" s="8"/>
      <c r="F44" s="23"/>
      <c r="G44" s="28"/>
      <c r="H44" s="28"/>
      <c r="I44" s="36"/>
      <c r="J44" s="11"/>
    </row>
    <row r="45" spans="1:10">
      <c r="C45" s="57" t="s">
        <v>14</v>
      </c>
      <c r="D45" s="51"/>
      <c r="E45" s="8"/>
      <c r="F45" s="23"/>
      <c r="G45" s="28"/>
      <c r="H45" s="28"/>
      <c r="I45" s="36"/>
      <c r="J45" s="11"/>
    </row>
    <row r="46" spans="1:10">
      <c r="B46" s="10" t="s">
        <v>127</v>
      </c>
      <c r="C46" s="54" t="s">
        <v>128</v>
      </c>
      <c r="D46" s="51" t="s">
        <v>129</v>
      </c>
      <c r="E46" s="8" t="s">
        <v>130</v>
      </c>
      <c r="F46" s="23">
        <v>2500</v>
      </c>
      <c r="G46" s="28">
        <v>2479.1</v>
      </c>
      <c r="H46" s="28">
        <v>6.67</v>
      </c>
      <c r="I46" s="36">
        <v>3.3449</v>
      </c>
      <c r="J46" s="11" t="s">
        <v>41</v>
      </c>
    </row>
    <row r="47" spans="1:10">
      <c r="B47" s="10" t="s">
        <v>131</v>
      </c>
      <c r="C47" s="54" t="s">
        <v>132</v>
      </c>
      <c r="D47" s="51" t="s">
        <v>133</v>
      </c>
      <c r="E47" s="8" t="s">
        <v>126</v>
      </c>
      <c r="F47" s="23">
        <v>2500</v>
      </c>
      <c r="G47" s="28">
        <v>2403.7199999999998</v>
      </c>
      <c r="H47" s="28">
        <v>6.47</v>
      </c>
      <c r="I47" s="36">
        <v>4.25</v>
      </c>
      <c r="J47" s="11"/>
    </row>
    <row r="48" spans="1:10">
      <c r="C48" s="58" t="s">
        <v>59</v>
      </c>
      <c r="D48" s="51"/>
      <c r="E48" s="8"/>
      <c r="F48" s="23"/>
      <c r="G48" s="29">
        <v>4882.82</v>
      </c>
      <c r="H48" s="29">
        <v>13.14</v>
      </c>
      <c r="I48" s="36"/>
      <c r="J48" s="11"/>
    </row>
    <row r="49" spans="1:10">
      <c r="C49" s="54"/>
      <c r="D49" s="51"/>
      <c r="E49" s="8"/>
      <c r="F49" s="23"/>
      <c r="G49" s="28"/>
      <c r="H49" s="28"/>
      <c r="I49" s="36"/>
      <c r="J49" s="11"/>
    </row>
    <row r="50" spans="1:10">
      <c r="C50" s="55" t="s">
        <v>15</v>
      </c>
      <c r="D50" s="51"/>
      <c r="E50" s="8"/>
      <c r="F50" s="23"/>
      <c r="G50" s="28" t="s">
        <v>2</v>
      </c>
      <c r="H50" s="28" t="s">
        <v>2</v>
      </c>
      <c r="I50" s="36"/>
      <c r="J50" s="11"/>
    </row>
    <row r="51" spans="1:10">
      <c r="C51" s="54"/>
      <c r="D51" s="51"/>
      <c r="E51" s="8"/>
      <c r="F51" s="23"/>
      <c r="G51" s="28"/>
      <c r="H51" s="28"/>
      <c r="I51" s="36"/>
      <c r="J51" s="11"/>
    </row>
    <row r="52" spans="1:10">
      <c r="C52" s="55" t="s">
        <v>16</v>
      </c>
      <c r="D52" s="51"/>
      <c r="E52" s="8"/>
      <c r="F52" s="23"/>
      <c r="G52" s="28" t="s">
        <v>2</v>
      </c>
      <c r="H52" s="28" t="s">
        <v>2</v>
      </c>
      <c r="I52" s="36"/>
      <c r="J52" s="11"/>
    </row>
    <row r="53" spans="1:10">
      <c r="C53" s="54"/>
      <c r="D53" s="51"/>
      <c r="E53" s="8"/>
      <c r="F53" s="23"/>
      <c r="G53" s="28"/>
      <c r="H53" s="28"/>
      <c r="I53" s="36"/>
      <c r="J53" s="11"/>
    </row>
    <row r="54" spans="1:10">
      <c r="A54" s="14"/>
      <c r="B54" s="32"/>
      <c r="C54" s="56" t="s">
        <v>17</v>
      </c>
      <c r="D54" s="51"/>
      <c r="E54" s="8"/>
      <c r="F54" s="23"/>
      <c r="G54" s="28"/>
      <c r="H54" s="28"/>
      <c r="I54" s="36"/>
      <c r="J54" s="11"/>
    </row>
    <row r="55" spans="1:10">
      <c r="A55" s="32"/>
      <c r="B55" s="32"/>
      <c r="C55" s="59" t="s">
        <v>18</v>
      </c>
      <c r="D55" s="51"/>
      <c r="E55" s="8"/>
      <c r="F55" s="23"/>
      <c r="G55" s="28" t="s">
        <v>2</v>
      </c>
      <c r="H55" s="28" t="s">
        <v>2</v>
      </c>
      <c r="I55" s="36"/>
      <c r="J55" s="11"/>
    </row>
    <row r="56" spans="1:10">
      <c r="A56" s="32"/>
      <c r="B56" s="32"/>
      <c r="C56" s="56"/>
      <c r="D56" s="51"/>
      <c r="E56" s="8"/>
      <c r="F56" s="23"/>
      <c r="G56" s="28"/>
      <c r="H56" s="28"/>
      <c r="I56" s="36"/>
      <c r="J56" s="11"/>
    </row>
    <row r="57" spans="1:10">
      <c r="A57" s="32"/>
      <c r="B57" s="32"/>
      <c r="C57" s="59" t="s">
        <v>19</v>
      </c>
      <c r="D57" s="51"/>
      <c r="E57" s="8"/>
      <c r="F57" s="23"/>
      <c r="G57" s="28" t="s">
        <v>2</v>
      </c>
      <c r="H57" s="28" t="s">
        <v>2</v>
      </c>
      <c r="I57" s="36"/>
      <c r="J57" s="11"/>
    </row>
    <row r="58" spans="1:10">
      <c r="A58" s="32"/>
      <c r="B58" s="32"/>
      <c r="C58" s="56"/>
      <c r="D58" s="51"/>
      <c r="E58" s="8"/>
      <c r="F58" s="23"/>
      <c r="G58" s="28"/>
      <c r="H58" s="28"/>
      <c r="I58" s="36"/>
      <c r="J58" s="11"/>
    </row>
    <row r="59" spans="1:10">
      <c r="A59" s="32"/>
      <c r="B59" s="32"/>
      <c r="C59" s="59" t="s">
        <v>20</v>
      </c>
      <c r="D59" s="51"/>
      <c r="E59" s="8"/>
      <c r="F59" s="23"/>
      <c r="G59" s="28" t="s">
        <v>2</v>
      </c>
      <c r="H59" s="28" t="s">
        <v>2</v>
      </c>
      <c r="I59" s="36"/>
      <c r="J59" s="11"/>
    </row>
    <row r="60" spans="1:10">
      <c r="A60" s="32"/>
      <c r="B60" s="32"/>
      <c r="C60" s="56"/>
      <c r="D60" s="51"/>
      <c r="E60" s="8"/>
      <c r="F60" s="23"/>
      <c r="G60" s="28"/>
      <c r="H60" s="28"/>
      <c r="I60" s="36"/>
      <c r="J60" s="11"/>
    </row>
    <row r="61" spans="1:10">
      <c r="A61" s="32"/>
      <c r="B61" s="32"/>
      <c r="C61" s="59" t="s">
        <v>21</v>
      </c>
      <c r="D61" s="51"/>
      <c r="E61" s="8"/>
      <c r="F61" s="23"/>
      <c r="G61" s="28" t="s">
        <v>2</v>
      </c>
      <c r="H61" s="28" t="s">
        <v>2</v>
      </c>
      <c r="I61" s="36"/>
      <c r="J61" s="11"/>
    </row>
    <row r="62" spans="1:10">
      <c r="A62" s="32"/>
      <c r="B62" s="32"/>
      <c r="C62" s="56"/>
      <c r="D62" s="51"/>
      <c r="E62" s="8"/>
      <c r="F62" s="23"/>
      <c r="G62" s="28"/>
      <c r="H62" s="28"/>
      <c r="I62" s="36"/>
      <c r="J62" s="11"/>
    </row>
    <row r="63" spans="1:10">
      <c r="C63" s="57" t="s">
        <v>22</v>
      </c>
      <c r="D63" s="51"/>
      <c r="E63" s="8"/>
      <c r="F63" s="23"/>
      <c r="G63" s="28"/>
      <c r="H63" s="28"/>
      <c r="I63" s="36"/>
      <c r="J63" s="11"/>
    </row>
    <row r="64" spans="1:10">
      <c r="B64" s="10" t="s">
        <v>70</v>
      </c>
      <c r="C64" s="54" t="s">
        <v>71</v>
      </c>
      <c r="D64" s="51"/>
      <c r="E64" s="8"/>
      <c r="F64" s="23"/>
      <c r="G64" s="28">
        <v>9920.33</v>
      </c>
      <c r="H64" s="28">
        <v>26.7</v>
      </c>
      <c r="I64" s="36">
        <v>3.16</v>
      </c>
      <c r="J64" s="11"/>
    </row>
    <row r="65" spans="1:53">
      <c r="C65" s="58" t="s">
        <v>59</v>
      </c>
      <c r="D65" s="51"/>
      <c r="E65" s="8"/>
      <c r="F65" s="23"/>
      <c r="G65" s="29">
        <v>9920.33</v>
      </c>
      <c r="H65" s="29">
        <v>26.7</v>
      </c>
      <c r="I65" s="36"/>
      <c r="J65" s="11"/>
    </row>
    <row r="66" spans="1:53">
      <c r="C66" s="54"/>
      <c r="D66" s="51"/>
      <c r="E66" s="8"/>
      <c r="F66" s="23"/>
      <c r="G66" s="28"/>
      <c r="H66" s="28"/>
      <c r="I66" s="36"/>
      <c r="J66" s="11"/>
    </row>
    <row r="67" spans="1:53">
      <c r="A67" s="14"/>
      <c r="B67" s="32"/>
      <c r="C67" s="56" t="s">
        <v>23</v>
      </c>
      <c r="D67" s="51"/>
      <c r="E67" s="8"/>
      <c r="F67" s="23"/>
      <c r="G67" s="28"/>
      <c r="H67" s="28"/>
      <c r="I67" s="36"/>
      <c r="J67" s="11"/>
    </row>
    <row r="68" spans="1:53">
      <c r="B68" s="10"/>
      <c r="C68" s="54" t="s">
        <v>72</v>
      </c>
      <c r="D68" s="51"/>
      <c r="E68" s="8"/>
      <c r="F68" s="23"/>
      <c r="G68" s="28">
        <v>720.84</v>
      </c>
      <c r="H68" s="28">
        <v>1.94</v>
      </c>
      <c r="I68" s="36"/>
      <c r="J68" s="11"/>
    </row>
    <row r="69" spans="1:53">
      <c r="C69" s="58" t="s">
        <v>59</v>
      </c>
      <c r="D69" s="51"/>
      <c r="E69" s="8"/>
      <c r="F69" s="23"/>
      <c r="G69" s="29">
        <v>720.84</v>
      </c>
      <c r="H69" s="29">
        <v>1.94</v>
      </c>
      <c r="I69" s="36"/>
      <c r="J69" s="11"/>
    </row>
    <row r="70" spans="1:53">
      <c r="C70" s="54"/>
      <c r="D70" s="51"/>
      <c r="E70" s="8"/>
      <c r="F70" s="23"/>
      <c r="G70" s="28"/>
      <c r="H70" s="28"/>
      <c r="I70" s="36"/>
      <c r="J70" s="11"/>
    </row>
    <row r="71" spans="1:53">
      <c r="C71" s="60" t="s">
        <v>73</v>
      </c>
      <c r="D71" s="52"/>
      <c r="E71" s="6"/>
      <c r="F71" s="24"/>
      <c r="G71" s="30">
        <v>37157.120000000003</v>
      </c>
      <c r="H71" s="30">
        <f>SUMIFS(H:H,C:C,"Total")</f>
        <v>100</v>
      </c>
      <c r="I71" s="37"/>
      <c r="J71" s="7"/>
    </row>
    <row r="74" spans="1:53">
      <c r="C74" s="1" t="s">
        <v>74</v>
      </c>
    </row>
    <row r="75" spans="1:53">
      <c r="C75" s="61" t="s">
        <v>883</v>
      </c>
      <c r="K75" s="2"/>
      <c r="AF75" s="3"/>
      <c r="AH75" s="2"/>
      <c r="AS75" s="3"/>
      <c r="AW75" s="2"/>
      <c r="AY75" s="3"/>
      <c r="BA75" s="2"/>
    </row>
    <row r="76" spans="1:53">
      <c r="C76" s="2" t="s">
        <v>75</v>
      </c>
      <c r="K76" s="2"/>
      <c r="AG76" s="3"/>
      <c r="AH76" s="2"/>
      <c r="AT76" s="3"/>
      <c r="AU76" s="2"/>
      <c r="AV76" s="3"/>
      <c r="AW76" s="2"/>
      <c r="AZ76" s="3"/>
      <c r="BA76" s="2"/>
    </row>
    <row r="77" spans="1:53">
      <c r="C77" s="2" t="s">
        <v>76</v>
      </c>
      <c r="K77" s="2"/>
      <c r="AG77" s="3"/>
      <c r="AH77" s="2"/>
      <c r="AT77" s="3"/>
      <c r="AU77" s="2"/>
      <c r="AV77" s="3"/>
      <c r="AW77" s="2"/>
      <c r="AZ77" s="3"/>
      <c r="BA77" s="2"/>
    </row>
    <row r="78" spans="1:53">
      <c r="C78" s="33" t="s">
        <v>77</v>
      </c>
      <c r="K78" s="2"/>
      <c r="AG78" s="3"/>
      <c r="AH78" s="2"/>
      <c r="AT78" s="3"/>
      <c r="AU78" s="2"/>
      <c r="AV78" s="3"/>
      <c r="AW78" s="2"/>
      <c r="AZ78" s="3"/>
      <c r="BA78" s="2"/>
    </row>
    <row r="79" spans="1:53">
      <c r="C79" s="39" t="s">
        <v>945</v>
      </c>
      <c r="D79" s="39"/>
      <c r="E79" s="39"/>
      <c r="F79" s="40"/>
      <c r="G79" s="41"/>
      <c r="H79" s="41"/>
      <c r="K79" s="2"/>
      <c r="AG79" s="3"/>
      <c r="AH79" s="2"/>
      <c r="AT79" s="3"/>
      <c r="AU79" s="2"/>
      <c r="AV79" s="3"/>
      <c r="AW79" s="2"/>
      <c r="AZ79" s="3"/>
      <c r="BA79" s="2"/>
    </row>
    <row r="80" spans="1:53">
      <c r="C80" s="39" t="s">
        <v>78</v>
      </c>
      <c r="D80" s="39"/>
      <c r="E80" s="39"/>
      <c r="F80" s="40"/>
      <c r="G80" s="41"/>
      <c r="H80" s="41"/>
      <c r="K80" s="2"/>
      <c r="AG80" s="3"/>
      <c r="AH80" s="2"/>
      <c r="AT80" s="3"/>
      <c r="AU80" s="2"/>
      <c r="AV80" s="3"/>
      <c r="AW80" s="2"/>
      <c r="AZ80" s="3"/>
      <c r="BA80" s="2"/>
    </row>
    <row r="81" spans="3:53">
      <c r="C81" s="39" t="s">
        <v>79</v>
      </c>
      <c r="D81" s="39"/>
      <c r="E81" s="39"/>
      <c r="F81" s="40"/>
      <c r="G81" s="41"/>
      <c r="H81" s="41"/>
      <c r="K81" s="2"/>
      <c r="AG81" s="3"/>
      <c r="AH81" s="2"/>
      <c r="AT81" s="3"/>
      <c r="AU81" s="2"/>
      <c r="AV81" s="3"/>
      <c r="AW81" s="2"/>
      <c r="AZ81" s="3"/>
      <c r="BA81" s="2"/>
    </row>
    <row r="82" spans="3:53">
      <c r="C82" s="38" t="s">
        <v>80</v>
      </c>
      <c r="D82" s="38"/>
      <c r="E82" s="42" t="s">
        <v>884</v>
      </c>
      <c r="F82" s="42" t="s">
        <v>954</v>
      </c>
      <c r="G82" s="41"/>
      <c r="H82" s="41"/>
      <c r="K82" s="2"/>
      <c r="AG82" s="3"/>
      <c r="AH82" s="2"/>
      <c r="AT82" s="3"/>
      <c r="AU82" s="2"/>
      <c r="AV82" s="3"/>
      <c r="AW82" s="2"/>
      <c r="AZ82" s="3"/>
      <c r="BA82" s="2"/>
    </row>
    <row r="83" spans="3:53">
      <c r="C83" s="39" t="s">
        <v>898</v>
      </c>
      <c r="D83" s="39"/>
      <c r="E83" s="71">
        <v>31.375399999999999</v>
      </c>
      <c r="F83" s="71">
        <v>31.424900000000001</v>
      </c>
      <c r="G83" s="41"/>
      <c r="H83" s="41"/>
      <c r="K83" s="2"/>
      <c r="AG83" s="3"/>
      <c r="AH83" s="2"/>
      <c r="AT83" s="3"/>
      <c r="AU83" s="2"/>
      <c r="AV83" s="3"/>
      <c r="AW83" s="2"/>
      <c r="AZ83" s="3"/>
      <c r="BA83" s="2"/>
    </row>
    <row r="84" spans="3:53">
      <c r="C84" s="39" t="s">
        <v>899</v>
      </c>
      <c r="D84" s="39"/>
      <c r="E84" s="71">
        <v>10.0479</v>
      </c>
      <c r="F84" s="71">
        <v>10.048999999999999</v>
      </c>
      <c r="G84" s="41"/>
      <c r="H84" s="41"/>
      <c r="K84" s="2"/>
      <c r="AG84" s="3"/>
      <c r="AH84" s="2"/>
      <c r="AT84" s="3"/>
      <c r="AU84" s="2"/>
      <c r="AV84" s="3"/>
      <c r="AW84" s="2"/>
      <c r="AZ84" s="3"/>
      <c r="BA84" s="2"/>
    </row>
    <row r="85" spans="3:53">
      <c r="C85" s="39" t="s">
        <v>900</v>
      </c>
      <c r="D85" s="39"/>
      <c r="E85" s="71">
        <v>10.0137</v>
      </c>
      <c r="F85" s="71">
        <v>10.0093</v>
      </c>
      <c r="G85" s="41"/>
      <c r="H85" s="41"/>
      <c r="K85" s="2"/>
      <c r="AG85" s="3"/>
      <c r="AH85" s="2"/>
      <c r="AT85" s="3"/>
      <c r="AU85" s="2"/>
      <c r="AV85" s="3"/>
      <c r="AW85" s="2"/>
      <c r="AZ85" s="3"/>
      <c r="BA85" s="2"/>
    </row>
    <row r="86" spans="3:53">
      <c r="C86" s="39" t="s">
        <v>901</v>
      </c>
      <c r="D86" s="39"/>
      <c r="E86" s="71">
        <v>10.421900000000001</v>
      </c>
      <c r="F86" s="71">
        <v>10.398400000000001</v>
      </c>
      <c r="G86" s="41"/>
      <c r="H86" s="41"/>
      <c r="K86" s="2"/>
      <c r="AG86" s="3"/>
      <c r="AH86" s="2"/>
      <c r="AT86" s="3"/>
      <c r="AU86" s="2"/>
      <c r="AV86" s="3"/>
      <c r="AW86" s="2"/>
      <c r="AZ86" s="3"/>
      <c r="BA86" s="2"/>
    </row>
    <row r="87" spans="3:53">
      <c r="C87" s="39" t="s">
        <v>81</v>
      </c>
      <c r="D87" s="39"/>
      <c r="E87" s="71">
        <v>31.552700000000002</v>
      </c>
      <c r="F87" s="71">
        <v>31.5916</v>
      </c>
      <c r="G87" s="41"/>
      <c r="H87" s="41"/>
      <c r="K87" s="2"/>
      <c r="AG87" s="3"/>
      <c r="AH87" s="2"/>
      <c r="AT87" s="3"/>
      <c r="AU87" s="2"/>
      <c r="AV87" s="3"/>
      <c r="AW87" s="2"/>
      <c r="AZ87" s="3"/>
      <c r="BA87" s="2"/>
    </row>
    <row r="88" spans="3:53">
      <c r="C88" s="39" t="s">
        <v>902</v>
      </c>
      <c r="D88" s="39"/>
      <c r="E88" s="71">
        <v>10.055899999999999</v>
      </c>
      <c r="F88" s="71">
        <v>10.0593</v>
      </c>
      <c r="G88" s="41"/>
      <c r="H88" s="41"/>
      <c r="K88" s="2"/>
      <c r="AG88" s="3"/>
      <c r="AH88" s="2"/>
      <c r="AT88" s="3"/>
      <c r="AU88" s="2"/>
      <c r="AV88" s="3"/>
      <c r="AW88" s="2"/>
      <c r="AZ88" s="3"/>
      <c r="BA88" s="2"/>
    </row>
    <row r="89" spans="3:53">
      <c r="C89" s="39" t="s">
        <v>903</v>
      </c>
      <c r="D89" s="39"/>
      <c r="E89" s="71">
        <v>10.0136</v>
      </c>
      <c r="F89" s="71">
        <v>10.0091</v>
      </c>
      <c r="G89" s="41"/>
      <c r="H89" s="41"/>
      <c r="K89" s="2"/>
      <c r="AG89" s="3"/>
      <c r="AH89" s="2"/>
      <c r="AT89" s="3"/>
      <c r="AU89" s="2"/>
      <c r="AV89" s="3"/>
      <c r="AW89" s="2"/>
      <c r="AZ89" s="3"/>
      <c r="BA89" s="2"/>
    </row>
    <row r="90" spans="3:53">
      <c r="C90" s="39" t="s">
        <v>885</v>
      </c>
      <c r="D90" s="39"/>
      <c r="E90" s="71">
        <v>10.379899999999999</v>
      </c>
      <c r="F90" s="71">
        <v>10.3529</v>
      </c>
      <c r="G90" s="41"/>
      <c r="H90" s="41"/>
      <c r="K90" s="2"/>
      <c r="AG90" s="3"/>
      <c r="AH90" s="2"/>
      <c r="AT90" s="3"/>
      <c r="AU90" s="2"/>
      <c r="AV90" s="3"/>
      <c r="AW90" s="2"/>
      <c r="AZ90" s="3"/>
      <c r="BA90" s="2"/>
    </row>
    <row r="91" spans="3:53">
      <c r="C91" s="39" t="s">
        <v>83</v>
      </c>
      <c r="D91" s="39"/>
      <c r="E91" s="71">
        <v>33.403700000000001</v>
      </c>
      <c r="F91" s="71">
        <v>33.465000000000003</v>
      </c>
      <c r="G91" s="41"/>
      <c r="H91" s="41"/>
      <c r="K91" s="2"/>
      <c r="AG91" s="3"/>
      <c r="AH91" s="2"/>
      <c r="AT91" s="3"/>
      <c r="AU91" s="2"/>
      <c r="AV91" s="3"/>
      <c r="AW91" s="2"/>
      <c r="AZ91" s="3"/>
      <c r="BA91" s="2"/>
    </row>
    <row r="92" spans="3:53">
      <c r="C92" s="39" t="s">
        <v>904</v>
      </c>
      <c r="D92" s="39"/>
      <c r="E92" s="71">
        <v>10.0829</v>
      </c>
      <c r="F92" s="71">
        <v>10.082599999999999</v>
      </c>
      <c r="G92" s="41"/>
      <c r="H92" s="41"/>
      <c r="K92" s="2"/>
      <c r="AG92" s="3"/>
      <c r="AH92" s="2"/>
      <c r="AT92" s="3"/>
      <c r="AU92" s="2"/>
      <c r="AV92" s="3"/>
      <c r="AW92" s="2"/>
      <c r="AZ92" s="3"/>
      <c r="BA92" s="2"/>
    </row>
    <row r="93" spans="3:53">
      <c r="C93" s="39" t="s">
        <v>905</v>
      </c>
      <c r="D93" s="39"/>
      <c r="E93" s="71">
        <v>10.0138</v>
      </c>
      <c r="F93" s="71">
        <v>10.0093</v>
      </c>
      <c r="G93" s="41"/>
      <c r="H93" s="41"/>
      <c r="K93" s="2"/>
      <c r="AG93" s="3"/>
      <c r="AH93" s="2"/>
      <c r="AT93" s="3"/>
      <c r="AU93" s="2"/>
      <c r="AV93" s="3"/>
      <c r="AW93" s="2"/>
      <c r="AZ93" s="3"/>
      <c r="BA93" s="2"/>
    </row>
    <row r="94" spans="3:53">
      <c r="C94" s="39" t="s">
        <v>889</v>
      </c>
      <c r="D94" s="39"/>
      <c r="E94" s="72">
        <v>10</v>
      </c>
      <c r="F94" s="72">
        <v>10</v>
      </c>
      <c r="G94" s="41"/>
      <c r="H94" s="41"/>
      <c r="K94" s="2"/>
      <c r="AG94" s="3"/>
      <c r="AH94" s="2"/>
      <c r="AT94" s="3"/>
      <c r="AU94" s="2"/>
      <c r="AV94" s="3"/>
      <c r="AW94" s="2"/>
      <c r="AZ94" s="3"/>
      <c r="BA94" s="2"/>
    </row>
    <row r="95" spans="3:53">
      <c r="C95" s="39"/>
      <c r="D95" s="39"/>
      <c r="E95" s="72"/>
      <c r="F95" s="72"/>
      <c r="G95" s="41"/>
      <c r="H95" s="41"/>
      <c r="K95" s="2"/>
      <c r="AG95" s="3"/>
      <c r="AH95" s="2"/>
      <c r="AT95" s="3"/>
      <c r="AU95" s="2"/>
      <c r="AV95" s="3"/>
      <c r="AW95" s="2"/>
      <c r="AZ95" s="3"/>
      <c r="BA95" s="2"/>
    </row>
    <row r="96" spans="3:53" s="33" customFormat="1">
      <c r="C96" s="62" t="s">
        <v>893</v>
      </c>
      <c r="D96" s="62"/>
      <c r="E96" s="65" t="s">
        <v>894</v>
      </c>
      <c r="F96" s="66" t="s">
        <v>895</v>
      </c>
      <c r="G96" s="64"/>
      <c r="H96" s="64"/>
      <c r="I96" s="69"/>
      <c r="J96" s="70"/>
      <c r="AG96" s="70"/>
      <c r="AT96" s="70"/>
      <c r="AV96" s="70"/>
      <c r="AZ96" s="70"/>
    </row>
    <row r="97" spans="1:53" s="33" customFormat="1">
      <c r="C97" s="62" t="s">
        <v>906</v>
      </c>
      <c r="D97" s="62"/>
      <c r="E97" s="88">
        <v>1.4838799999999997E-2</v>
      </c>
      <c r="F97" s="88">
        <v>1.4838799999999997E-2</v>
      </c>
      <c r="G97" s="73"/>
      <c r="H97" s="64"/>
      <c r="I97" s="69"/>
      <c r="J97" s="70"/>
      <c r="AG97" s="70"/>
      <c r="AT97" s="70"/>
      <c r="AV97" s="70"/>
      <c r="AZ97" s="70"/>
    </row>
    <row r="98" spans="1:53" s="33" customFormat="1">
      <c r="C98" s="62" t="s">
        <v>907</v>
      </c>
      <c r="D98" s="62"/>
      <c r="E98" s="88">
        <v>2.0270570000000002E-2</v>
      </c>
      <c r="F98" s="88">
        <v>2.0270570000000002E-2</v>
      </c>
      <c r="G98" s="73"/>
      <c r="H98" s="64"/>
      <c r="I98" s="69"/>
      <c r="J98" s="70"/>
      <c r="AG98" s="70"/>
      <c r="AT98" s="70"/>
      <c r="AV98" s="70"/>
      <c r="AZ98" s="70"/>
    </row>
    <row r="99" spans="1:53" s="33" customFormat="1">
      <c r="C99" s="62" t="s">
        <v>908</v>
      </c>
      <c r="D99" s="62"/>
      <c r="E99" s="88">
        <v>0.04</v>
      </c>
      <c r="F99" s="88">
        <v>0.04</v>
      </c>
      <c r="G99" s="73"/>
      <c r="H99" s="64"/>
      <c r="I99" s="69"/>
      <c r="J99" s="70"/>
      <c r="AG99" s="70"/>
      <c r="AT99" s="70"/>
      <c r="AV99" s="70"/>
      <c r="AZ99" s="70"/>
    </row>
    <row r="100" spans="1:53" s="33" customFormat="1">
      <c r="C100" s="62" t="s">
        <v>909</v>
      </c>
      <c r="D100" s="62"/>
      <c r="E100" s="88">
        <v>9.0548699999999996E-3</v>
      </c>
      <c r="F100" s="88">
        <v>9.0548699999999996E-3</v>
      </c>
      <c r="G100" s="73"/>
      <c r="H100" s="64"/>
      <c r="I100" s="69"/>
      <c r="J100" s="70"/>
      <c r="AG100" s="70"/>
      <c r="AT100" s="70"/>
      <c r="AV100" s="70"/>
      <c r="AZ100" s="70"/>
    </row>
    <row r="101" spans="1:53" s="33" customFormat="1">
      <c r="C101" s="62" t="s">
        <v>910</v>
      </c>
      <c r="D101" s="62"/>
      <c r="E101" s="88">
        <v>1.691411E-2</v>
      </c>
      <c r="F101" s="88">
        <v>1.691411E-2</v>
      </c>
      <c r="G101" s="73"/>
      <c r="H101" s="64"/>
      <c r="I101" s="69"/>
      <c r="J101" s="70"/>
      <c r="AG101" s="70"/>
      <c r="AT101" s="70"/>
      <c r="AV101" s="70"/>
      <c r="AZ101" s="70"/>
    </row>
    <row r="102" spans="1:53" s="33" customFormat="1">
      <c r="C102" s="62" t="s">
        <v>897</v>
      </c>
      <c r="D102" s="62"/>
      <c r="E102" s="88">
        <v>0.04</v>
      </c>
      <c r="F102" s="88">
        <v>0.04</v>
      </c>
      <c r="G102" s="73"/>
      <c r="H102" s="64"/>
      <c r="I102" s="69"/>
      <c r="J102" s="70"/>
      <c r="AG102" s="70"/>
      <c r="AT102" s="70"/>
      <c r="AV102" s="70"/>
      <c r="AZ102" s="70"/>
    </row>
    <row r="103" spans="1:53" s="33" customFormat="1">
      <c r="C103" s="62" t="s">
        <v>911</v>
      </c>
      <c r="D103" s="62"/>
      <c r="E103" s="88">
        <v>1.7946699999999999E-2</v>
      </c>
      <c r="F103" s="88">
        <v>1.7946699999999999E-2</v>
      </c>
      <c r="G103" s="73"/>
      <c r="H103" s="64"/>
      <c r="I103" s="69"/>
      <c r="J103" s="70"/>
      <c r="AG103" s="70"/>
      <c r="AT103" s="70"/>
      <c r="AV103" s="70"/>
      <c r="AZ103" s="70"/>
    </row>
    <row r="104" spans="1:53" s="33" customFormat="1">
      <c r="C104" s="62" t="s">
        <v>912</v>
      </c>
      <c r="D104" s="62"/>
      <c r="E104" s="88">
        <v>2.253728E-2</v>
      </c>
      <c r="F104" s="88">
        <v>2.253728E-2</v>
      </c>
      <c r="G104" s="73"/>
      <c r="H104" s="64"/>
      <c r="I104" s="69"/>
      <c r="J104" s="70"/>
      <c r="AG104" s="70"/>
      <c r="AT104" s="70"/>
      <c r="AV104" s="70"/>
      <c r="AZ104" s="70"/>
    </row>
    <row r="105" spans="1:53" s="33" customFormat="1">
      <c r="C105" s="62"/>
      <c r="D105" s="62"/>
      <c r="E105" s="67"/>
      <c r="F105" s="67"/>
      <c r="G105" s="73"/>
      <c r="H105" s="64"/>
      <c r="I105" s="69"/>
      <c r="J105" s="70"/>
      <c r="AG105" s="70"/>
      <c r="AT105" s="70"/>
      <c r="AV105" s="70"/>
      <c r="AZ105" s="70"/>
    </row>
    <row r="106" spans="1:53">
      <c r="A106" s="33"/>
      <c r="B106" s="33"/>
      <c r="C106" s="62" t="s">
        <v>999</v>
      </c>
      <c r="D106" s="62"/>
      <c r="E106" s="62"/>
      <c r="F106" s="68"/>
      <c r="G106" s="64"/>
      <c r="H106" s="41"/>
      <c r="K106" s="2"/>
      <c r="AG106" s="3"/>
      <c r="AH106" s="2"/>
      <c r="AT106" s="3"/>
      <c r="AU106" s="2"/>
      <c r="AV106" s="3"/>
      <c r="AW106" s="2"/>
      <c r="AZ106" s="3"/>
      <c r="BA106" s="2"/>
    </row>
    <row r="107" spans="1:53">
      <c r="C107" s="39" t="s">
        <v>946</v>
      </c>
      <c r="D107" s="39"/>
      <c r="E107" s="39"/>
      <c r="F107" s="40"/>
      <c r="G107" s="41"/>
      <c r="H107" s="41"/>
      <c r="K107" s="2"/>
      <c r="AG107" s="3"/>
      <c r="AH107" s="2"/>
      <c r="AT107" s="3"/>
      <c r="AU107" s="2"/>
      <c r="AV107" s="3"/>
      <c r="AW107" s="2"/>
      <c r="AZ107" s="3"/>
      <c r="BA107" s="2"/>
    </row>
    <row r="108" spans="1:53" s="33" customFormat="1">
      <c r="C108" s="62" t="s">
        <v>956</v>
      </c>
      <c r="D108" s="62"/>
      <c r="E108" s="62"/>
      <c r="F108" s="68"/>
      <c r="G108" s="64"/>
      <c r="H108" s="64"/>
      <c r="I108" s="69"/>
      <c r="J108" s="70"/>
      <c r="AG108" s="70"/>
      <c r="AT108" s="70"/>
      <c r="AV108" s="70"/>
      <c r="AZ108" s="70"/>
    </row>
    <row r="109" spans="1:53" s="33" customFormat="1">
      <c r="C109" s="62" t="s">
        <v>947</v>
      </c>
      <c r="D109" s="62"/>
      <c r="E109" s="62"/>
      <c r="F109" s="68"/>
      <c r="G109" s="64"/>
      <c r="H109" s="64"/>
      <c r="I109" s="69"/>
      <c r="J109" s="70"/>
      <c r="AG109" s="70"/>
      <c r="AT109" s="70"/>
      <c r="AV109" s="70"/>
      <c r="AZ109" s="70"/>
    </row>
    <row r="110" spans="1:53" s="33" customFormat="1">
      <c r="C110" s="62" t="s">
        <v>948</v>
      </c>
      <c r="D110" s="62"/>
      <c r="E110" s="62"/>
      <c r="F110" s="68"/>
      <c r="G110" s="64"/>
      <c r="H110" s="64"/>
      <c r="I110" s="69"/>
      <c r="J110" s="70"/>
      <c r="AG110" s="70"/>
      <c r="AT110" s="70"/>
      <c r="AV110" s="70"/>
      <c r="AZ110" s="70"/>
    </row>
    <row r="111" spans="1:53">
      <c r="C111" s="39" t="s">
        <v>949</v>
      </c>
      <c r="D111" s="39"/>
      <c r="E111" s="39"/>
      <c r="F111" s="40"/>
      <c r="G111" s="41"/>
      <c r="H111" s="41"/>
      <c r="K111" s="2"/>
      <c r="AG111" s="3"/>
      <c r="AH111" s="2"/>
      <c r="AT111" s="3"/>
      <c r="AU111" s="2"/>
      <c r="AV111" s="3"/>
      <c r="AW111" s="2"/>
      <c r="AZ111" s="3"/>
      <c r="BA111" s="2"/>
    </row>
    <row r="112" spans="1:53">
      <c r="C112" s="44" t="s">
        <v>950</v>
      </c>
      <c r="D112" s="39"/>
      <c r="E112" s="39"/>
      <c r="F112" s="40"/>
      <c r="G112" s="41"/>
      <c r="H112" s="41"/>
      <c r="K112" s="2"/>
      <c r="AG112" s="3"/>
      <c r="AH112" s="2"/>
      <c r="AT112" s="3"/>
      <c r="AU112" s="2"/>
      <c r="AV112" s="3"/>
      <c r="AW112" s="2"/>
      <c r="AZ112" s="3"/>
      <c r="BA112" s="2"/>
    </row>
    <row r="113" spans="3:53">
      <c r="C113" s="44" t="s">
        <v>951</v>
      </c>
      <c r="D113" s="39"/>
      <c r="E113" s="39"/>
      <c r="F113" s="40"/>
      <c r="G113" s="41"/>
      <c r="H113" s="41"/>
      <c r="K113" s="2"/>
      <c r="AG113" s="3"/>
      <c r="AH113" s="2"/>
      <c r="AT113" s="3"/>
      <c r="AU113" s="2"/>
      <c r="AV113" s="3"/>
      <c r="AW113" s="2"/>
      <c r="AZ113" s="3"/>
      <c r="BA113" s="2"/>
    </row>
  </sheetData>
  <sheetCalcPr fullCalcOnLoad="1"/>
  <hyperlinks>
    <hyperlink ref="I2" location="'Index'!A1" display="'Index'!A1"/>
  </hyperlinks>
  <pageMargins left="0.7" right="0.7" top="0.75" bottom="0.75" header="0.3" footer="0.3"/>
  <pageSetup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A110"/>
  <sheetViews>
    <sheetView showGridLines="0" zoomScale="90" zoomScaleNormal="90" workbookViewId="0">
      <pane ySplit="6" topLeftCell="A70" activePane="bottomLeft" state="frozen"/>
      <selection activeCell="L34" sqref="L34"/>
      <selection pane="bottomLeft" activeCell="C103" sqref="C103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5" width="29.5703125" style="2" customWidth="1"/>
    <col min="6" max="6" width="26.7109375" style="20" customWidth="1"/>
    <col min="7" max="9" width="19.5703125" style="17" customWidth="1"/>
    <col min="10" max="10" width="19.5703125" style="3" customWidth="1"/>
    <col min="11" max="11" width="9.140625" style="3" bestFit="1" customWidth="1"/>
    <col min="12" max="12" width="7.42578125" style="2" bestFit="1" customWidth="1"/>
    <col min="13" max="13" width="6.7109375" style="2" bestFit="1" customWidth="1"/>
    <col min="14" max="14" width="9.85546875" style="2" bestFit="1" customWidth="1"/>
    <col min="15" max="15" width="21.140625" style="2" bestFit="1" customWidth="1"/>
    <col min="16" max="16" width="16.42578125" style="2" bestFit="1" customWidth="1"/>
    <col min="17" max="17" width="7.28515625" style="2" bestFit="1" customWidth="1"/>
    <col min="18" max="18" width="9.28515625" style="2" bestFit="1" customWidth="1"/>
    <col min="19" max="19" width="17.85546875" style="2" bestFit="1" customWidth="1"/>
    <col min="20" max="20" width="6.7109375" style="2" bestFit="1" customWidth="1"/>
    <col min="21" max="21" width="19.140625" style="2" bestFit="1" customWidth="1"/>
    <col min="22" max="22" width="25.140625" style="2" bestFit="1" customWidth="1"/>
    <col min="23" max="23" width="21.42578125" style="2" bestFit="1" customWidth="1"/>
    <col min="24" max="24" width="19.7109375" style="2" bestFit="1" customWidth="1"/>
    <col min="25" max="25" width="14" style="2" bestFit="1" customWidth="1"/>
    <col min="26" max="26" width="13.140625" style="2" bestFit="1" customWidth="1"/>
    <col min="27" max="27" width="9.28515625" style="2" bestFit="1" customWidth="1"/>
    <col min="28" max="28" width="13.140625" style="2" bestFit="1" customWidth="1"/>
    <col min="29" max="29" width="7.42578125" style="2" bestFit="1" customWidth="1"/>
    <col min="30" max="30" width="19.42578125" style="2" bestFit="1" customWidth="1"/>
    <col min="31" max="31" width="20.85546875" style="2" bestFit="1" customWidth="1"/>
    <col min="32" max="32" width="19" style="2" bestFit="1" customWidth="1"/>
    <col min="33" max="33" width="25.85546875" style="2" bestFit="1" customWidth="1"/>
    <col min="34" max="34" width="14.5703125" style="3" bestFit="1" customWidth="1"/>
    <col min="35" max="35" width="14.42578125" style="2" bestFit="1" customWidth="1"/>
    <col min="36" max="36" width="27.28515625" style="2" bestFit="1" customWidth="1"/>
    <col min="37" max="37" width="11.5703125" style="2" bestFit="1" customWidth="1"/>
    <col min="38" max="38" width="6.28515625" style="2" bestFit="1" customWidth="1"/>
    <col min="39" max="39" width="7" style="2" bestFit="1" customWidth="1"/>
    <col min="40" max="40" width="23.85546875" style="2" bestFit="1" customWidth="1"/>
    <col min="41" max="41" width="12.85546875" style="2" bestFit="1" customWidth="1"/>
    <col min="42" max="42" width="11.28515625" style="2" bestFit="1" customWidth="1"/>
    <col min="43" max="43" width="15.28515625" style="2" bestFit="1" customWidth="1"/>
    <col min="44" max="44" width="21.140625" style="2" bestFit="1" customWidth="1"/>
    <col min="45" max="45" width="23.85546875" style="2" bestFit="1" customWidth="1"/>
    <col min="46" max="46" width="14.42578125" style="2" bestFit="1" customWidth="1"/>
    <col min="47" max="47" width="11.140625" style="3" bestFit="1" customWidth="1"/>
    <col min="48" max="48" width="15" style="2" bestFit="1" customWidth="1"/>
    <col min="49" max="49" width="11.7109375" style="3" bestFit="1" customWidth="1"/>
    <col min="50" max="50" width="23.5703125" style="2" bestFit="1" customWidth="1"/>
    <col min="51" max="51" width="22.140625" style="2" bestFit="1" customWidth="1"/>
    <col min="52" max="52" width="21" style="2" bestFit="1" customWidth="1"/>
    <col min="53" max="53" width="15.7109375" style="3" bestFit="1" customWidth="1"/>
    <col min="54" max="54" width="10.42578125" style="2" bestFit="1" customWidth="1"/>
    <col min="55" max="55" width="13.7109375" style="2" bestFit="1" customWidth="1"/>
    <col min="56" max="56" width="18" style="2" bestFit="1" customWidth="1"/>
    <col min="57" max="57" width="19.7109375" style="2" bestFit="1" customWidth="1"/>
    <col min="58" max="58" width="13.85546875" style="2" bestFit="1" customWidth="1"/>
    <col min="59" max="59" width="15.7109375" style="2" bestFit="1" customWidth="1"/>
    <col min="60" max="60" width="28.5703125" style="2" bestFit="1" customWidth="1"/>
    <col min="61" max="61" width="20.28515625" style="2" bestFit="1" customWidth="1"/>
    <col min="62" max="62" width="16" style="2" bestFit="1" customWidth="1"/>
    <col min="63" max="63" width="13.7109375" style="2" bestFit="1" customWidth="1"/>
    <col min="64" max="64" width="28.140625" style="2" bestFit="1" customWidth="1"/>
    <col min="65" max="65" width="15.85546875" style="2" bestFit="1" customWidth="1"/>
    <col min="66" max="66" width="26.28515625" style="2" bestFit="1" customWidth="1"/>
    <col min="67" max="67" width="13.140625" style="2" bestFit="1" customWidth="1"/>
    <col min="68" max="68" width="15" style="2" bestFit="1" customWidth="1"/>
    <col min="69" max="69" width="9" style="2" bestFit="1" customWidth="1"/>
    <col min="70" max="70" width="18" style="2" bestFit="1" customWidth="1"/>
    <col min="71" max="71" width="14.28515625" style="2" bestFit="1" customWidth="1"/>
    <col min="72" max="72" width="15.7109375" style="2" bestFit="1" customWidth="1"/>
    <col min="73" max="73" width="18.7109375" style="2" bestFit="1" customWidth="1"/>
    <col min="74" max="74" width="16.140625" style="2" bestFit="1" customWidth="1"/>
    <col min="75" max="75" width="23.5703125" style="2" bestFit="1" customWidth="1"/>
    <col min="76" max="76" width="23.85546875" style="2" bestFit="1" customWidth="1"/>
    <col min="77" max="77" width="22.85546875" style="2" bestFit="1" customWidth="1"/>
    <col min="78" max="78" width="11.7109375" style="2" bestFit="1" customWidth="1"/>
    <col min="79" max="79" width="11.85546875" style="2" bestFit="1" customWidth="1"/>
    <col min="80" max="80" width="15.140625" style="2" bestFit="1" customWidth="1"/>
    <col min="81" max="81" width="15.28515625" style="2" bestFit="1" customWidth="1"/>
    <col min="82" max="82" width="19.5703125" style="2" bestFit="1" customWidth="1"/>
    <col min="83" max="83" width="21.5703125" style="2" bestFit="1" customWidth="1"/>
    <col min="84" max="84" width="18.85546875" style="2" bestFit="1" customWidth="1"/>
    <col min="85" max="85" width="8.7109375" style="2" bestFit="1" customWidth="1"/>
    <col min="86" max="86" width="8.85546875" style="2" bestFit="1" customWidth="1"/>
    <col min="87" max="87" width="13.140625" style="2" bestFit="1" customWidth="1"/>
    <col min="88" max="88" width="9.5703125" style="2" bestFit="1" customWidth="1"/>
    <col min="89" max="89" width="9.7109375" style="2" bestFit="1" customWidth="1"/>
    <col min="90" max="90" width="14" style="2" bestFit="1" customWidth="1"/>
    <col min="91" max="91" width="17" style="2" bestFit="1" customWidth="1"/>
    <col min="92" max="92" width="17.28515625" style="2" bestFit="1" customWidth="1"/>
    <col min="93" max="93" width="21.5703125" style="2" bestFit="1" customWidth="1"/>
    <col min="94" max="94" width="17.7109375" style="2" bestFit="1" customWidth="1"/>
    <col min="95" max="95" width="14.5703125" style="2" bestFit="1" customWidth="1"/>
    <col min="96" max="96" width="15.7109375" style="2" bestFit="1" customWidth="1"/>
    <col min="97" max="97" width="19.140625" style="2" bestFit="1" customWidth="1"/>
    <col min="98" max="98" width="12.42578125" style="2" bestFit="1" customWidth="1"/>
    <col min="99" max="100" width="14.85546875" style="2" bestFit="1" customWidth="1"/>
    <col min="101" max="101" width="14.42578125" style="2" bestFit="1" customWidth="1"/>
    <col min="102" max="102" width="23.140625" style="2" bestFit="1" customWidth="1"/>
    <col min="103" max="103" width="26" style="2" bestFit="1" customWidth="1"/>
    <col min="104" max="104" width="19.42578125" style="2" bestFit="1" customWidth="1"/>
    <col min="105" max="105" width="21.5703125" style="2" bestFit="1" customWidth="1"/>
    <col min="106" max="106" width="25.85546875" style="2" bestFit="1" customWidth="1"/>
    <col min="107" max="107" width="18.5703125" style="2" bestFit="1" customWidth="1"/>
    <col min="108" max="108" width="16.28515625" style="2" bestFit="1" customWidth="1"/>
    <col min="109" max="109" width="15.42578125" style="2" bestFit="1" customWidth="1"/>
    <col min="110" max="110" width="17.28515625" style="2" bestFit="1" customWidth="1"/>
    <col min="111" max="111" width="17.42578125" style="2" bestFit="1" customWidth="1"/>
    <col min="112" max="112" width="21.7109375" style="2" bestFit="1" customWidth="1"/>
    <col min="113" max="113" width="17.28515625" style="2" bestFit="1" customWidth="1"/>
    <col min="114" max="114" width="17.42578125" style="2" bestFit="1" customWidth="1"/>
    <col min="115" max="115" width="21.7109375" style="2" bestFit="1" customWidth="1"/>
    <col min="116" max="116" width="13.42578125" style="2" bestFit="1" customWidth="1"/>
    <col min="117" max="214" width="12" style="2" customWidth="1"/>
    <col min="215" max="215" width="17.140625" style="2" customWidth="1"/>
    <col min="216" max="16384" width="13.85546875" style="2"/>
  </cols>
  <sheetData>
    <row r="1" spans="1:53">
      <c r="A1" s="10"/>
      <c r="C1" s="10"/>
      <c r="D1" s="10"/>
      <c r="E1" s="10"/>
      <c r="F1" s="19"/>
      <c r="G1" s="16"/>
      <c r="H1" s="16"/>
      <c r="I1" s="16"/>
      <c r="J1" s="15"/>
      <c r="K1" s="15"/>
      <c r="AH1" s="15"/>
      <c r="AU1" s="15"/>
      <c r="AW1" s="15"/>
      <c r="BA1" s="15"/>
    </row>
    <row r="2" spans="1:53" ht="18">
      <c r="C2" s="9" t="s">
        <v>24</v>
      </c>
      <c r="D2" s="10" t="s">
        <v>134</v>
      </c>
      <c r="I2" s="45" t="s">
        <v>806</v>
      </c>
    </row>
    <row r="3" spans="1:53" ht="15">
      <c r="C3" s="1" t="s">
        <v>26</v>
      </c>
      <c r="D3" s="25" t="s">
        <v>135</v>
      </c>
    </row>
    <row r="4" spans="1:53" ht="14.25">
      <c r="C4" s="1" t="s">
        <v>28</v>
      </c>
      <c r="D4" s="26">
        <v>44255</v>
      </c>
    </row>
    <row r="5" spans="1:53">
      <c r="C5" s="1"/>
    </row>
    <row r="6" spans="1:53" ht="25.5">
      <c r="C6" s="53" t="s">
        <v>29</v>
      </c>
      <c r="D6" s="49" t="s">
        <v>30</v>
      </c>
      <c r="E6" s="12" t="s">
        <v>31</v>
      </c>
      <c r="F6" s="21" t="s">
        <v>32</v>
      </c>
      <c r="G6" s="18" t="s">
        <v>33</v>
      </c>
      <c r="H6" s="18" t="s">
        <v>34</v>
      </c>
      <c r="I6" s="34" t="s">
        <v>35</v>
      </c>
      <c r="J6" s="13" t="s">
        <v>36</v>
      </c>
    </row>
    <row r="7" spans="1:53">
      <c r="C7" s="54"/>
      <c r="D7" s="50"/>
      <c r="E7" s="4"/>
      <c r="F7" s="22"/>
      <c r="G7" s="27"/>
      <c r="H7" s="27"/>
      <c r="I7" s="35"/>
      <c r="J7" s="5"/>
    </row>
    <row r="8" spans="1:53">
      <c r="C8" s="55" t="s">
        <v>0</v>
      </c>
      <c r="D8" s="51"/>
      <c r="E8" s="8"/>
      <c r="F8" s="23"/>
      <c r="G8" s="28"/>
      <c r="H8" s="28"/>
      <c r="I8" s="36"/>
      <c r="J8" s="11"/>
    </row>
    <row r="9" spans="1:53">
      <c r="C9" s="54"/>
      <c r="D9" s="51"/>
      <c r="E9" s="8"/>
      <c r="F9" s="23"/>
      <c r="G9" s="28"/>
      <c r="H9" s="28"/>
      <c r="I9" s="36"/>
      <c r="J9" s="11"/>
    </row>
    <row r="10" spans="1:53">
      <c r="C10" s="55" t="s">
        <v>1</v>
      </c>
      <c r="D10" s="51"/>
      <c r="E10" s="8"/>
      <c r="F10" s="23"/>
      <c r="G10" s="28" t="s">
        <v>2</v>
      </c>
      <c r="H10" s="28" t="s">
        <v>2</v>
      </c>
      <c r="I10" s="36"/>
      <c r="J10" s="11"/>
    </row>
    <row r="11" spans="1:53">
      <c r="C11" s="54"/>
      <c r="D11" s="51"/>
      <c r="E11" s="8"/>
      <c r="F11" s="23"/>
      <c r="G11" s="28"/>
      <c r="H11" s="28"/>
      <c r="I11" s="36"/>
      <c r="J11" s="11"/>
    </row>
    <row r="12" spans="1:53">
      <c r="C12" s="55" t="s">
        <v>3</v>
      </c>
      <c r="D12" s="51"/>
      <c r="E12" s="8"/>
      <c r="F12" s="23"/>
      <c r="G12" s="28" t="s">
        <v>2</v>
      </c>
      <c r="H12" s="28" t="s">
        <v>2</v>
      </c>
      <c r="I12" s="36"/>
      <c r="J12" s="11"/>
    </row>
    <row r="13" spans="1:53">
      <c r="C13" s="54"/>
      <c r="D13" s="51"/>
      <c r="E13" s="8"/>
      <c r="F13" s="23"/>
      <c r="G13" s="28"/>
      <c r="H13" s="28"/>
      <c r="I13" s="36"/>
      <c r="J13" s="11"/>
    </row>
    <row r="14" spans="1:53">
      <c r="C14" s="55" t="s">
        <v>4</v>
      </c>
      <c r="D14" s="51"/>
      <c r="E14" s="8"/>
      <c r="F14" s="23"/>
      <c r="G14" s="28" t="s">
        <v>2</v>
      </c>
      <c r="H14" s="28" t="s">
        <v>2</v>
      </c>
      <c r="I14" s="36"/>
      <c r="J14" s="11"/>
    </row>
    <row r="15" spans="1:53">
      <c r="C15" s="54"/>
      <c r="D15" s="51"/>
      <c r="E15" s="8"/>
      <c r="F15" s="23"/>
      <c r="G15" s="28"/>
      <c r="H15" s="28"/>
      <c r="I15" s="36"/>
      <c r="J15" s="11"/>
    </row>
    <row r="16" spans="1:53">
      <c r="C16" s="55" t="s">
        <v>5</v>
      </c>
      <c r="D16" s="51"/>
      <c r="E16" s="8"/>
      <c r="F16" s="23"/>
      <c r="G16" s="28"/>
      <c r="H16" s="28"/>
      <c r="I16" s="36"/>
      <c r="J16" s="11"/>
    </row>
    <row r="17" spans="1:10">
      <c r="C17" s="54"/>
      <c r="D17" s="51"/>
      <c r="E17" s="8"/>
      <c r="F17" s="23"/>
      <c r="G17" s="28"/>
      <c r="H17" s="28"/>
      <c r="I17" s="36"/>
      <c r="J17" s="11"/>
    </row>
    <row r="18" spans="1:10">
      <c r="C18" s="55" t="s">
        <v>6</v>
      </c>
      <c r="D18" s="51"/>
      <c r="E18" s="8"/>
      <c r="F18" s="23"/>
      <c r="G18" s="28" t="s">
        <v>2</v>
      </c>
      <c r="H18" s="28" t="s">
        <v>2</v>
      </c>
      <c r="I18" s="36"/>
      <c r="J18" s="11"/>
    </row>
    <row r="19" spans="1:10">
      <c r="C19" s="54"/>
      <c r="D19" s="51"/>
      <c r="E19" s="8"/>
      <c r="F19" s="23"/>
      <c r="G19" s="28"/>
      <c r="H19" s="28"/>
      <c r="I19" s="36"/>
      <c r="J19" s="11"/>
    </row>
    <row r="20" spans="1:10">
      <c r="C20" s="55" t="s">
        <v>7</v>
      </c>
      <c r="D20" s="51"/>
      <c r="E20" s="8"/>
      <c r="F20" s="23"/>
      <c r="G20" s="28" t="s">
        <v>2</v>
      </c>
      <c r="H20" s="28" t="s">
        <v>2</v>
      </c>
      <c r="I20" s="36"/>
      <c r="J20" s="11"/>
    </row>
    <row r="21" spans="1:10">
      <c r="C21" s="54"/>
      <c r="D21" s="51"/>
      <c r="E21" s="8"/>
      <c r="F21" s="23"/>
      <c r="G21" s="28"/>
      <c r="H21" s="28"/>
      <c r="I21" s="36"/>
      <c r="J21" s="11"/>
    </row>
    <row r="22" spans="1:10">
      <c r="C22" s="55" t="s">
        <v>8</v>
      </c>
      <c r="D22" s="51"/>
      <c r="E22" s="8"/>
      <c r="F22" s="23"/>
      <c r="G22" s="28" t="s">
        <v>2</v>
      </c>
      <c r="H22" s="28" t="s">
        <v>2</v>
      </c>
      <c r="I22" s="36"/>
      <c r="J22" s="11"/>
    </row>
    <row r="23" spans="1:10">
      <c r="C23" s="54"/>
      <c r="D23" s="51"/>
      <c r="E23" s="8"/>
      <c r="F23" s="23"/>
      <c r="G23" s="28"/>
      <c r="H23" s="28"/>
      <c r="I23" s="36"/>
      <c r="J23" s="11"/>
    </row>
    <row r="24" spans="1:10">
      <c r="C24" s="55" t="s">
        <v>9</v>
      </c>
      <c r="D24" s="51"/>
      <c r="E24" s="8"/>
      <c r="F24" s="23"/>
      <c r="G24" s="28" t="s">
        <v>2</v>
      </c>
      <c r="H24" s="28" t="s">
        <v>2</v>
      </c>
      <c r="I24" s="36"/>
      <c r="J24" s="11"/>
    </row>
    <row r="25" spans="1:10">
      <c r="C25" s="54"/>
      <c r="D25" s="51"/>
      <c r="E25" s="8"/>
      <c r="F25" s="23"/>
      <c r="G25" s="28"/>
      <c r="H25" s="28"/>
      <c r="I25" s="36"/>
      <c r="J25" s="11"/>
    </row>
    <row r="26" spans="1:10">
      <c r="C26" s="55" t="s">
        <v>10</v>
      </c>
      <c r="D26" s="51"/>
      <c r="E26" s="8"/>
      <c r="F26" s="23"/>
      <c r="G26" s="28" t="s">
        <v>2</v>
      </c>
      <c r="H26" s="28" t="s">
        <v>2</v>
      </c>
      <c r="I26" s="36"/>
      <c r="J26" s="11"/>
    </row>
    <row r="27" spans="1:10">
      <c r="C27" s="54"/>
      <c r="D27" s="51"/>
      <c r="E27" s="8"/>
      <c r="F27" s="23"/>
      <c r="G27" s="28"/>
      <c r="H27" s="28"/>
      <c r="I27" s="36"/>
      <c r="J27" s="11"/>
    </row>
    <row r="28" spans="1:10">
      <c r="A28" s="14"/>
      <c r="B28" s="32"/>
      <c r="C28" s="56" t="s">
        <v>11</v>
      </c>
      <c r="D28" s="51"/>
      <c r="E28" s="8"/>
      <c r="F28" s="23"/>
      <c r="G28" s="28"/>
      <c r="H28" s="28"/>
      <c r="I28" s="36"/>
      <c r="J28" s="11"/>
    </row>
    <row r="29" spans="1:10">
      <c r="C29" s="57" t="s">
        <v>13</v>
      </c>
      <c r="D29" s="51"/>
      <c r="E29" s="8"/>
      <c r="F29" s="23"/>
      <c r="G29" s="28"/>
      <c r="H29" s="28"/>
      <c r="I29" s="36"/>
      <c r="J29" s="11"/>
    </row>
    <row r="30" spans="1:10">
      <c r="B30" s="10" t="s">
        <v>136</v>
      </c>
      <c r="C30" s="54" t="s">
        <v>137</v>
      </c>
      <c r="D30" s="51" t="s">
        <v>138</v>
      </c>
      <c r="E30" s="8" t="s">
        <v>126</v>
      </c>
      <c r="F30" s="23">
        <v>2000</v>
      </c>
      <c r="G30" s="28">
        <v>9928.8700000000008</v>
      </c>
      <c r="H30" s="28">
        <v>8.1999999999999993</v>
      </c>
      <c r="I30" s="36">
        <v>3.3098999999999998</v>
      </c>
      <c r="J30" s="11" t="s">
        <v>41</v>
      </c>
    </row>
    <row r="31" spans="1:10">
      <c r="B31" s="10" t="s">
        <v>139</v>
      </c>
      <c r="C31" s="54" t="s">
        <v>140</v>
      </c>
      <c r="D31" s="51" t="s">
        <v>141</v>
      </c>
      <c r="E31" s="8" t="s">
        <v>126</v>
      </c>
      <c r="F31" s="23">
        <v>1300</v>
      </c>
      <c r="G31" s="28">
        <v>6460.29</v>
      </c>
      <c r="H31" s="28">
        <v>5.34</v>
      </c>
      <c r="I31" s="36">
        <v>3.3997999999999999</v>
      </c>
      <c r="J31" s="11" t="s">
        <v>41</v>
      </c>
    </row>
    <row r="32" spans="1:10">
      <c r="B32" s="10" t="s">
        <v>142</v>
      </c>
      <c r="C32" s="54" t="s">
        <v>143</v>
      </c>
      <c r="D32" s="51" t="s">
        <v>144</v>
      </c>
      <c r="E32" s="8" t="s">
        <v>126</v>
      </c>
      <c r="F32" s="23">
        <v>1000</v>
      </c>
      <c r="G32" s="28">
        <v>4976.03</v>
      </c>
      <c r="H32" s="28">
        <v>4.1100000000000003</v>
      </c>
      <c r="I32" s="36">
        <v>3.5171999999999999</v>
      </c>
      <c r="J32" s="11" t="s">
        <v>41</v>
      </c>
    </row>
    <row r="33" spans="2:10">
      <c r="B33" s="10" t="s">
        <v>145</v>
      </c>
      <c r="C33" s="54" t="s">
        <v>146</v>
      </c>
      <c r="D33" s="51" t="s">
        <v>147</v>
      </c>
      <c r="E33" s="8" t="s">
        <v>126</v>
      </c>
      <c r="F33" s="23">
        <v>1000</v>
      </c>
      <c r="G33" s="28">
        <v>4974.53</v>
      </c>
      <c r="H33" s="28">
        <v>4.1100000000000003</v>
      </c>
      <c r="I33" s="36">
        <v>3.5950000000000002</v>
      </c>
      <c r="J33" s="11" t="s">
        <v>41</v>
      </c>
    </row>
    <row r="34" spans="2:10">
      <c r="B34" s="10" t="s">
        <v>148</v>
      </c>
      <c r="C34" s="54" t="s">
        <v>149</v>
      </c>
      <c r="D34" s="51" t="s">
        <v>150</v>
      </c>
      <c r="E34" s="8" t="s">
        <v>126</v>
      </c>
      <c r="F34" s="23">
        <v>1000</v>
      </c>
      <c r="G34" s="28">
        <v>4965.41</v>
      </c>
      <c r="H34" s="28">
        <v>4.0999999999999996</v>
      </c>
      <c r="I34" s="36">
        <v>3.7949999999999999</v>
      </c>
      <c r="J34" s="11" t="s">
        <v>41</v>
      </c>
    </row>
    <row r="35" spans="2:10">
      <c r="B35" s="10" t="s">
        <v>151</v>
      </c>
      <c r="C35" s="54" t="s">
        <v>152</v>
      </c>
      <c r="D35" s="51" t="s">
        <v>153</v>
      </c>
      <c r="E35" s="8" t="s">
        <v>126</v>
      </c>
      <c r="F35" s="23">
        <v>500</v>
      </c>
      <c r="G35" s="28">
        <v>2499.79</v>
      </c>
      <c r="H35" s="28">
        <v>2.06</v>
      </c>
      <c r="I35" s="36">
        <v>3.1027999999999998</v>
      </c>
      <c r="J35" s="11"/>
    </row>
    <row r="36" spans="2:10">
      <c r="B36" s="10" t="s">
        <v>154</v>
      </c>
      <c r="C36" s="54" t="s">
        <v>155</v>
      </c>
      <c r="D36" s="51" t="s">
        <v>156</v>
      </c>
      <c r="E36" s="8" t="s">
        <v>126</v>
      </c>
      <c r="F36" s="23">
        <v>500</v>
      </c>
      <c r="G36" s="28">
        <v>2485.9</v>
      </c>
      <c r="H36" s="28">
        <v>2.0499999999999998</v>
      </c>
      <c r="I36" s="36">
        <v>3.4498000000000002</v>
      </c>
      <c r="J36" s="11" t="s">
        <v>41</v>
      </c>
    </row>
    <row r="37" spans="2:10">
      <c r="C37" s="58" t="s">
        <v>59</v>
      </c>
      <c r="D37" s="51"/>
      <c r="E37" s="8"/>
      <c r="F37" s="23"/>
      <c r="G37" s="29">
        <v>36290.82</v>
      </c>
      <c r="H37" s="29">
        <v>29.97</v>
      </c>
      <c r="I37" s="36"/>
      <c r="J37" s="11"/>
    </row>
    <row r="38" spans="2:10">
      <c r="C38" s="54"/>
      <c r="D38" s="51"/>
      <c r="E38" s="8"/>
      <c r="F38" s="23"/>
      <c r="G38" s="28"/>
      <c r="H38" s="28"/>
      <c r="I38" s="36"/>
      <c r="J38" s="11"/>
    </row>
    <row r="39" spans="2:10">
      <c r="C39" s="57" t="s">
        <v>14</v>
      </c>
      <c r="D39" s="51"/>
      <c r="E39" s="8"/>
      <c r="F39" s="23"/>
      <c r="G39" s="28"/>
      <c r="H39" s="28"/>
      <c r="I39" s="36"/>
      <c r="J39" s="11"/>
    </row>
    <row r="40" spans="2:10">
      <c r="B40" s="10" t="s">
        <v>157</v>
      </c>
      <c r="C40" s="54" t="s">
        <v>158</v>
      </c>
      <c r="D40" s="51" t="s">
        <v>159</v>
      </c>
      <c r="E40" s="8" t="s">
        <v>126</v>
      </c>
      <c r="F40" s="23">
        <v>5000</v>
      </c>
      <c r="G40" s="28">
        <v>4960.45</v>
      </c>
      <c r="H40" s="28">
        <v>4.0999999999999996</v>
      </c>
      <c r="I40" s="36">
        <v>3.7799</v>
      </c>
      <c r="J40" s="11" t="s">
        <v>41</v>
      </c>
    </row>
    <row r="41" spans="2:10">
      <c r="B41" s="10" t="s">
        <v>160</v>
      </c>
      <c r="C41" s="54" t="s">
        <v>161</v>
      </c>
      <c r="D41" s="51" t="s">
        <v>162</v>
      </c>
      <c r="E41" s="8" t="s">
        <v>163</v>
      </c>
      <c r="F41" s="23">
        <v>5000</v>
      </c>
      <c r="G41" s="28">
        <v>4957.92</v>
      </c>
      <c r="H41" s="28">
        <v>4.0999999999999996</v>
      </c>
      <c r="I41" s="36">
        <v>3.645</v>
      </c>
      <c r="J41" s="11" t="s">
        <v>41</v>
      </c>
    </row>
    <row r="42" spans="2:10">
      <c r="C42" s="58" t="s">
        <v>59</v>
      </c>
      <c r="D42" s="51"/>
      <c r="E42" s="8"/>
      <c r="F42" s="23"/>
      <c r="G42" s="29">
        <v>9918.3700000000008</v>
      </c>
      <c r="H42" s="29">
        <v>8.1999999999999993</v>
      </c>
      <c r="I42" s="36"/>
      <c r="J42" s="11"/>
    </row>
    <row r="43" spans="2:10">
      <c r="C43" s="54"/>
      <c r="D43" s="51"/>
      <c r="E43" s="8"/>
      <c r="F43" s="23"/>
      <c r="G43" s="28"/>
      <c r="H43" s="28"/>
      <c r="I43" s="36"/>
      <c r="J43" s="11"/>
    </row>
    <row r="44" spans="2:10">
      <c r="C44" s="57" t="s">
        <v>15</v>
      </c>
      <c r="D44" s="51"/>
      <c r="E44" s="8"/>
      <c r="F44" s="23"/>
      <c r="G44" s="28"/>
      <c r="H44" s="28"/>
      <c r="I44" s="36"/>
      <c r="J44" s="11"/>
    </row>
    <row r="45" spans="2:10">
      <c r="B45" s="10" t="s">
        <v>164</v>
      </c>
      <c r="C45" s="54" t="s">
        <v>880</v>
      </c>
      <c r="D45" s="51" t="s">
        <v>165</v>
      </c>
      <c r="E45" s="8" t="s">
        <v>63</v>
      </c>
      <c r="F45" s="23">
        <v>10000000</v>
      </c>
      <c r="G45" s="28">
        <v>9979.99</v>
      </c>
      <c r="H45" s="28">
        <v>8.24</v>
      </c>
      <c r="I45" s="36">
        <v>3.0493000000000001</v>
      </c>
      <c r="J45" s="11"/>
    </row>
    <row r="46" spans="2:10">
      <c r="C46" s="58" t="s">
        <v>59</v>
      </c>
      <c r="D46" s="51"/>
      <c r="E46" s="8"/>
      <c r="F46" s="23"/>
      <c r="G46" s="29">
        <v>9979.99</v>
      </c>
      <c r="H46" s="29">
        <v>8.24</v>
      </c>
      <c r="I46" s="36"/>
      <c r="J46" s="11"/>
    </row>
    <row r="47" spans="2:10">
      <c r="C47" s="54"/>
      <c r="D47" s="51"/>
      <c r="E47" s="8"/>
      <c r="F47" s="23"/>
      <c r="G47" s="28"/>
      <c r="H47" s="28"/>
      <c r="I47" s="36"/>
      <c r="J47" s="11"/>
    </row>
    <row r="48" spans="2:10">
      <c r="C48" s="55" t="s">
        <v>16</v>
      </c>
      <c r="D48" s="51"/>
      <c r="E48" s="8"/>
      <c r="F48" s="23"/>
      <c r="G48" s="28" t="s">
        <v>2</v>
      </c>
      <c r="H48" s="28" t="s">
        <v>2</v>
      </c>
      <c r="I48" s="36"/>
      <c r="J48" s="11"/>
    </row>
    <row r="49" spans="1:10">
      <c r="C49" s="54"/>
      <c r="D49" s="51"/>
      <c r="E49" s="8"/>
      <c r="F49" s="23"/>
      <c r="G49" s="28"/>
      <c r="H49" s="28"/>
      <c r="I49" s="36"/>
      <c r="J49" s="11"/>
    </row>
    <row r="50" spans="1:10">
      <c r="A50" s="14"/>
      <c r="B50" s="32"/>
      <c r="C50" s="56" t="s">
        <v>17</v>
      </c>
      <c r="D50" s="51"/>
      <c r="E50" s="8"/>
      <c r="F50" s="23"/>
      <c r="G50" s="28"/>
      <c r="H50" s="28"/>
      <c r="I50" s="36"/>
      <c r="J50" s="11"/>
    </row>
    <row r="51" spans="1:10">
      <c r="A51" s="32"/>
      <c r="B51" s="32"/>
      <c r="C51" s="59" t="s">
        <v>18</v>
      </c>
      <c r="D51" s="51"/>
      <c r="E51" s="8"/>
      <c r="F51" s="23"/>
      <c r="G51" s="28" t="s">
        <v>2</v>
      </c>
      <c r="H51" s="28" t="s">
        <v>2</v>
      </c>
      <c r="I51" s="36"/>
      <c r="J51" s="11"/>
    </row>
    <row r="52" spans="1:10">
      <c r="A52" s="32"/>
      <c r="B52" s="32"/>
      <c r="C52" s="56"/>
      <c r="D52" s="51"/>
      <c r="E52" s="8"/>
      <c r="F52" s="23"/>
      <c r="G52" s="28"/>
      <c r="H52" s="28"/>
      <c r="I52" s="36"/>
      <c r="J52" s="11"/>
    </row>
    <row r="53" spans="1:10">
      <c r="A53" s="32"/>
      <c r="B53" s="32"/>
      <c r="C53" s="59" t="s">
        <v>19</v>
      </c>
      <c r="D53" s="51"/>
      <c r="E53" s="8"/>
      <c r="F53" s="23"/>
      <c r="G53" s="28" t="s">
        <v>2</v>
      </c>
      <c r="H53" s="28" t="s">
        <v>2</v>
      </c>
      <c r="I53" s="36"/>
      <c r="J53" s="11"/>
    </row>
    <row r="54" spans="1:10">
      <c r="A54" s="32"/>
      <c r="B54" s="32"/>
      <c r="C54" s="56"/>
      <c r="D54" s="51"/>
      <c r="E54" s="8"/>
      <c r="F54" s="23"/>
      <c r="G54" s="28"/>
      <c r="H54" s="28"/>
      <c r="I54" s="36"/>
      <c r="J54" s="11"/>
    </row>
    <row r="55" spans="1:10">
      <c r="A55" s="32"/>
      <c r="B55" s="32"/>
      <c r="C55" s="59" t="s">
        <v>20</v>
      </c>
      <c r="D55" s="51"/>
      <c r="E55" s="8"/>
      <c r="F55" s="23"/>
      <c r="G55" s="28" t="s">
        <v>2</v>
      </c>
      <c r="H55" s="28" t="s">
        <v>2</v>
      </c>
      <c r="I55" s="36"/>
      <c r="J55" s="11"/>
    </row>
    <row r="56" spans="1:10">
      <c r="A56" s="32"/>
      <c r="B56" s="32"/>
      <c r="C56" s="56"/>
      <c r="D56" s="51"/>
      <c r="E56" s="8"/>
      <c r="F56" s="23"/>
      <c r="G56" s="28"/>
      <c r="H56" s="28"/>
      <c r="I56" s="36"/>
      <c r="J56" s="11"/>
    </row>
    <row r="57" spans="1:10">
      <c r="A57" s="32"/>
      <c r="B57" s="32"/>
      <c r="C57" s="59" t="s">
        <v>21</v>
      </c>
      <c r="D57" s="51"/>
      <c r="E57" s="8"/>
      <c r="F57" s="23"/>
      <c r="G57" s="28" t="s">
        <v>2</v>
      </c>
      <c r="H57" s="28" t="s">
        <v>2</v>
      </c>
      <c r="I57" s="36"/>
      <c r="J57" s="11"/>
    </row>
    <row r="58" spans="1:10">
      <c r="A58" s="32"/>
      <c r="B58" s="32"/>
      <c r="C58" s="56"/>
      <c r="D58" s="51"/>
      <c r="E58" s="8"/>
      <c r="F58" s="23"/>
      <c r="G58" s="28"/>
      <c r="H58" s="28"/>
      <c r="I58" s="36"/>
      <c r="J58" s="11"/>
    </row>
    <row r="59" spans="1:10">
      <c r="C59" s="57" t="s">
        <v>22</v>
      </c>
      <c r="D59" s="51"/>
      <c r="E59" s="8"/>
      <c r="F59" s="23"/>
      <c r="G59" s="28"/>
      <c r="H59" s="28"/>
      <c r="I59" s="36"/>
      <c r="J59" s="11"/>
    </row>
    <row r="60" spans="1:10">
      <c r="B60" s="10" t="s">
        <v>70</v>
      </c>
      <c r="C60" s="54" t="s">
        <v>71</v>
      </c>
      <c r="D60" s="51"/>
      <c r="E60" s="8"/>
      <c r="F60" s="23"/>
      <c r="G60" s="28">
        <v>45228.87</v>
      </c>
      <c r="H60" s="28">
        <v>37.36</v>
      </c>
      <c r="I60" s="36">
        <v>3.16</v>
      </c>
      <c r="J60" s="11"/>
    </row>
    <row r="61" spans="1:10">
      <c r="C61" s="58" t="s">
        <v>59</v>
      </c>
      <c r="D61" s="51"/>
      <c r="E61" s="8"/>
      <c r="F61" s="23"/>
      <c r="G61" s="29">
        <v>45228.87</v>
      </c>
      <c r="H61" s="29">
        <v>37.36</v>
      </c>
      <c r="I61" s="36"/>
      <c r="J61" s="11"/>
    </row>
    <row r="62" spans="1:10">
      <c r="C62" s="54"/>
      <c r="D62" s="51"/>
      <c r="E62" s="8"/>
      <c r="F62" s="23"/>
      <c r="G62" s="28"/>
      <c r="H62" s="28"/>
      <c r="I62" s="36"/>
      <c r="J62" s="11"/>
    </row>
    <row r="63" spans="1:10">
      <c r="A63" s="14"/>
      <c r="B63" s="32"/>
      <c r="C63" s="56" t="s">
        <v>23</v>
      </c>
      <c r="D63" s="51"/>
      <c r="E63" s="8"/>
      <c r="F63" s="23"/>
      <c r="G63" s="28"/>
      <c r="H63" s="28"/>
      <c r="I63" s="36"/>
      <c r="J63" s="11"/>
    </row>
    <row r="64" spans="1:10">
      <c r="B64" s="10"/>
      <c r="C64" s="54" t="s">
        <v>72</v>
      </c>
      <c r="D64" s="51"/>
      <c r="E64" s="8"/>
      <c r="F64" s="23"/>
      <c r="G64" s="28">
        <v>19641.36</v>
      </c>
      <c r="H64" s="28">
        <v>16.23</v>
      </c>
      <c r="I64" s="36"/>
      <c r="J64" s="11"/>
    </row>
    <row r="65" spans="3:53">
      <c r="C65" s="58" t="s">
        <v>59</v>
      </c>
      <c r="D65" s="51"/>
      <c r="E65" s="8"/>
      <c r="F65" s="23"/>
      <c r="G65" s="29">
        <v>19641.36</v>
      </c>
      <c r="H65" s="29">
        <v>16.23</v>
      </c>
      <c r="I65" s="36"/>
      <c r="J65" s="11"/>
    </row>
    <row r="66" spans="3:53">
      <c r="C66" s="54"/>
      <c r="D66" s="51"/>
      <c r="E66" s="8"/>
      <c r="F66" s="23"/>
      <c r="G66" s="28"/>
      <c r="H66" s="28"/>
      <c r="I66" s="36"/>
      <c r="J66" s="11"/>
    </row>
    <row r="67" spans="3:53">
      <c r="C67" s="60" t="s">
        <v>73</v>
      </c>
      <c r="D67" s="52"/>
      <c r="E67" s="6"/>
      <c r="F67" s="24"/>
      <c r="G67" s="30">
        <v>121059.41</v>
      </c>
      <c r="H67" s="30">
        <f>SUMIFS(H:H,C:C,"Total")</f>
        <v>100.00000000000001</v>
      </c>
      <c r="I67" s="37"/>
      <c r="J67" s="7"/>
    </row>
    <row r="70" spans="3:53">
      <c r="C70" s="1" t="s">
        <v>74</v>
      </c>
    </row>
    <row r="71" spans="3:53">
      <c r="C71" s="61" t="s">
        <v>883</v>
      </c>
      <c r="K71" s="2"/>
      <c r="AF71" s="3"/>
      <c r="AH71" s="2"/>
      <c r="AS71" s="3"/>
      <c r="AW71" s="2"/>
      <c r="AY71" s="3"/>
      <c r="BA71" s="2"/>
    </row>
    <row r="72" spans="3:53">
      <c r="C72" s="2" t="s">
        <v>75</v>
      </c>
      <c r="K72" s="2"/>
      <c r="AG72" s="3"/>
      <c r="AH72" s="2"/>
      <c r="AT72" s="3"/>
      <c r="AU72" s="2"/>
      <c r="AV72" s="3"/>
      <c r="AW72" s="2"/>
      <c r="AZ72" s="3"/>
      <c r="BA72" s="2"/>
    </row>
    <row r="73" spans="3:53">
      <c r="C73" s="2" t="s">
        <v>76</v>
      </c>
      <c r="K73" s="2"/>
      <c r="AG73" s="3"/>
      <c r="AH73" s="2"/>
      <c r="AT73" s="3"/>
      <c r="AU73" s="2"/>
      <c r="AV73" s="3"/>
      <c r="AW73" s="2"/>
      <c r="AZ73" s="3"/>
      <c r="BA73" s="2"/>
    </row>
    <row r="74" spans="3:53">
      <c r="C74" s="33" t="s">
        <v>77</v>
      </c>
      <c r="K74" s="2"/>
      <c r="AG74" s="3"/>
      <c r="AH74" s="2"/>
      <c r="AT74" s="3"/>
      <c r="AU74" s="2"/>
      <c r="AV74" s="3"/>
      <c r="AW74" s="2"/>
      <c r="AZ74" s="3"/>
      <c r="BA74" s="2"/>
    </row>
    <row r="75" spans="3:53">
      <c r="C75" s="39" t="s">
        <v>945</v>
      </c>
      <c r="D75" s="39"/>
      <c r="E75" s="39"/>
      <c r="F75" s="40"/>
      <c r="G75" s="41"/>
      <c r="H75" s="41"/>
      <c r="K75" s="2"/>
      <c r="AG75" s="3"/>
      <c r="AH75" s="2"/>
      <c r="AT75" s="3"/>
      <c r="AU75" s="2"/>
      <c r="AV75" s="3"/>
      <c r="AW75" s="2"/>
      <c r="AZ75" s="3"/>
      <c r="BA75" s="2"/>
    </row>
    <row r="76" spans="3:53">
      <c r="C76" s="39" t="s">
        <v>78</v>
      </c>
      <c r="D76" s="39"/>
      <c r="E76" s="39"/>
      <c r="F76" s="40"/>
      <c r="G76" s="41"/>
      <c r="H76" s="41"/>
      <c r="K76" s="2"/>
      <c r="AG76" s="3"/>
      <c r="AH76" s="2"/>
      <c r="AT76" s="3"/>
      <c r="AU76" s="2"/>
      <c r="AV76" s="3"/>
      <c r="AW76" s="2"/>
      <c r="AZ76" s="3"/>
      <c r="BA76" s="2"/>
    </row>
    <row r="77" spans="3:53">
      <c r="C77" s="39" t="s">
        <v>79</v>
      </c>
      <c r="D77" s="39"/>
      <c r="E77" s="39"/>
      <c r="F77" s="40"/>
      <c r="G77" s="41"/>
      <c r="H77" s="41"/>
      <c r="K77" s="2"/>
      <c r="AG77" s="3"/>
      <c r="AH77" s="2"/>
      <c r="AT77" s="3"/>
      <c r="AU77" s="2"/>
      <c r="AV77" s="3"/>
      <c r="AW77" s="2"/>
      <c r="AZ77" s="3"/>
      <c r="BA77" s="2"/>
    </row>
    <row r="78" spans="3:53">
      <c r="C78" s="38" t="s">
        <v>80</v>
      </c>
      <c r="D78" s="38"/>
      <c r="E78" s="42" t="s">
        <v>913</v>
      </c>
      <c r="F78" s="42" t="s">
        <v>952</v>
      </c>
      <c r="G78" s="41"/>
      <c r="H78" s="41"/>
      <c r="K78" s="2"/>
      <c r="AG78" s="3"/>
      <c r="AH78" s="2"/>
      <c r="AT78" s="3"/>
      <c r="AU78" s="2"/>
      <c r="AV78" s="3"/>
      <c r="AW78" s="2"/>
      <c r="AZ78" s="3"/>
      <c r="BA78" s="2"/>
    </row>
    <row r="79" spans="3:53">
      <c r="C79" s="39" t="s">
        <v>898</v>
      </c>
      <c r="D79" s="39"/>
      <c r="E79" s="74">
        <v>2953.2215000000001</v>
      </c>
      <c r="F79" s="74">
        <v>2960.8761</v>
      </c>
      <c r="G79" s="41"/>
      <c r="H79" s="41"/>
      <c r="K79" s="2"/>
      <c r="AG79" s="3"/>
      <c r="AH79" s="2"/>
      <c r="AT79" s="3"/>
      <c r="AU79" s="2"/>
      <c r="AV79" s="3"/>
      <c r="AW79" s="2"/>
      <c r="AZ79" s="3"/>
      <c r="BA79" s="2"/>
    </row>
    <row r="80" spans="3:53">
      <c r="C80" s="39" t="s">
        <v>900</v>
      </c>
      <c r="D80" s="39"/>
      <c r="E80" s="74">
        <v>1000.4852</v>
      </c>
      <c r="F80" s="74">
        <v>1000.4011</v>
      </c>
      <c r="G80" s="41"/>
      <c r="H80" s="41"/>
      <c r="K80" s="2"/>
      <c r="AG80" s="3"/>
      <c r="AH80" s="2"/>
      <c r="AT80" s="3"/>
      <c r="AU80" s="2"/>
      <c r="AV80" s="3"/>
      <c r="AW80" s="2"/>
      <c r="AZ80" s="3"/>
      <c r="BA80" s="2"/>
    </row>
    <row r="81" spans="3:53">
      <c r="C81" s="39" t="s">
        <v>81</v>
      </c>
      <c r="D81" s="39"/>
      <c r="E81" s="74">
        <v>3124.2492999999999</v>
      </c>
      <c r="F81" s="74">
        <v>3132.4321</v>
      </c>
      <c r="G81" s="41"/>
      <c r="H81" s="41"/>
      <c r="K81" s="2"/>
      <c r="AG81" s="3"/>
      <c r="AH81" s="2"/>
      <c r="AT81" s="3"/>
      <c r="AU81" s="2"/>
      <c r="AV81" s="3"/>
      <c r="AW81" s="2"/>
      <c r="AZ81" s="3"/>
      <c r="BA81" s="2"/>
    </row>
    <row r="82" spans="3:53">
      <c r="C82" s="39" t="s">
        <v>902</v>
      </c>
      <c r="D82" s="39"/>
      <c r="E82" s="74">
        <v>1000.49</v>
      </c>
      <c r="F82" s="74">
        <v>1000.49</v>
      </c>
      <c r="G82" s="41"/>
      <c r="H82" s="41"/>
      <c r="K82" s="2"/>
      <c r="AG82" s="3"/>
      <c r="AH82" s="2"/>
      <c r="AT82" s="3"/>
      <c r="AU82" s="2"/>
      <c r="AV82" s="3"/>
      <c r="AW82" s="2"/>
      <c r="AZ82" s="3"/>
      <c r="BA82" s="2"/>
    </row>
    <row r="83" spans="3:53">
      <c r="C83" s="39" t="s">
        <v>903</v>
      </c>
      <c r="D83" s="39"/>
      <c r="E83" s="74">
        <v>1000.4881</v>
      </c>
      <c r="F83" s="74">
        <v>1000.404</v>
      </c>
      <c r="G83" s="41"/>
      <c r="H83" s="41"/>
      <c r="K83" s="2"/>
      <c r="AG83" s="3"/>
      <c r="AH83" s="2"/>
      <c r="AT83" s="3"/>
      <c r="AU83" s="2"/>
      <c r="AV83" s="3"/>
      <c r="AW83" s="2"/>
      <c r="AZ83" s="3"/>
      <c r="BA83" s="2"/>
    </row>
    <row r="84" spans="3:53">
      <c r="C84" s="39" t="s">
        <v>885</v>
      </c>
      <c r="D84" s="39"/>
      <c r="E84" s="74">
        <v>1000.2683</v>
      </c>
      <c r="F84" s="74">
        <v>1000.3405</v>
      </c>
      <c r="G84" s="41"/>
      <c r="H84" s="41"/>
      <c r="K84" s="2"/>
      <c r="AG84" s="3"/>
      <c r="AH84" s="2"/>
      <c r="AT84" s="3"/>
      <c r="AU84" s="2"/>
      <c r="AV84" s="3"/>
      <c r="AW84" s="2"/>
      <c r="AZ84" s="3"/>
      <c r="BA84" s="2"/>
    </row>
    <row r="85" spans="3:53">
      <c r="C85" s="39" t="s">
        <v>914</v>
      </c>
      <c r="D85" s="39"/>
      <c r="E85" s="74">
        <v>1266.0297</v>
      </c>
      <c r="F85" s="74">
        <v>1266.0297</v>
      </c>
      <c r="G85" s="41"/>
      <c r="H85" s="41"/>
      <c r="K85" s="2"/>
      <c r="AG85" s="3"/>
      <c r="AH85" s="2"/>
      <c r="AT85" s="3"/>
      <c r="AU85" s="2"/>
      <c r="AV85" s="3"/>
      <c r="AW85" s="2"/>
      <c r="AZ85" s="3"/>
      <c r="BA85" s="2"/>
    </row>
    <row r="86" spans="3:53">
      <c r="C86" s="39" t="s">
        <v>915</v>
      </c>
      <c r="D86" s="39"/>
      <c r="E86" s="74">
        <v>1328.6858999999999</v>
      </c>
      <c r="F86" s="74">
        <v>1332.3498</v>
      </c>
      <c r="G86" s="41"/>
      <c r="H86" s="41"/>
      <c r="K86" s="2"/>
      <c r="AG86" s="3"/>
      <c r="AH86" s="2"/>
      <c r="AT86" s="3"/>
      <c r="AU86" s="2"/>
      <c r="AV86" s="3"/>
      <c r="AW86" s="2"/>
      <c r="AZ86" s="3"/>
      <c r="BA86" s="2"/>
    </row>
    <row r="87" spans="3:53">
      <c r="C87" s="39" t="s">
        <v>916</v>
      </c>
      <c r="D87" s="39"/>
      <c r="E87" s="74">
        <v>1267.4947</v>
      </c>
      <c r="F87" s="74">
        <v>1267.4947</v>
      </c>
      <c r="G87" s="41"/>
      <c r="H87" s="41"/>
      <c r="K87" s="2"/>
      <c r="AG87" s="3"/>
      <c r="AH87" s="2"/>
      <c r="AT87" s="3"/>
      <c r="AU87" s="2"/>
      <c r="AV87" s="3"/>
      <c r="AW87" s="2"/>
      <c r="AZ87" s="3"/>
      <c r="BA87" s="2"/>
    </row>
    <row r="88" spans="3:53">
      <c r="C88" s="39" t="s">
        <v>917</v>
      </c>
      <c r="D88" s="39"/>
      <c r="E88" s="74">
        <v>1330.1899000000001</v>
      </c>
      <c r="F88" s="74">
        <v>1333.8579999999999</v>
      </c>
      <c r="G88" s="41"/>
      <c r="H88" s="41"/>
      <c r="K88" s="2"/>
      <c r="AG88" s="3"/>
      <c r="AH88" s="2"/>
      <c r="AT88" s="3"/>
      <c r="AU88" s="2"/>
      <c r="AV88" s="3"/>
      <c r="AW88" s="2"/>
      <c r="AZ88" s="3"/>
      <c r="BA88" s="2"/>
    </row>
    <row r="89" spans="3:53">
      <c r="C89" s="39" t="s">
        <v>83</v>
      </c>
      <c r="D89" s="39"/>
      <c r="E89" s="74">
        <v>3149.1686</v>
      </c>
      <c r="F89" s="74">
        <v>3157.6590999999999</v>
      </c>
      <c r="G89" s="41"/>
      <c r="H89" s="41"/>
      <c r="K89" s="2"/>
      <c r="AG89" s="3"/>
      <c r="AH89" s="2"/>
      <c r="AT89" s="3"/>
      <c r="AU89" s="2"/>
      <c r="AV89" s="3"/>
      <c r="AW89" s="2"/>
      <c r="AZ89" s="3"/>
      <c r="BA89" s="2"/>
    </row>
    <row r="90" spans="3:53">
      <c r="C90" s="39" t="s">
        <v>904</v>
      </c>
      <c r="D90" s="39"/>
      <c r="E90" s="74">
        <v>1001.3201</v>
      </c>
      <c r="F90" s="74">
        <v>1001.3201</v>
      </c>
      <c r="G90" s="41"/>
      <c r="H90" s="41"/>
      <c r="K90" s="2"/>
      <c r="AG90" s="3"/>
      <c r="AH90" s="2"/>
      <c r="AT90" s="3"/>
      <c r="AU90" s="2"/>
      <c r="AV90" s="3"/>
      <c r="AW90" s="2"/>
      <c r="AZ90" s="3"/>
      <c r="BA90" s="2"/>
    </row>
    <row r="91" spans="3:53">
      <c r="C91" s="39" t="s">
        <v>905</v>
      </c>
      <c r="D91" s="39"/>
      <c r="E91" s="74">
        <v>1000.4963</v>
      </c>
      <c r="F91" s="74">
        <v>1000.4125</v>
      </c>
      <c r="G91" s="41"/>
      <c r="H91" s="41"/>
      <c r="K91" s="2"/>
      <c r="AG91" s="3"/>
      <c r="AH91" s="2"/>
      <c r="AT91" s="3"/>
      <c r="AU91" s="2"/>
      <c r="AV91" s="3"/>
      <c r="AW91" s="2"/>
      <c r="AZ91" s="3"/>
      <c r="BA91" s="2"/>
    </row>
    <row r="92" spans="3:53">
      <c r="C92" s="39" t="s">
        <v>889</v>
      </c>
      <c r="D92" s="39"/>
      <c r="E92" s="74">
        <v>1000.2765000000001</v>
      </c>
      <c r="F92" s="74">
        <v>1000.3487</v>
      </c>
      <c r="G92" s="41"/>
      <c r="H92" s="41"/>
      <c r="K92" s="2"/>
      <c r="AG92" s="3"/>
      <c r="AH92" s="2"/>
      <c r="AT92" s="3"/>
      <c r="AU92" s="2"/>
      <c r="AV92" s="3"/>
      <c r="AW92" s="2"/>
      <c r="AZ92" s="3"/>
      <c r="BA92" s="2"/>
    </row>
    <row r="93" spans="3:53">
      <c r="C93" s="39"/>
      <c r="D93" s="39"/>
      <c r="E93" s="39"/>
      <c r="F93" s="40"/>
      <c r="G93" s="41"/>
      <c r="H93" s="41"/>
      <c r="K93" s="2"/>
      <c r="AG93" s="3"/>
      <c r="AH93" s="2"/>
      <c r="AT93" s="3"/>
      <c r="AU93" s="2"/>
      <c r="AV93" s="3"/>
      <c r="AW93" s="2"/>
      <c r="AZ93" s="3"/>
      <c r="BA93" s="2"/>
    </row>
    <row r="94" spans="3:53" s="33" customFormat="1">
      <c r="C94" s="62" t="s">
        <v>893</v>
      </c>
      <c r="D94" s="62"/>
      <c r="E94" s="65" t="s">
        <v>894</v>
      </c>
      <c r="F94" s="66" t="s">
        <v>895</v>
      </c>
      <c r="G94" s="64"/>
      <c r="H94" s="64"/>
      <c r="I94" s="69"/>
      <c r="J94" s="70"/>
      <c r="AG94" s="70"/>
      <c r="AT94" s="70"/>
      <c r="AV94" s="70"/>
      <c r="AZ94" s="70"/>
    </row>
    <row r="95" spans="3:53" s="33" customFormat="1">
      <c r="C95" s="62" t="s">
        <v>909</v>
      </c>
      <c r="D95" s="64"/>
      <c r="E95" s="89">
        <v>2.6171211300000001</v>
      </c>
      <c r="F95" s="89">
        <v>2.6171211300000001</v>
      </c>
      <c r="G95" s="64"/>
      <c r="H95" s="64"/>
      <c r="I95" s="69"/>
      <c r="J95" s="70"/>
      <c r="AG95" s="70"/>
      <c r="AT95" s="70"/>
      <c r="AV95" s="70"/>
      <c r="AZ95" s="70"/>
    </row>
    <row r="96" spans="3:53" s="33" customFormat="1">
      <c r="C96" s="62" t="s">
        <v>911</v>
      </c>
      <c r="D96" s="64"/>
      <c r="E96" s="89">
        <v>2.69611913</v>
      </c>
      <c r="F96" s="89">
        <v>2.69611913</v>
      </c>
      <c r="G96" s="64"/>
      <c r="H96" s="64"/>
      <c r="I96" s="69"/>
      <c r="J96" s="70"/>
      <c r="AG96" s="70"/>
      <c r="AT96" s="70"/>
      <c r="AV96" s="70"/>
      <c r="AZ96" s="70"/>
    </row>
    <row r="97" spans="1:53" s="33" customFormat="1">
      <c r="C97" s="62" t="s">
        <v>896</v>
      </c>
      <c r="D97" s="64"/>
      <c r="E97" s="89">
        <v>2.62412431</v>
      </c>
      <c r="F97" s="89">
        <v>2.62412431</v>
      </c>
      <c r="G97" s="64"/>
      <c r="H97" s="64"/>
      <c r="I97" s="69"/>
      <c r="J97" s="70"/>
      <c r="AG97" s="70"/>
      <c r="AT97" s="70"/>
      <c r="AV97" s="70"/>
      <c r="AZ97" s="70"/>
    </row>
    <row r="98" spans="1:53" s="33" customFormat="1">
      <c r="C98" s="62" t="s">
        <v>912</v>
      </c>
      <c r="D98" s="64"/>
      <c r="E98" s="89">
        <v>2.7782811700000001</v>
      </c>
      <c r="F98" s="89">
        <v>2.7782811700000001</v>
      </c>
      <c r="G98" s="64"/>
      <c r="H98" s="64"/>
      <c r="I98" s="69"/>
      <c r="J98" s="70"/>
      <c r="AG98" s="70"/>
      <c r="AT98" s="70"/>
      <c r="AV98" s="70"/>
      <c r="AZ98" s="70"/>
    </row>
    <row r="99" spans="1:53" s="33" customFormat="1">
      <c r="C99" s="62" t="s">
        <v>897</v>
      </c>
      <c r="D99" s="64"/>
      <c r="E99" s="89">
        <v>2.5471872699999998</v>
      </c>
      <c r="F99" s="89">
        <v>2.5471872699999998</v>
      </c>
      <c r="G99" s="64"/>
      <c r="H99" s="64"/>
      <c r="I99" s="69"/>
      <c r="J99" s="70"/>
      <c r="AG99" s="70"/>
      <c r="AT99" s="70"/>
      <c r="AV99" s="70"/>
      <c r="AZ99" s="70"/>
    </row>
    <row r="100" spans="1:53" s="33" customFormat="1">
      <c r="C100" s="62" t="s">
        <v>907</v>
      </c>
      <c r="D100" s="64"/>
      <c r="E100" s="89">
        <v>2.6733362899999999</v>
      </c>
      <c r="F100" s="89">
        <v>2.6733362899999999</v>
      </c>
      <c r="G100" s="64"/>
      <c r="H100" s="64"/>
      <c r="I100" s="69"/>
      <c r="J100" s="70"/>
      <c r="AG100" s="70"/>
      <c r="AT100" s="70"/>
      <c r="AV100" s="70"/>
      <c r="AZ100" s="70"/>
    </row>
    <row r="101" spans="1:53" s="33" customFormat="1">
      <c r="C101" s="62" t="s">
        <v>910</v>
      </c>
      <c r="D101" s="64"/>
      <c r="E101" s="89">
        <v>2.7012192900000001</v>
      </c>
      <c r="F101" s="89">
        <v>2.7012192900000001</v>
      </c>
      <c r="G101" s="64"/>
      <c r="H101" s="64"/>
      <c r="I101" s="69"/>
      <c r="J101" s="70"/>
      <c r="AG101" s="70"/>
      <c r="AT101" s="70"/>
      <c r="AV101" s="70"/>
      <c r="AZ101" s="70"/>
    </row>
    <row r="102" spans="1:53">
      <c r="A102" s="33"/>
      <c r="B102" s="33"/>
      <c r="C102" s="62"/>
      <c r="D102" s="39"/>
      <c r="E102" s="75"/>
      <c r="F102" s="75"/>
      <c r="G102" s="41"/>
      <c r="H102" s="41"/>
      <c r="K102" s="2"/>
      <c r="AG102" s="3"/>
      <c r="AH102" s="2"/>
      <c r="AT102" s="3"/>
      <c r="AU102" s="2"/>
      <c r="AV102" s="3"/>
      <c r="AW102" s="2"/>
      <c r="AZ102" s="3"/>
      <c r="BA102" s="2"/>
    </row>
    <row r="103" spans="1:53">
      <c r="A103" s="33"/>
      <c r="B103" s="33"/>
      <c r="C103" s="62" t="s">
        <v>999</v>
      </c>
      <c r="D103" s="62"/>
      <c r="E103" s="62"/>
      <c r="F103" s="68"/>
      <c r="G103" s="64"/>
      <c r="H103" s="41"/>
      <c r="K103" s="2"/>
      <c r="AG103" s="3"/>
      <c r="AH103" s="2"/>
      <c r="AT103" s="3"/>
      <c r="AU103" s="2"/>
      <c r="AV103" s="3"/>
      <c r="AW103" s="2"/>
      <c r="AZ103" s="3"/>
      <c r="BA103" s="2"/>
    </row>
    <row r="104" spans="1:53">
      <c r="A104" s="33"/>
      <c r="B104" s="33"/>
      <c r="C104" s="62" t="s">
        <v>946</v>
      </c>
      <c r="D104" s="39"/>
      <c r="E104" s="39"/>
      <c r="F104" s="40"/>
      <c r="G104" s="41"/>
      <c r="H104" s="41"/>
      <c r="K104" s="2"/>
      <c r="AG104" s="3"/>
      <c r="AH104" s="2"/>
      <c r="AT104" s="3"/>
      <c r="AU104" s="2"/>
      <c r="AV104" s="3"/>
      <c r="AW104" s="2"/>
      <c r="AZ104" s="3"/>
      <c r="BA104" s="2"/>
    </row>
    <row r="105" spans="1:53" s="33" customFormat="1">
      <c r="C105" s="62" t="s">
        <v>957</v>
      </c>
      <c r="D105" s="62"/>
      <c r="E105" s="62"/>
      <c r="F105" s="68"/>
      <c r="G105" s="64"/>
      <c r="H105" s="64"/>
      <c r="I105" s="69"/>
      <c r="J105" s="70"/>
      <c r="AG105" s="70"/>
      <c r="AT105" s="70"/>
      <c r="AV105" s="70"/>
      <c r="AZ105" s="70"/>
    </row>
    <row r="106" spans="1:53">
      <c r="A106" s="33"/>
      <c r="B106" s="33"/>
      <c r="C106" s="62" t="s">
        <v>947</v>
      </c>
      <c r="D106" s="39"/>
      <c r="E106" s="39"/>
      <c r="F106" s="40"/>
      <c r="G106" s="41"/>
      <c r="H106" s="41"/>
      <c r="K106" s="2"/>
      <c r="AG106" s="3"/>
      <c r="AH106" s="2"/>
      <c r="AT106" s="3"/>
      <c r="AU106" s="2"/>
      <c r="AV106" s="3"/>
      <c r="AW106" s="2"/>
      <c r="AZ106" s="3"/>
      <c r="BA106" s="2"/>
    </row>
    <row r="107" spans="1:53">
      <c r="A107" s="33"/>
      <c r="B107" s="33"/>
      <c r="C107" s="62" t="s">
        <v>948</v>
      </c>
      <c r="D107" s="39"/>
      <c r="E107" s="39"/>
      <c r="F107" s="40"/>
      <c r="G107" s="41"/>
      <c r="H107" s="41"/>
      <c r="K107" s="2"/>
      <c r="AG107" s="3"/>
      <c r="AH107" s="2"/>
      <c r="AT107" s="3"/>
      <c r="AU107" s="2"/>
      <c r="AV107" s="3"/>
      <c r="AW107" s="2"/>
      <c r="AZ107" s="3"/>
      <c r="BA107" s="2"/>
    </row>
    <row r="108" spans="1:53">
      <c r="C108" s="39" t="s">
        <v>949</v>
      </c>
      <c r="D108" s="39"/>
      <c r="E108" s="39"/>
      <c r="F108" s="40"/>
      <c r="G108" s="41"/>
      <c r="H108" s="41"/>
      <c r="K108" s="2"/>
      <c r="AG108" s="3"/>
      <c r="AH108" s="2"/>
      <c r="AT108" s="3"/>
      <c r="AU108" s="2"/>
      <c r="AV108" s="3"/>
      <c r="AW108" s="2"/>
      <c r="AZ108" s="3"/>
      <c r="BA108" s="2"/>
    </row>
    <row r="109" spans="1:53">
      <c r="C109" s="44" t="s">
        <v>950</v>
      </c>
      <c r="D109" s="39"/>
      <c r="E109" s="39"/>
      <c r="F109" s="40"/>
      <c r="G109" s="41"/>
      <c r="H109" s="41"/>
      <c r="K109" s="2"/>
      <c r="AG109" s="3"/>
      <c r="AH109" s="2"/>
      <c r="AT109" s="3"/>
      <c r="AU109" s="2"/>
      <c r="AV109" s="3"/>
      <c r="AW109" s="2"/>
      <c r="AZ109" s="3"/>
      <c r="BA109" s="2"/>
    </row>
    <row r="110" spans="1:53">
      <c r="C110" s="44" t="s">
        <v>951</v>
      </c>
      <c r="D110" s="39"/>
      <c r="E110" s="39"/>
      <c r="F110" s="40"/>
      <c r="G110" s="41"/>
      <c r="H110" s="41"/>
      <c r="K110" s="2"/>
      <c r="AG110" s="3"/>
      <c r="AH110" s="2"/>
      <c r="AT110" s="3"/>
      <c r="AU110" s="2"/>
      <c r="AV110" s="3"/>
      <c r="AW110" s="2"/>
      <c r="AZ110" s="3"/>
      <c r="BA110" s="2"/>
    </row>
  </sheetData>
  <sheetCalcPr fullCalcOnLoad="1"/>
  <hyperlinks>
    <hyperlink ref="I2" location="'Index'!A1" display="'Index'!A1"/>
  </hyperlinks>
  <pageMargins left="0.7" right="0.7" top="0.75" bottom="0.75" header="0.3" footer="0.3"/>
  <pageSetup orientation="portrait" horizont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A113"/>
  <sheetViews>
    <sheetView showGridLines="0" zoomScale="90" zoomScaleNormal="90" workbookViewId="0">
      <pane ySplit="6" topLeftCell="A76" activePane="bottomLeft" state="frozen"/>
      <selection activeCell="L34" sqref="L34"/>
      <selection pane="bottomLeft" activeCell="C106" sqref="C106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5" width="23.7109375" style="2" customWidth="1"/>
    <col min="6" max="6" width="29" style="20" customWidth="1"/>
    <col min="7" max="9" width="19.5703125" style="17" customWidth="1"/>
    <col min="10" max="10" width="19.5703125" style="3" customWidth="1"/>
    <col min="11" max="11" width="9.140625" style="3" bestFit="1" customWidth="1"/>
    <col min="12" max="12" width="7.42578125" style="2" bestFit="1" customWidth="1"/>
    <col min="13" max="13" width="6.7109375" style="2" bestFit="1" customWidth="1"/>
    <col min="14" max="14" width="9.85546875" style="2" bestFit="1" customWidth="1"/>
    <col min="15" max="15" width="21.140625" style="2" bestFit="1" customWidth="1"/>
    <col min="16" max="16" width="16.42578125" style="2" bestFit="1" customWidth="1"/>
    <col min="17" max="17" width="7.28515625" style="2" bestFit="1" customWidth="1"/>
    <col min="18" max="18" width="9.28515625" style="2" bestFit="1" customWidth="1"/>
    <col min="19" max="19" width="17.85546875" style="2" bestFit="1" customWidth="1"/>
    <col min="20" max="20" width="6.7109375" style="2" bestFit="1" customWidth="1"/>
    <col min="21" max="21" width="19.140625" style="2" bestFit="1" customWidth="1"/>
    <col min="22" max="22" width="25.140625" style="2" bestFit="1" customWidth="1"/>
    <col min="23" max="23" width="21.42578125" style="2" bestFit="1" customWidth="1"/>
    <col min="24" max="24" width="19.7109375" style="2" bestFit="1" customWidth="1"/>
    <col min="25" max="25" width="14" style="2" bestFit="1" customWidth="1"/>
    <col min="26" max="26" width="13.140625" style="2" bestFit="1" customWidth="1"/>
    <col min="27" max="27" width="9.28515625" style="2" bestFit="1" customWidth="1"/>
    <col min="28" max="28" width="13.140625" style="2" bestFit="1" customWidth="1"/>
    <col min="29" max="29" width="7.42578125" style="2" bestFit="1" customWidth="1"/>
    <col min="30" max="30" width="19.42578125" style="2" bestFit="1" customWidth="1"/>
    <col min="31" max="31" width="20.85546875" style="2" bestFit="1" customWidth="1"/>
    <col min="32" max="32" width="19" style="2" bestFit="1" customWidth="1"/>
    <col min="33" max="33" width="25.85546875" style="2" bestFit="1" customWidth="1"/>
    <col min="34" max="34" width="14.5703125" style="3" bestFit="1" customWidth="1"/>
    <col min="35" max="35" width="14.42578125" style="2" bestFit="1" customWidth="1"/>
    <col min="36" max="36" width="27.28515625" style="2" bestFit="1" customWidth="1"/>
    <col min="37" max="37" width="11.5703125" style="2" bestFit="1" customWidth="1"/>
    <col min="38" max="38" width="6.28515625" style="2" bestFit="1" customWidth="1"/>
    <col min="39" max="39" width="7" style="2" bestFit="1" customWidth="1"/>
    <col min="40" max="40" width="23.85546875" style="2" bestFit="1" customWidth="1"/>
    <col min="41" max="41" width="12.85546875" style="2" bestFit="1" customWidth="1"/>
    <col min="42" max="42" width="11.28515625" style="2" bestFit="1" customWidth="1"/>
    <col min="43" max="43" width="15.28515625" style="2" bestFit="1" customWidth="1"/>
    <col min="44" max="44" width="21.140625" style="2" bestFit="1" customWidth="1"/>
    <col min="45" max="45" width="23.85546875" style="2" bestFit="1" customWidth="1"/>
    <col min="46" max="46" width="14.42578125" style="2" bestFit="1" customWidth="1"/>
    <col min="47" max="47" width="11.140625" style="3" bestFit="1" customWidth="1"/>
    <col min="48" max="48" width="15" style="2" bestFit="1" customWidth="1"/>
    <col min="49" max="49" width="11.7109375" style="3" bestFit="1" customWidth="1"/>
    <col min="50" max="50" width="23.5703125" style="2" bestFit="1" customWidth="1"/>
    <col min="51" max="51" width="22.140625" style="2" bestFit="1" customWidth="1"/>
    <col min="52" max="52" width="21" style="2" bestFit="1" customWidth="1"/>
    <col min="53" max="53" width="15.7109375" style="3" bestFit="1" customWidth="1"/>
    <col min="54" max="54" width="10.42578125" style="2" bestFit="1" customWidth="1"/>
    <col min="55" max="55" width="13.7109375" style="2" bestFit="1" customWidth="1"/>
    <col min="56" max="56" width="18" style="2" bestFit="1" customWidth="1"/>
    <col min="57" max="57" width="19.7109375" style="2" bestFit="1" customWidth="1"/>
    <col min="58" max="58" width="13.85546875" style="2" bestFit="1" customWidth="1"/>
    <col min="59" max="59" width="15.7109375" style="2" bestFit="1" customWidth="1"/>
    <col min="60" max="60" width="28.5703125" style="2" bestFit="1" customWidth="1"/>
    <col min="61" max="61" width="20.28515625" style="2" bestFit="1" customWidth="1"/>
    <col min="62" max="62" width="16" style="2" bestFit="1" customWidth="1"/>
    <col min="63" max="63" width="13.7109375" style="2" bestFit="1" customWidth="1"/>
    <col min="64" max="64" width="28.140625" style="2" bestFit="1" customWidth="1"/>
    <col min="65" max="65" width="15.85546875" style="2" bestFit="1" customWidth="1"/>
    <col min="66" max="66" width="26.28515625" style="2" bestFit="1" customWidth="1"/>
    <col min="67" max="67" width="13.140625" style="2" bestFit="1" customWidth="1"/>
    <col min="68" max="68" width="15" style="2" bestFit="1" customWidth="1"/>
    <col min="69" max="69" width="9" style="2" bestFit="1" customWidth="1"/>
    <col min="70" max="70" width="18" style="2" bestFit="1" customWidth="1"/>
    <col min="71" max="71" width="14.28515625" style="2" bestFit="1" customWidth="1"/>
    <col min="72" max="72" width="15.7109375" style="2" bestFit="1" customWidth="1"/>
    <col min="73" max="73" width="18.7109375" style="2" bestFit="1" customWidth="1"/>
    <col min="74" max="74" width="16.140625" style="2" bestFit="1" customWidth="1"/>
    <col min="75" max="75" width="23.5703125" style="2" bestFit="1" customWidth="1"/>
    <col min="76" max="76" width="23.85546875" style="2" bestFit="1" customWidth="1"/>
    <col min="77" max="77" width="22.85546875" style="2" bestFit="1" customWidth="1"/>
    <col min="78" max="78" width="11.7109375" style="2" bestFit="1" customWidth="1"/>
    <col min="79" max="79" width="11.85546875" style="2" bestFit="1" customWidth="1"/>
    <col min="80" max="80" width="15.140625" style="2" bestFit="1" customWidth="1"/>
    <col min="81" max="81" width="15.28515625" style="2" bestFit="1" customWidth="1"/>
    <col min="82" max="82" width="19.5703125" style="2" bestFit="1" customWidth="1"/>
    <col min="83" max="83" width="21.5703125" style="2" bestFit="1" customWidth="1"/>
    <col min="84" max="84" width="18.85546875" style="2" bestFit="1" customWidth="1"/>
    <col min="85" max="85" width="8.7109375" style="2" bestFit="1" customWidth="1"/>
    <col min="86" max="86" width="8.85546875" style="2" bestFit="1" customWidth="1"/>
    <col min="87" max="87" width="13.140625" style="2" bestFit="1" customWidth="1"/>
    <col min="88" max="88" width="9.5703125" style="2" bestFit="1" customWidth="1"/>
    <col min="89" max="89" width="9.7109375" style="2" bestFit="1" customWidth="1"/>
    <col min="90" max="90" width="14" style="2" bestFit="1" customWidth="1"/>
    <col min="91" max="91" width="17" style="2" bestFit="1" customWidth="1"/>
    <col min="92" max="92" width="17.28515625" style="2" bestFit="1" customWidth="1"/>
    <col min="93" max="93" width="21.5703125" style="2" bestFit="1" customWidth="1"/>
    <col min="94" max="94" width="17.7109375" style="2" bestFit="1" customWidth="1"/>
    <col min="95" max="95" width="14.5703125" style="2" bestFit="1" customWidth="1"/>
    <col min="96" max="96" width="15.7109375" style="2" bestFit="1" customWidth="1"/>
    <col min="97" max="97" width="19.140625" style="2" bestFit="1" customWidth="1"/>
    <col min="98" max="98" width="12.42578125" style="2" bestFit="1" customWidth="1"/>
    <col min="99" max="100" width="14.85546875" style="2" bestFit="1" customWidth="1"/>
    <col min="101" max="101" width="14.42578125" style="2" bestFit="1" customWidth="1"/>
    <col min="102" max="102" width="23.140625" style="2" bestFit="1" customWidth="1"/>
    <col min="103" max="103" width="26" style="2" bestFit="1" customWidth="1"/>
    <col min="104" max="104" width="19.42578125" style="2" bestFit="1" customWidth="1"/>
    <col min="105" max="105" width="21.5703125" style="2" bestFit="1" customWidth="1"/>
    <col min="106" max="106" width="25.85546875" style="2" bestFit="1" customWidth="1"/>
    <col min="107" max="107" width="18.5703125" style="2" bestFit="1" customWidth="1"/>
    <col min="108" max="108" width="16.28515625" style="2" bestFit="1" customWidth="1"/>
    <col min="109" max="109" width="15.42578125" style="2" bestFit="1" customWidth="1"/>
    <col min="110" max="110" width="17.28515625" style="2" bestFit="1" customWidth="1"/>
    <col min="111" max="111" width="17.42578125" style="2" bestFit="1" customWidth="1"/>
    <col min="112" max="112" width="21.7109375" style="2" bestFit="1" customWidth="1"/>
    <col min="113" max="113" width="17.28515625" style="2" bestFit="1" customWidth="1"/>
    <col min="114" max="114" width="17.42578125" style="2" bestFit="1" customWidth="1"/>
    <col min="115" max="115" width="21.7109375" style="2" bestFit="1" customWidth="1"/>
    <col min="116" max="116" width="13.42578125" style="2" bestFit="1" customWidth="1"/>
    <col min="117" max="214" width="12" style="2" customWidth="1"/>
    <col min="215" max="215" width="17.140625" style="2" customWidth="1"/>
    <col min="216" max="16384" width="13.85546875" style="2"/>
  </cols>
  <sheetData>
    <row r="1" spans="1:53">
      <c r="A1" s="10"/>
      <c r="C1" s="10"/>
      <c r="D1" s="10"/>
      <c r="E1" s="10"/>
      <c r="F1" s="19"/>
      <c r="G1" s="16"/>
      <c r="H1" s="16"/>
      <c r="I1" s="16"/>
      <c r="J1" s="15"/>
      <c r="K1" s="15"/>
      <c r="AH1" s="15"/>
      <c r="AU1" s="15"/>
      <c r="AW1" s="15"/>
      <c r="BA1" s="15"/>
    </row>
    <row r="2" spans="1:53" ht="18">
      <c r="C2" s="9" t="s">
        <v>24</v>
      </c>
      <c r="D2" s="10" t="s">
        <v>166</v>
      </c>
      <c r="I2" s="45" t="s">
        <v>806</v>
      </c>
    </row>
    <row r="3" spans="1:53" ht="15">
      <c r="C3" s="1" t="s">
        <v>26</v>
      </c>
      <c r="D3" s="25" t="s">
        <v>167</v>
      </c>
    </row>
    <row r="4" spans="1:53" ht="14.25">
      <c r="C4" s="1" t="s">
        <v>28</v>
      </c>
      <c r="D4" s="26">
        <v>44255</v>
      </c>
    </row>
    <row r="5" spans="1:53">
      <c r="C5" s="1"/>
    </row>
    <row r="6" spans="1:53" ht="25.5">
      <c r="C6" s="53" t="s">
        <v>29</v>
      </c>
      <c r="D6" s="49" t="s">
        <v>30</v>
      </c>
      <c r="E6" s="12" t="s">
        <v>31</v>
      </c>
      <c r="F6" s="21" t="s">
        <v>32</v>
      </c>
      <c r="G6" s="18" t="s">
        <v>33</v>
      </c>
      <c r="H6" s="18" t="s">
        <v>34</v>
      </c>
      <c r="I6" s="34" t="s">
        <v>35</v>
      </c>
      <c r="J6" s="13" t="s">
        <v>36</v>
      </c>
    </row>
    <row r="7" spans="1:53">
      <c r="C7" s="54"/>
      <c r="D7" s="50"/>
      <c r="E7" s="4"/>
      <c r="F7" s="22"/>
      <c r="G7" s="27"/>
      <c r="H7" s="27"/>
      <c r="I7" s="35"/>
      <c r="J7" s="5"/>
    </row>
    <row r="8" spans="1:53">
      <c r="C8" s="55" t="s">
        <v>0</v>
      </c>
      <c r="D8" s="51"/>
      <c r="E8" s="8"/>
      <c r="F8" s="23"/>
      <c r="G8" s="28"/>
      <c r="H8" s="28"/>
      <c r="I8" s="36"/>
      <c r="J8" s="11"/>
    </row>
    <row r="9" spans="1:53">
      <c r="C9" s="54"/>
      <c r="D9" s="51"/>
      <c r="E9" s="8"/>
      <c r="F9" s="23"/>
      <c r="G9" s="28"/>
      <c r="H9" s="28"/>
      <c r="I9" s="36"/>
      <c r="J9" s="11"/>
    </row>
    <row r="10" spans="1:53">
      <c r="C10" s="55" t="s">
        <v>1</v>
      </c>
      <c r="D10" s="51"/>
      <c r="E10" s="8"/>
      <c r="F10" s="23"/>
      <c r="G10" s="28" t="s">
        <v>2</v>
      </c>
      <c r="H10" s="28" t="s">
        <v>2</v>
      </c>
      <c r="I10" s="36"/>
      <c r="J10" s="11"/>
    </row>
    <row r="11" spans="1:53">
      <c r="C11" s="54"/>
      <c r="D11" s="51"/>
      <c r="E11" s="8"/>
      <c r="F11" s="23"/>
      <c r="G11" s="28"/>
      <c r="H11" s="28"/>
      <c r="I11" s="36"/>
      <c r="J11" s="11"/>
    </row>
    <row r="12" spans="1:53">
      <c r="C12" s="55" t="s">
        <v>3</v>
      </c>
      <c r="D12" s="51"/>
      <c r="E12" s="8"/>
      <c r="F12" s="23"/>
      <c r="G12" s="28" t="s">
        <v>2</v>
      </c>
      <c r="H12" s="28" t="s">
        <v>2</v>
      </c>
      <c r="I12" s="36"/>
      <c r="J12" s="11"/>
    </row>
    <row r="13" spans="1:53">
      <c r="C13" s="54"/>
      <c r="D13" s="51"/>
      <c r="E13" s="8"/>
      <c r="F13" s="23"/>
      <c r="G13" s="28"/>
      <c r="H13" s="28"/>
      <c r="I13" s="36"/>
      <c r="J13" s="11"/>
    </row>
    <row r="14" spans="1:53">
      <c r="C14" s="55" t="s">
        <v>4</v>
      </c>
      <c r="D14" s="51"/>
      <c r="E14" s="8"/>
      <c r="F14" s="23"/>
      <c r="G14" s="28" t="s">
        <v>2</v>
      </c>
      <c r="H14" s="28" t="s">
        <v>2</v>
      </c>
      <c r="I14" s="36"/>
      <c r="J14" s="11"/>
    </row>
    <row r="15" spans="1:53">
      <c r="C15" s="54"/>
      <c r="D15" s="51"/>
      <c r="E15" s="8"/>
      <c r="F15" s="23"/>
      <c r="G15" s="28"/>
      <c r="H15" s="28"/>
      <c r="I15" s="36"/>
      <c r="J15" s="11"/>
    </row>
    <row r="16" spans="1:53">
      <c r="A16" s="14"/>
      <c r="B16" s="32"/>
      <c r="C16" s="56" t="s">
        <v>5</v>
      </c>
      <c r="D16" s="51"/>
      <c r="E16" s="8"/>
      <c r="F16" s="23"/>
      <c r="G16" s="28"/>
      <c r="H16" s="28"/>
      <c r="I16" s="36"/>
      <c r="J16" s="11"/>
    </row>
    <row r="17" spans="2:10">
      <c r="C17" s="57" t="s">
        <v>6</v>
      </c>
      <c r="D17" s="51"/>
      <c r="E17" s="8"/>
      <c r="F17" s="23"/>
      <c r="G17" s="28"/>
      <c r="H17" s="28"/>
      <c r="I17" s="36"/>
      <c r="J17" s="11"/>
    </row>
    <row r="18" spans="2:10">
      <c r="B18" s="10" t="s">
        <v>168</v>
      </c>
      <c r="C18" s="54" t="s">
        <v>169</v>
      </c>
      <c r="D18" s="51" t="s">
        <v>170</v>
      </c>
      <c r="E18" s="8" t="s">
        <v>48</v>
      </c>
      <c r="F18" s="23">
        <v>400</v>
      </c>
      <c r="G18" s="28">
        <v>3906.71</v>
      </c>
      <c r="H18" s="28">
        <v>8.84</v>
      </c>
      <c r="I18" s="36">
        <v>5.3742999999999999</v>
      </c>
      <c r="J18" s="11" t="s">
        <v>41</v>
      </c>
    </row>
    <row r="19" spans="2:10">
      <c r="B19" s="10" t="s">
        <v>171</v>
      </c>
      <c r="C19" s="54" t="s">
        <v>172</v>
      </c>
      <c r="D19" s="51" t="s">
        <v>173</v>
      </c>
      <c r="E19" s="8" t="s">
        <v>40</v>
      </c>
      <c r="F19" s="23">
        <v>300</v>
      </c>
      <c r="G19" s="28">
        <v>3224.58</v>
      </c>
      <c r="H19" s="28">
        <v>7.3</v>
      </c>
      <c r="I19" s="36">
        <v>5.4715999999999996</v>
      </c>
      <c r="J19" s="11" t="s">
        <v>41</v>
      </c>
    </row>
    <row r="20" spans="2:10">
      <c r="B20" s="10" t="s">
        <v>107</v>
      </c>
      <c r="C20" s="54" t="s">
        <v>108</v>
      </c>
      <c r="D20" s="51" t="s">
        <v>109</v>
      </c>
      <c r="E20" s="8" t="s">
        <v>40</v>
      </c>
      <c r="F20" s="23">
        <v>300</v>
      </c>
      <c r="G20" s="28">
        <v>3101.02</v>
      </c>
      <c r="H20" s="28">
        <v>7.02</v>
      </c>
      <c r="I20" s="36">
        <v>5.165</v>
      </c>
      <c r="J20" s="11" t="s">
        <v>41</v>
      </c>
    </row>
    <row r="21" spans="2:10">
      <c r="B21" s="10" t="s">
        <v>87</v>
      </c>
      <c r="C21" s="54" t="s">
        <v>88</v>
      </c>
      <c r="D21" s="51" t="s">
        <v>89</v>
      </c>
      <c r="E21" s="8" t="s">
        <v>40</v>
      </c>
      <c r="F21" s="23">
        <v>250</v>
      </c>
      <c r="G21" s="28">
        <v>2663.74</v>
      </c>
      <c r="H21" s="28">
        <v>6.03</v>
      </c>
      <c r="I21" s="36">
        <v>5.62</v>
      </c>
      <c r="J21" s="11" t="s">
        <v>41</v>
      </c>
    </row>
    <row r="22" spans="2:10">
      <c r="B22" s="10" t="s">
        <v>52</v>
      </c>
      <c r="C22" s="54" t="s">
        <v>53</v>
      </c>
      <c r="D22" s="51" t="s">
        <v>54</v>
      </c>
      <c r="E22" s="8" t="s">
        <v>55</v>
      </c>
      <c r="F22" s="23">
        <v>250000</v>
      </c>
      <c r="G22" s="28">
        <v>2498.39</v>
      </c>
      <c r="H22" s="28">
        <v>5.65</v>
      </c>
      <c r="I22" s="36">
        <v>7.415</v>
      </c>
      <c r="J22" s="11" t="s">
        <v>41</v>
      </c>
    </row>
    <row r="23" spans="2:10">
      <c r="B23" s="10" t="s">
        <v>101</v>
      </c>
      <c r="C23" s="54" t="s">
        <v>102</v>
      </c>
      <c r="D23" s="51" t="s">
        <v>103</v>
      </c>
      <c r="E23" s="8" t="s">
        <v>100</v>
      </c>
      <c r="F23" s="23">
        <v>250</v>
      </c>
      <c r="G23" s="28">
        <v>2471.84</v>
      </c>
      <c r="H23" s="28">
        <v>5.59</v>
      </c>
      <c r="I23" s="36">
        <v>6.2885</v>
      </c>
      <c r="J23" s="11" t="s">
        <v>41</v>
      </c>
    </row>
    <row r="24" spans="2:10">
      <c r="B24" s="10" t="s">
        <v>56</v>
      </c>
      <c r="C24" s="54" t="s">
        <v>57</v>
      </c>
      <c r="D24" s="51" t="s">
        <v>58</v>
      </c>
      <c r="E24" s="8" t="s">
        <v>40</v>
      </c>
      <c r="F24" s="23">
        <v>200</v>
      </c>
      <c r="G24" s="28">
        <v>1997.28</v>
      </c>
      <c r="H24" s="28">
        <v>4.5199999999999996</v>
      </c>
      <c r="I24" s="36">
        <v>5.4450000000000003</v>
      </c>
      <c r="J24" s="11" t="s">
        <v>41</v>
      </c>
    </row>
    <row r="25" spans="2:10">
      <c r="B25" s="10" t="s">
        <v>49</v>
      </c>
      <c r="C25" s="54" t="s">
        <v>50</v>
      </c>
      <c r="D25" s="51" t="s">
        <v>51</v>
      </c>
      <c r="E25" s="8" t="s">
        <v>40</v>
      </c>
      <c r="F25" s="23">
        <v>150</v>
      </c>
      <c r="G25" s="28">
        <v>1499.67</v>
      </c>
      <c r="H25" s="28">
        <v>3.39</v>
      </c>
      <c r="I25" s="36">
        <v>5.2643000000000004</v>
      </c>
      <c r="J25" s="11" t="s">
        <v>41</v>
      </c>
    </row>
    <row r="26" spans="2:10">
      <c r="B26" s="10" t="s">
        <v>37</v>
      </c>
      <c r="C26" s="54" t="s">
        <v>38</v>
      </c>
      <c r="D26" s="51" t="s">
        <v>39</v>
      </c>
      <c r="E26" s="8" t="s">
        <v>40</v>
      </c>
      <c r="F26" s="23">
        <v>150</v>
      </c>
      <c r="G26" s="28">
        <v>1469.09</v>
      </c>
      <c r="H26" s="28">
        <v>3.32</v>
      </c>
      <c r="I26" s="36">
        <v>6.66</v>
      </c>
      <c r="J26" s="11" t="s">
        <v>41</v>
      </c>
    </row>
    <row r="27" spans="2:10">
      <c r="B27" s="10" t="s">
        <v>120</v>
      </c>
      <c r="C27" s="54" t="s">
        <v>121</v>
      </c>
      <c r="D27" s="51" t="s">
        <v>122</v>
      </c>
      <c r="E27" s="8" t="s">
        <v>40</v>
      </c>
      <c r="F27" s="23">
        <v>140</v>
      </c>
      <c r="G27" s="28">
        <v>1413.98</v>
      </c>
      <c r="H27" s="28">
        <v>3.2</v>
      </c>
      <c r="I27" s="36">
        <v>5.4099000000000004</v>
      </c>
      <c r="J27" s="11" t="s">
        <v>41</v>
      </c>
    </row>
    <row r="28" spans="2:10">
      <c r="B28" s="10" t="s">
        <v>45</v>
      </c>
      <c r="C28" s="54" t="s">
        <v>46</v>
      </c>
      <c r="D28" s="51" t="s">
        <v>47</v>
      </c>
      <c r="E28" s="8" t="s">
        <v>48</v>
      </c>
      <c r="F28" s="23">
        <v>100</v>
      </c>
      <c r="G28" s="28">
        <v>1022.71</v>
      </c>
      <c r="H28" s="28">
        <v>2.31</v>
      </c>
      <c r="I28" s="36">
        <v>5.3548999999999998</v>
      </c>
      <c r="J28" s="11" t="s">
        <v>41</v>
      </c>
    </row>
    <row r="29" spans="2:10">
      <c r="B29" s="10" t="s">
        <v>110</v>
      </c>
      <c r="C29" s="54" t="s">
        <v>111</v>
      </c>
      <c r="D29" s="51" t="s">
        <v>112</v>
      </c>
      <c r="E29" s="8" t="s">
        <v>113</v>
      </c>
      <c r="F29" s="23">
        <v>90</v>
      </c>
      <c r="G29" s="28">
        <v>912.79</v>
      </c>
      <c r="H29" s="28">
        <v>2.0699999999999998</v>
      </c>
      <c r="I29" s="36">
        <v>6.2450000000000001</v>
      </c>
      <c r="J29" s="11" t="s">
        <v>41</v>
      </c>
    </row>
    <row r="30" spans="2:10">
      <c r="B30" s="10" t="s">
        <v>174</v>
      </c>
      <c r="C30" s="54" t="s">
        <v>175</v>
      </c>
      <c r="D30" s="51" t="s">
        <v>176</v>
      </c>
      <c r="E30" s="8" t="s">
        <v>40</v>
      </c>
      <c r="F30" s="23">
        <v>30</v>
      </c>
      <c r="G30" s="28">
        <v>313.49</v>
      </c>
      <c r="H30" s="28">
        <v>0.71</v>
      </c>
      <c r="I30" s="36">
        <v>6.0250000000000004</v>
      </c>
      <c r="J30" s="11" t="s">
        <v>41</v>
      </c>
    </row>
    <row r="31" spans="2:10">
      <c r="C31" s="58" t="s">
        <v>59</v>
      </c>
      <c r="D31" s="51"/>
      <c r="E31" s="8"/>
      <c r="F31" s="23"/>
      <c r="G31" s="29">
        <v>26495.29</v>
      </c>
      <c r="H31" s="29">
        <v>59.95</v>
      </c>
      <c r="I31" s="36"/>
      <c r="J31" s="11"/>
    </row>
    <row r="32" spans="2:10">
      <c r="C32" s="54"/>
      <c r="D32" s="51"/>
      <c r="E32" s="8"/>
      <c r="F32" s="23"/>
      <c r="G32" s="28"/>
      <c r="H32" s="28"/>
      <c r="I32" s="36"/>
      <c r="J32" s="11"/>
    </row>
    <row r="33" spans="2:10">
      <c r="C33" s="55" t="s">
        <v>7</v>
      </c>
      <c r="D33" s="51"/>
      <c r="E33" s="8"/>
      <c r="F33" s="23"/>
      <c r="G33" s="28" t="s">
        <v>2</v>
      </c>
      <c r="H33" s="28" t="s">
        <v>2</v>
      </c>
      <c r="I33" s="36"/>
      <c r="J33" s="11"/>
    </row>
    <row r="34" spans="2:10">
      <c r="C34" s="54"/>
      <c r="D34" s="51"/>
      <c r="E34" s="8"/>
      <c r="F34" s="23"/>
      <c r="G34" s="28"/>
      <c r="H34" s="28"/>
      <c r="I34" s="36"/>
      <c r="J34" s="11"/>
    </row>
    <row r="35" spans="2:10">
      <c r="C35" s="55" t="s">
        <v>8</v>
      </c>
      <c r="D35" s="51"/>
      <c r="E35" s="8"/>
      <c r="F35" s="23"/>
      <c r="G35" s="28" t="s">
        <v>2</v>
      </c>
      <c r="H35" s="28" t="s">
        <v>2</v>
      </c>
      <c r="I35" s="36"/>
      <c r="J35" s="11"/>
    </row>
    <row r="36" spans="2:10">
      <c r="C36" s="54"/>
      <c r="D36" s="51"/>
      <c r="E36" s="8"/>
      <c r="F36" s="23"/>
      <c r="G36" s="28"/>
      <c r="H36" s="28"/>
      <c r="I36" s="36"/>
      <c r="J36" s="11"/>
    </row>
    <row r="37" spans="2:10">
      <c r="C37" s="57" t="s">
        <v>9</v>
      </c>
      <c r="D37" s="51"/>
      <c r="E37" s="8"/>
      <c r="F37" s="23"/>
      <c r="G37" s="28"/>
      <c r="H37" s="28"/>
      <c r="I37" s="36"/>
      <c r="J37" s="11"/>
    </row>
    <row r="38" spans="2:10">
      <c r="B38" s="10" t="s">
        <v>177</v>
      </c>
      <c r="C38" s="54" t="s">
        <v>178</v>
      </c>
      <c r="D38" s="51" t="s">
        <v>179</v>
      </c>
      <c r="E38" s="8" t="s">
        <v>63</v>
      </c>
      <c r="F38" s="23">
        <v>5000000</v>
      </c>
      <c r="G38" s="28">
        <v>5304.52</v>
      </c>
      <c r="H38" s="28">
        <v>12</v>
      </c>
      <c r="I38" s="36">
        <v>5.0399000000000003</v>
      </c>
      <c r="J38" s="11"/>
    </row>
    <row r="39" spans="2:10">
      <c r="B39" s="10" t="s">
        <v>180</v>
      </c>
      <c r="C39" s="54" t="s">
        <v>181</v>
      </c>
      <c r="D39" s="51" t="s">
        <v>182</v>
      </c>
      <c r="E39" s="8" t="s">
        <v>63</v>
      </c>
      <c r="F39" s="23">
        <v>3000000</v>
      </c>
      <c r="G39" s="28">
        <v>3082.52</v>
      </c>
      <c r="H39" s="28">
        <v>6.97</v>
      </c>
      <c r="I39" s="36">
        <v>5.3429000000000002</v>
      </c>
      <c r="J39" s="11"/>
    </row>
    <row r="40" spans="2:10">
      <c r="B40" s="10" t="s">
        <v>183</v>
      </c>
      <c r="C40" s="54" t="s">
        <v>184</v>
      </c>
      <c r="D40" s="51" t="s">
        <v>185</v>
      </c>
      <c r="E40" s="8" t="s">
        <v>63</v>
      </c>
      <c r="F40" s="23">
        <v>1500000</v>
      </c>
      <c r="G40" s="28">
        <v>1545</v>
      </c>
      <c r="H40" s="28">
        <v>3.5</v>
      </c>
      <c r="I40" s="36">
        <v>4.7821999999999996</v>
      </c>
      <c r="J40" s="11"/>
    </row>
    <row r="41" spans="2:10">
      <c r="B41" s="10" t="s">
        <v>60</v>
      </c>
      <c r="C41" s="54" t="s">
        <v>61</v>
      </c>
      <c r="D41" s="51" t="s">
        <v>62</v>
      </c>
      <c r="E41" s="8" t="s">
        <v>63</v>
      </c>
      <c r="F41" s="23">
        <v>1000000</v>
      </c>
      <c r="G41" s="28">
        <v>982.56</v>
      </c>
      <c r="H41" s="28">
        <v>2.2200000000000002</v>
      </c>
      <c r="I41" s="36">
        <v>5.6814999999999998</v>
      </c>
      <c r="J41" s="11"/>
    </row>
    <row r="42" spans="2:10">
      <c r="B42" s="10" t="s">
        <v>186</v>
      </c>
      <c r="C42" s="54" t="s">
        <v>187</v>
      </c>
      <c r="D42" s="51" t="s">
        <v>188</v>
      </c>
      <c r="E42" s="8" t="s">
        <v>63</v>
      </c>
      <c r="F42" s="23">
        <v>500000</v>
      </c>
      <c r="G42" s="28">
        <v>514.89</v>
      </c>
      <c r="H42" s="28">
        <v>1.17</v>
      </c>
      <c r="I42" s="36">
        <v>4.7724000000000002</v>
      </c>
      <c r="J42" s="11"/>
    </row>
    <row r="43" spans="2:10">
      <c r="C43" s="58" t="s">
        <v>59</v>
      </c>
      <c r="D43" s="51"/>
      <c r="E43" s="8"/>
      <c r="F43" s="23"/>
      <c r="G43" s="29">
        <v>11429.49</v>
      </c>
      <c r="H43" s="29">
        <v>25.86</v>
      </c>
      <c r="I43" s="36"/>
      <c r="J43" s="11"/>
    </row>
    <row r="44" spans="2:10">
      <c r="C44" s="54"/>
      <c r="D44" s="51"/>
      <c r="E44" s="8"/>
      <c r="F44" s="23"/>
      <c r="G44" s="28"/>
      <c r="H44" s="28"/>
      <c r="I44" s="36"/>
      <c r="J44" s="11"/>
    </row>
    <row r="45" spans="2:10">
      <c r="C45" s="55" t="s">
        <v>10</v>
      </c>
      <c r="D45" s="51"/>
      <c r="E45" s="8"/>
      <c r="F45" s="23"/>
      <c r="G45" s="28" t="s">
        <v>2</v>
      </c>
      <c r="H45" s="28" t="s">
        <v>2</v>
      </c>
      <c r="I45" s="36"/>
      <c r="J45" s="11"/>
    </row>
    <row r="46" spans="2:10">
      <c r="C46" s="54"/>
      <c r="D46" s="51"/>
      <c r="E46" s="8"/>
      <c r="F46" s="23"/>
      <c r="G46" s="28"/>
      <c r="H46" s="28"/>
      <c r="I46" s="36"/>
      <c r="J46" s="11"/>
    </row>
    <row r="47" spans="2:10">
      <c r="C47" s="55" t="s">
        <v>11</v>
      </c>
      <c r="D47" s="51"/>
      <c r="E47" s="8"/>
      <c r="F47" s="23"/>
      <c r="G47" s="28"/>
      <c r="H47" s="28"/>
      <c r="I47" s="36"/>
      <c r="J47" s="11"/>
    </row>
    <row r="48" spans="2:10">
      <c r="C48" s="54"/>
      <c r="D48" s="51"/>
      <c r="E48" s="8"/>
      <c r="F48" s="23"/>
      <c r="G48" s="28"/>
      <c r="H48" s="28"/>
      <c r="I48" s="36"/>
      <c r="J48" s="11"/>
    </row>
    <row r="49" spans="1:10">
      <c r="C49" s="55" t="s">
        <v>13</v>
      </c>
      <c r="D49" s="51"/>
      <c r="E49" s="8"/>
      <c r="F49" s="23"/>
      <c r="G49" s="28" t="s">
        <v>2</v>
      </c>
      <c r="H49" s="28" t="s">
        <v>2</v>
      </c>
      <c r="I49" s="36"/>
      <c r="J49" s="11"/>
    </row>
    <row r="50" spans="1:10">
      <c r="C50" s="54"/>
      <c r="D50" s="51"/>
      <c r="E50" s="8"/>
      <c r="F50" s="23"/>
      <c r="G50" s="28"/>
      <c r="H50" s="28"/>
      <c r="I50" s="36"/>
      <c r="J50" s="11"/>
    </row>
    <row r="51" spans="1:10">
      <c r="C51" s="55" t="s">
        <v>14</v>
      </c>
      <c r="D51" s="51"/>
      <c r="E51" s="8"/>
      <c r="F51" s="23"/>
      <c r="G51" s="28" t="s">
        <v>2</v>
      </c>
      <c r="H51" s="28" t="s">
        <v>2</v>
      </c>
      <c r="I51" s="36"/>
      <c r="J51" s="11"/>
    </row>
    <row r="52" spans="1:10">
      <c r="C52" s="54"/>
      <c r="D52" s="51"/>
      <c r="E52" s="8"/>
      <c r="F52" s="23"/>
      <c r="G52" s="28"/>
      <c r="H52" s="28"/>
      <c r="I52" s="36"/>
      <c r="J52" s="11"/>
    </row>
    <row r="53" spans="1:10">
      <c r="C53" s="55" t="s">
        <v>15</v>
      </c>
      <c r="D53" s="51"/>
      <c r="E53" s="8"/>
      <c r="F53" s="23"/>
      <c r="G53" s="28" t="s">
        <v>2</v>
      </c>
      <c r="H53" s="28" t="s">
        <v>2</v>
      </c>
      <c r="I53" s="36"/>
      <c r="J53" s="11"/>
    </row>
    <row r="54" spans="1:10">
      <c r="C54" s="54"/>
      <c r="D54" s="51"/>
      <c r="E54" s="8"/>
      <c r="F54" s="23"/>
      <c r="G54" s="28"/>
      <c r="H54" s="28"/>
      <c r="I54" s="36"/>
      <c r="J54" s="11"/>
    </row>
    <row r="55" spans="1:10">
      <c r="C55" s="55" t="s">
        <v>16</v>
      </c>
      <c r="D55" s="51"/>
      <c r="E55" s="8"/>
      <c r="F55" s="23"/>
      <c r="G55" s="28" t="s">
        <v>2</v>
      </c>
      <c r="H55" s="28" t="s">
        <v>2</v>
      </c>
      <c r="I55" s="36"/>
      <c r="J55" s="11"/>
    </row>
    <row r="56" spans="1:10">
      <c r="C56" s="54"/>
      <c r="D56" s="51"/>
      <c r="E56" s="8"/>
      <c r="F56" s="23"/>
      <c r="G56" s="28"/>
      <c r="H56" s="28"/>
      <c r="I56" s="36"/>
      <c r="J56" s="11"/>
    </row>
    <row r="57" spans="1:10">
      <c r="A57" s="14"/>
      <c r="B57" s="32"/>
      <c r="C57" s="56" t="s">
        <v>17</v>
      </c>
      <c r="D57" s="51"/>
      <c r="E57" s="8"/>
      <c r="F57" s="23"/>
      <c r="G57" s="28"/>
      <c r="H57" s="28"/>
      <c r="I57" s="36"/>
      <c r="J57" s="11"/>
    </row>
    <row r="58" spans="1:10">
      <c r="A58" s="32"/>
      <c r="B58" s="32"/>
      <c r="C58" s="59" t="s">
        <v>18</v>
      </c>
      <c r="D58" s="51"/>
      <c r="E58" s="8"/>
      <c r="F58" s="23"/>
      <c r="G58" s="28" t="s">
        <v>2</v>
      </c>
      <c r="H58" s="28" t="s">
        <v>2</v>
      </c>
      <c r="I58" s="36"/>
      <c r="J58" s="11"/>
    </row>
    <row r="59" spans="1:10">
      <c r="A59" s="32"/>
      <c r="B59" s="32"/>
      <c r="C59" s="56"/>
      <c r="D59" s="51"/>
      <c r="E59" s="8"/>
      <c r="F59" s="23"/>
      <c r="G59" s="28"/>
      <c r="H59" s="28"/>
      <c r="I59" s="36"/>
      <c r="J59" s="11"/>
    </row>
    <row r="60" spans="1:10">
      <c r="A60" s="32"/>
      <c r="B60" s="32"/>
      <c r="C60" s="59" t="s">
        <v>19</v>
      </c>
      <c r="D60" s="51"/>
      <c r="E60" s="8"/>
      <c r="F60" s="23"/>
      <c r="G60" s="28" t="s">
        <v>2</v>
      </c>
      <c r="H60" s="28" t="s">
        <v>2</v>
      </c>
      <c r="I60" s="36"/>
      <c r="J60" s="11"/>
    </row>
    <row r="61" spans="1:10">
      <c r="A61" s="32"/>
      <c r="B61" s="32"/>
      <c r="C61" s="56"/>
      <c r="D61" s="51"/>
      <c r="E61" s="8"/>
      <c r="F61" s="23"/>
      <c r="G61" s="28"/>
      <c r="H61" s="28"/>
      <c r="I61" s="36"/>
      <c r="J61" s="11"/>
    </row>
    <row r="62" spans="1:10">
      <c r="A62" s="32"/>
      <c r="B62" s="32"/>
      <c r="C62" s="59" t="s">
        <v>20</v>
      </c>
      <c r="D62" s="51"/>
      <c r="E62" s="8"/>
      <c r="F62" s="23"/>
      <c r="G62" s="28" t="s">
        <v>2</v>
      </c>
      <c r="H62" s="28" t="s">
        <v>2</v>
      </c>
      <c r="I62" s="36"/>
      <c r="J62" s="11"/>
    </row>
    <row r="63" spans="1:10">
      <c r="A63" s="32"/>
      <c r="B63" s="32"/>
      <c r="C63" s="56"/>
      <c r="D63" s="51"/>
      <c r="E63" s="8"/>
      <c r="F63" s="23"/>
      <c r="G63" s="28"/>
      <c r="H63" s="28"/>
      <c r="I63" s="36"/>
      <c r="J63" s="11"/>
    </row>
    <row r="64" spans="1:10">
      <c r="A64" s="32"/>
      <c r="B64" s="32"/>
      <c r="C64" s="59" t="s">
        <v>21</v>
      </c>
      <c r="D64" s="51"/>
      <c r="E64" s="8"/>
      <c r="F64" s="23"/>
      <c r="G64" s="28" t="s">
        <v>2</v>
      </c>
      <c r="H64" s="28" t="s">
        <v>2</v>
      </c>
      <c r="I64" s="36"/>
      <c r="J64" s="11"/>
    </row>
    <row r="65" spans="1:53">
      <c r="A65" s="32"/>
      <c r="B65" s="32"/>
      <c r="C65" s="56"/>
      <c r="D65" s="51"/>
      <c r="E65" s="8"/>
      <c r="F65" s="23"/>
      <c r="G65" s="28"/>
      <c r="H65" s="28"/>
      <c r="I65" s="36"/>
      <c r="J65" s="11"/>
    </row>
    <row r="66" spans="1:53">
      <c r="C66" s="57" t="s">
        <v>22</v>
      </c>
      <c r="D66" s="51"/>
      <c r="E66" s="8"/>
      <c r="F66" s="23"/>
      <c r="G66" s="28"/>
      <c r="H66" s="28"/>
      <c r="I66" s="36"/>
      <c r="J66" s="11"/>
    </row>
    <row r="67" spans="1:53">
      <c r="B67" s="10" t="s">
        <v>70</v>
      </c>
      <c r="C67" s="54" t="s">
        <v>71</v>
      </c>
      <c r="D67" s="51"/>
      <c r="E67" s="8"/>
      <c r="F67" s="23"/>
      <c r="G67" s="28">
        <v>5407.78</v>
      </c>
      <c r="H67" s="28">
        <v>12.24</v>
      </c>
      <c r="I67" s="36">
        <v>3.16</v>
      </c>
      <c r="J67" s="11"/>
    </row>
    <row r="68" spans="1:53">
      <c r="C68" s="58" t="s">
        <v>59</v>
      </c>
      <c r="D68" s="51"/>
      <c r="E68" s="8"/>
      <c r="F68" s="23"/>
      <c r="G68" s="29">
        <v>5407.78</v>
      </c>
      <c r="H68" s="29">
        <v>12.24</v>
      </c>
      <c r="I68" s="36"/>
      <c r="J68" s="11"/>
    </row>
    <row r="69" spans="1:53">
      <c r="C69" s="54"/>
      <c r="D69" s="51"/>
      <c r="E69" s="8"/>
      <c r="F69" s="23"/>
      <c r="G69" s="28"/>
      <c r="H69" s="28"/>
      <c r="I69" s="36"/>
      <c r="J69" s="11"/>
    </row>
    <row r="70" spans="1:53">
      <c r="A70" s="14"/>
      <c r="B70" s="32"/>
      <c r="C70" s="56" t="s">
        <v>23</v>
      </c>
      <c r="D70" s="51"/>
      <c r="E70" s="8"/>
      <c r="F70" s="23"/>
      <c r="G70" s="28"/>
      <c r="H70" s="28"/>
      <c r="I70" s="36"/>
      <c r="J70" s="11"/>
    </row>
    <row r="71" spans="1:53">
      <c r="B71" s="10"/>
      <c r="C71" s="54" t="s">
        <v>72</v>
      </c>
      <c r="D71" s="51"/>
      <c r="E71" s="8"/>
      <c r="F71" s="23"/>
      <c r="G71" s="28">
        <v>861.79</v>
      </c>
      <c r="H71" s="28">
        <v>1.95</v>
      </c>
      <c r="I71" s="36"/>
      <c r="J71" s="11"/>
    </row>
    <row r="72" spans="1:53">
      <c r="C72" s="58" t="s">
        <v>59</v>
      </c>
      <c r="D72" s="51"/>
      <c r="E72" s="8"/>
      <c r="F72" s="23"/>
      <c r="G72" s="29">
        <v>861.79</v>
      </c>
      <c r="H72" s="29">
        <v>1.95</v>
      </c>
      <c r="I72" s="36"/>
      <c r="J72" s="11"/>
    </row>
    <row r="73" spans="1:53">
      <c r="C73" s="54"/>
      <c r="D73" s="51"/>
      <c r="E73" s="8"/>
      <c r="F73" s="23"/>
      <c r="G73" s="28"/>
      <c r="H73" s="28"/>
      <c r="I73" s="36"/>
      <c r="J73" s="11"/>
    </row>
    <row r="74" spans="1:53">
      <c r="C74" s="60" t="s">
        <v>73</v>
      </c>
      <c r="D74" s="52"/>
      <c r="E74" s="6"/>
      <c r="F74" s="24"/>
      <c r="G74" s="30">
        <v>44194.35</v>
      </c>
      <c r="H74" s="30">
        <f>SUMIFS(H:H,C:C,"Total")</f>
        <v>100</v>
      </c>
      <c r="I74" s="37"/>
      <c r="J74" s="7"/>
    </row>
    <row r="77" spans="1:53">
      <c r="C77" s="1" t="s">
        <v>74</v>
      </c>
    </row>
    <row r="78" spans="1:53">
      <c r="C78" s="61" t="s">
        <v>883</v>
      </c>
      <c r="K78" s="2"/>
      <c r="AF78" s="3"/>
      <c r="AH78" s="2"/>
      <c r="AS78" s="3"/>
      <c r="AW78" s="2"/>
      <c r="AY78" s="3"/>
      <c r="BA78" s="2"/>
    </row>
    <row r="79" spans="1:53">
      <c r="C79" s="2" t="s">
        <v>75</v>
      </c>
      <c r="K79" s="2"/>
      <c r="AG79" s="3"/>
      <c r="AH79" s="2"/>
      <c r="AT79" s="3"/>
      <c r="AU79" s="2"/>
      <c r="AV79" s="3"/>
      <c r="AW79" s="2"/>
      <c r="AZ79" s="3"/>
      <c r="BA79" s="2"/>
    </row>
    <row r="80" spans="1:53">
      <c r="C80" s="2" t="s">
        <v>76</v>
      </c>
      <c r="K80" s="2"/>
      <c r="AG80" s="3"/>
      <c r="AH80" s="2"/>
      <c r="AT80" s="3"/>
      <c r="AU80" s="2"/>
      <c r="AV80" s="3"/>
      <c r="AW80" s="2"/>
      <c r="AZ80" s="3"/>
      <c r="BA80" s="2"/>
    </row>
    <row r="81" spans="3:53">
      <c r="C81" s="33" t="s">
        <v>77</v>
      </c>
      <c r="K81" s="2"/>
      <c r="AG81" s="3"/>
      <c r="AH81" s="2"/>
      <c r="AT81" s="3"/>
      <c r="AU81" s="2"/>
      <c r="AV81" s="3"/>
      <c r="AW81" s="2"/>
      <c r="AZ81" s="3"/>
      <c r="BA81" s="2"/>
    </row>
    <row r="82" spans="3:53">
      <c r="C82" s="39" t="s">
        <v>945</v>
      </c>
      <c r="D82" s="39"/>
      <c r="E82" s="39"/>
      <c r="F82" s="40"/>
      <c r="G82" s="41"/>
      <c r="H82" s="41"/>
      <c r="K82" s="2"/>
      <c r="AG82" s="3"/>
      <c r="AH82" s="2"/>
      <c r="AT82" s="3"/>
      <c r="AU82" s="2"/>
      <c r="AV82" s="3"/>
      <c r="AW82" s="2"/>
      <c r="AZ82" s="3"/>
      <c r="BA82" s="2"/>
    </row>
    <row r="83" spans="3:53">
      <c r="C83" s="39" t="s">
        <v>78</v>
      </c>
      <c r="D83" s="39"/>
      <c r="E83" s="39"/>
      <c r="F83" s="40"/>
      <c r="G83" s="41"/>
      <c r="H83" s="41"/>
      <c r="K83" s="2"/>
      <c r="AG83" s="3"/>
      <c r="AH83" s="2"/>
      <c r="AT83" s="3"/>
      <c r="AU83" s="2"/>
      <c r="AV83" s="3"/>
      <c r="AW83" s="2"/>
      <c r="AZ83" s="3"/>
      <c r="BA83" s="2"/>
    </row>
    <row r="84" spans="3:53">
      <c r="C84" s="39" t="s">
        <v>79</v>
      </c>
      <c r="D84" s="39"/>
      <c r="E84" s="39"/>
      <c r="F84" s="40"/>
      <c r="G84" s="41"/>
      <c r="H84" s="41"/>
      <c r="K84" s="2"/>
      <c r="AG84" s="3"/>
      <c r="AH84" s="2"/>
      <c r="AT84" s="3"/>
      <c r="AU84" s="2"/>
      <c r="AV84" s="3"/>
      <c r="AW84" s="2"/>
      <c r="AZ84" s="3"/>
      <c r="BA84" s="2"/>
    </row>
    <row r="85" spans="3:53">
      <c r="C85" s="38" t="s">
        <v>80</v>
      </c>
      <c r="D85" s="38"/>
      <c r="E85" s="42" t="s">
        <v>884</v>
      </c>
      <c r="F85" s="42" t="s">
        <v>954</v>
      </c>
      <c r="G85" s="41"/>
      <c r="H85" s="41"/>
      <c r="K85" s="2"/>
      <c r="AG85" s="3"/>
      <c r="AH85" s="2"/>
      <c r="AT85" s="3"/>
      <c r="AU85" s="2"/>
      <c r="AV85" s="3"/>
      <c r="AW85" s="2"/>
      <c r="AZ85" s="3"/>
      <c r="BA85" s="2"/>
    </row>
    <row r="86" spans="3:53">
      <c r="C86" s="39" t="s">
        <v>898</v>
      </c>
      <c r="D86" s="39"/>
      <c r="E86" s="76">
        <v>32.985300000000002</v>
      </c>
      <c r="F86" s="76">
        <v>32.788699999999999</v>
      </c>
      <c r="G86" s="41"/>
      <c r="H86" s="41"/>
      <c r="K86" s="2"/>
      <c r="AG86" s="3"/>
      <c r="AH86" s="2"/>
      <c r="AT86" s="3"/>
      <c r="AU86" s="2"/>
      <c r="AV86" s="3"/>
      <c r="AW86" s="2"/>
      <c r="AZ86" s="3"/>
      <c r="BA86" s="2"/>
    </row>
    <row r="87" spans="3:53">
      <c r="C87" s="39" t="s">
        <v>900</v>
      </c>
      <c r="D87" s="39"/>
      <c r="E87" s="76">
        <v>10.007300000000001</v>
      </c>
      <c r="F87" s="76">
        <v>9.9476999999999993</v>
      </c>
      <c r="G87" s="41"/>
      <c r="H87" s="41"/>
      <c r="K87" s="2"/>
      <c r="AG87" s="3"/>
      <c r="AH87" s="2"/>
      <c r="AT87" s="3"/>
      <c r="AU87" s="2"/>
      <c r="AV87" s="3"/>
      <c r="AW87" s="2"/>
      <c r="AZ87" s="3"/>
      <c r="BA87" s="2"/>
    </row>
    <row r="88" spans="3:53">
      <c r="C88" s="39" t="s">
        <v>901</v>
      </c>
      <c r="D88" s="39"/>
      <c r="E88" s="76">
        <v>10.539</v>
      </c>
      <c r="F88" s="76">
        <v>10.4162</v>
      </c>
      <c r="G88" s="41"/>
      <c r="H88" s="41"/>
      <c r="K88" s="2"/>
      <c r="AG88" s="3"/>
      <c r="AH88" s="2"/>
      <c r="AT88" s="3"/>
      <c r="AU88" s="2"/>
      <c r="AV88" s="3"/>
      <c r="AW88" s="2"/>
      <c r="AZ88" s="3"/>
      <c r="BA88" s="2"/>
    </row>
    <row r="89" spans="3:53">
      <c r="C89" s="39" t="s">
        <v>918</v>
      </c>
      <c r="D89" s="39"/>
      <c r="E89" s="76">
        <v>10.6736</v>
      </c>
      <c r="F89" s="76">
        <v>10.61</v>
      </c>
      <c r="G89" s="41"/>
      <c r="H89" s="41"/>
      <c r="K89" s="2"/>
      <c r="AG89" s="3"/>
      <c r="AH89" s="2"/>
      <c r="AT89" s="3"/>
      <c r="AU89" s="2"/>
      <c r="AV89" s="3"/>
      <c r="AW89" s="2"/>
      <c r="AZ89" s="3"/>
      <c r="BA89" s="2"/>
    </row>
    <row r="90" spans="3:53">
      <c r="C90" s="39" t="s">
        <v>81</v>
      </c>
      <c r="D90" s="39"/>
      <c r="E90" s="76">
        <v>24.469200000000001</v>
      </c>
      <c r="F90" s="76">
        <v>24.3233</v>
      </c>
      <c r="G90" s="41"/>
      <c r="H90" s="41"/>
      <c r="K90" s="2"/>
      <c r="AG90" s="3"/>
      <c r="AH90" s="2"/>
      <c r="AT90" s="3"/>
      <c r="AU90" s="2"/>
      <c r="AV90" s="3"/>
      <c r="AW90" s="2"/>
      <c r="AZ90" s="3"/>
      <c r="BA90" s="2"/>
    </row>
    <row r="91" spans="3:53">
      <c r="C91" s="39" t="s">
        <v>902</v>
      </c>
      <c r="D91" s="39"/>
      <c r="E91" s="76">
        <v>10.0045</v>
      </c>
      <c r="F91" s="76">
        <v>9.9449000000000005</v>
      </c>
      <c r="G91" s="41"/>
      <c r="H91" s="41"/>
      <c r="K91" s="2"/>
      <c r="AG91" s="3"/>
      <c r="AH91" s="2"/>
      <c r="AT91" s="3"/>
      <c r="AU91" s="2"/>
      <c r="AV91" s="3"/>
      <c r="AW91" s="2"/>
      <c r="AZ91" s="3"/>
      <c r="BA91" s="2"/>
    </row>
    <row r="92" spans="3:53">
      <c r="C92" s="39" t="s">
        <v>903</v>
      </c>
      <c r="D92" s="39"/>
      <c r="E92" s="76">
        <v>10.018700000000001</v>
      </c>
      <c r="F92" s="76">
        <v>9.9588999999999999</v>
      </c>
      <c r="G92" s="41"/>
      <c r="H92" s="41"/>
      <c r="K92" s="2"/>
      <c r="AG92" s="3"/>
      <c r="AH92" s="2"/>
      <c r="AT92" s="3"/>
      <c r="AU92" s="2"/>
      <c r="AV92" s="3"/>
      <c r="AW92" s="2"/>
      <c r="AZ92" s="3"/>
      <c r="BA92" s="2"/>
    </row>
    <row r="93" spans="3:53">
      <c r="C93" s="39" t="s">
        <v>885</v>
      </c>
      <c r="D93" s="39"/>
      <c r="E93" s="76">
        <v>10.5396</v>
      </c>
      <c r="F93" s="76">
        <v>10.4168</v>
      </c>
      <c r="G93" s="41"/>
      <c r="H93" s="41"/>
      <c r="K93" s="2"/>
      <c r="AG93" s="3"/>
      <c r="AH93" s="2"/>
      <c r="AT93" s="3"/>
      <c r="AU93" s="2"/>
      <c r="AV93" s="3"/>
      <c r="AW93" s="2"/>
      <c r="AZ93" s="3"/>
      <c r="BA93" s="2"/>
    </row>
    <row r="94" spans="3:53">
      <c r="C94" s="39" t="s">
        <v>919</v>
      </c>
      <c r="D94" s="39"/>
      <c r="E94" s="76">
        <v>10.6753</v>
      </c>
      <c r="F94" s="76">
        <v>10.611599999999999</v>
      </c>
      <c r="G94" s="41"/>
      <c r="H94" s="41"/>
      <c r="K94" s="2"/>
      <c r="AG94" s="3"/>
      <c r="AH94" s="2"/>
      <c r="AT94" s="3"/>
      <c r="AU94" s="2"/>
      <c r="AV94" s="3"/>
      <c r="AW94" s="2"/>
      <c r="AZ94" s="3"/>
      <c r="BA94" s="2"/>
    </row>
    <row r="95" spans="3:53">
      <c r="C95" s="39" t="s">
        <v>83</v>
      </c>
      <c r="D95" s="39"/>
      <c r="E95" s="76">
        <v>25.707100000000001</v>
      </c>
      <c r="F95" s="76">
        <v>25.567499999999999</v>
      </c>
      <c r="G95" s="41"/>
      <c r="H95" s="41"/>
      <c r="K95" s="2"/>
      <c r="AG95" s="3"/>
      <c r="AH95" s="2"/>
      <c r="AT95" s="3"/>
      <c r="AU95" s="2"/>
      <c r="AV95" s="3"/>
      <c r="AW95" s="2"/>
      <c r="AZ95" s="3"/>
      <c r="BA95" s="2"/>
    </row>
    <row r="96" spans="3:53">
      <c r="C96" s="39" t="s">
        <v>904</v>
      </c>
      <c r="D96" s="39"/>
      <c r="E96" s="76">
        <v>10.0091</v>
      </c>
      <c r="F96" s="76">
        <v>9.9556000000000004</v>
      </c>
      <c r="G96" s="41"/>
      <c r="H96" s="41"/>
      <c r="K96" s="2"/>
      <c r="AG96" s="3"/>
      <c r="AH96" s="2"/>
      <c r="AT96" s="3"/>
      <c r="AU96" s="2"/>
      <c r="AV96" s="3"/>
      <c r="AW96" s="2"/>
      <c r="AZ96" s="3"/>
      <c r="BA96" s="2"/>
    </row>
    <row r="97" spans="1:53">
      <c r="C97" s="39" t="s">
        <v>920</v>
      </c>
      <c r="D97" s="39"/>
      <c r="E97" s="76">
        <v>10</v>
      </c>
      <c r="F97" s="76">
        <v>10</v>
      </c>
      <c r="G97" s="41"/>
      <c r="H97" s="41"/>
      <c r="K97" s="2"/>
      <c r="AG97" s="3"/>
      <c r="AH97" s="2"/>
      <c r="AT97" s="3"/>
      <c r="AU97" s="2"/>
      <c r="AV97" s="3"/>
      <c r="AW97" s="2"/>
      <c r="AZ97" s="3"/>
      <c r="BA97" s="2"/>
    </row>
    <row r="98" spans="1:53">
      <c r="C98" s="39" t="s">
        <v>889</v>
      </c>
      <c r="D98" s="39"/>
      <c r="E98" s="76">
        <v>10.608499999999999</v>
      </c>
      <c r="F98" s="76">
        <v>10.4908</v>
      </c>
      <c r="G98" s="41"/>
      <c r="H98" s="41"/>
      <c r="K98" s="2"/>
      <c r="AG98" s="3"/>
      <c r="AH98" s="2"/>
      <c r="AT98" s="3"/>
      <c r="AU98" s="2"/>
      <c r="AV98" s="3"/>
      <c r="AW98" s="2"/>
      <c r="AZ98" s="3"/>
      <c r="BA98" s="2"/>
    </row>
    <row r="99" spans="1:53">
      <c r="C99" s="39" t="s">
        <v>921</v>
      </c>
      <c r="D99" s="39"/>
      <c r="E99" s="76">
        <v>10.76</v>
      </c>
      <c r="F99" s="76">
        <v>10.701599999999999</v>
      </c>
      <c r="G99" s="41"/>
      <c r="H99" s="41"/>
      <c r="K99" s="2"/>
      <c r="AG99" s="3"/>
      <c r="AH99" s="2"/>
      <c r="AT99" s="3"/>
      <c r="AU99" s="2"/>
      <c r="AV99" s="3"/>
      <c r="AW99" s="2"/>
      <c r="AZ99" s="3"/>
      <c r="BA99" s="2"/>
    </row>
    <row r="100" spans="1:53">
      <c r="C100" s="39"/>
      <c r="D100" s="39"/>
      <c r="E100" s="39"/>
      <c r="F100" s="40"/>
      <c r="G100" s="41"/>
      <c r="H100" s="41"/>
      <c r="K100" s="2"/>
      <c r="AG100" s="3"/>
      <c r="AH100" s="2"/>
      <c r="AT100" s="3"/>
      <c r="AU100" s="2"/>
      <c r="AV100" s="3"/>
      <c r="AW100" s="2"/>
      <c r="AZ100" s="3"/>
      <c r="BA100" s="2"/>
    </row>
    <row r="101" spans="1:53" s="33" customFormat="1">
      <c r="C101" s="62" t="s">
        <v>893</v>
      </c>
      <c r="D101" s="62"/>
      <c r="E101" s="65" t="s">
        <v>894</v>
      </c>
      <c r="F101" s="66" t="s">
        <v>895</v>
      </c>
      <c r="G101" s="64"/>
      <c r="H101" s="64"/>
      <c r="I101" s="69"/>
      <c r="J101" s="70"/>
      <c r="AG101" s="70"/>
      <c r="AT101" s="70"/>
      <c r="AV101" s="70"/>
      <c r="AZ101" s="70"/>
    </row>
    <row r="102" spans="1:53" s="33" customFormat="1">
      <c r="C102" s="77" t="s">
        <v>908</v>
      </c>
      <c r="E102" s="88">
        <v>0.06</v>
      </c>
      <c r="F102" s="88">
        <v>0.06</v>
      </c>
      <c r="G102" s="64"/>
      <c r="H102" s="64"/>
      <c r="I102" s="69"/>
      <c r="J102" s="70"/>
      <c r="AG102" s="70"/>
      <c r="AT102" s="70"/>
      <c r="AV102" s="70"/>
      <c r="AZ102" s="70"/>
    </row>
    <row r="103" spans="1:53" s="33" customFormat="1">
      <c r="C103" s="77" t="s">
        <v>897</v>
      </c>
      <c r="E103" s="88">
        <v>0.06</v>
      </c>
      <c r="F103" s="88">
        <v>0.06</v>
      </c>
      <c r="G103" s="64"/>
      <c r="H103" s="64"/>
      <c r="I103" s="69"/>
      <c r="J103" s="70"/>
      <c r="AG103" s="70"/>
      <c r="AT103" s="70"/>
      <c r="AV103" s="70"/>
      <c r="AZ103" s="70"/>
    </row>
    <row r="104" spans="1:53" s="33" customFormat="1">
      <c r="C104" s="77" t="s">
        <v>896</v>
      </c>
      <c r="E104" s="88">
        <v>0.06</v>
      </c>
      <c r="F104" s="88">
        <v>0.06</v>
      </c>
      <c r="G104" s="64"/>
      <c r="H104" s="64"/>
      <c r="I104" s="69"/>
      <c r="J104" s="70"/>
      <c r="AG104" s="70"/>
      <c r="AT104" s="70"/>
      <c r="AV104" s="70"/>
      <c r="AZ104" s="70"/>
    </row>
    <row r="105" spans="1:53">
      <c r="C105" s="62"/>
      <c r="D105" s="62"/>
      <c r="E105" s="75"/>
      <c r="F105" s="75"/>
      <c r="G105" s="41"/>
      <c r="H105" s="41"/>
      <c r="K105" s="2"/>
      <c r="AG105" s="3"/>
      <c r="AH105" s="2"/>
      <c r="AT105" s="3"/>
      <c r="AU105" s="2"/>
      <c r="AV105" s="3"/>
      <c r="AW105" s="2"/>
      <c r="AZ105" s="3"/>
      <c r="BA105" s="2"/>
    </row>
    <row r="106" spans="1:53">
      <c r="A106" s="33"/>
      <c r="B106" s="33"/>
      <c r="C106" s="62" t="s">
        <v>999</v>
      </c>
      <c r="D106" s="62"/>
      <c r="E106" s="62"/>
      <c r="F106" s="68"/>
      <c r="G106" s="64"/>
      <c r="H106" s="41"/>
      <c r="K106" s="2"/>
      <c r="AG106" s="3"/>
      <c r="AH106" s="2"/>
      <c r="AT106" s="3"/>
      <c r="AU106" s="2"/>
      <c r="AV106" s="3"/>
      <c r="AW106" s="2"/>
      <c r="AZ106" s="3"/>
      <c r="BA106" s="2"/>
    </row>
    <row r="107" spans="1:53">
      <c r="C107" s="62" t="s">
        <v>946</v>
      </c>
      <c r="D107" s="62"/>
      <c r="E107" s="39"/>
      <c r="F107" s="40"/>
      <c r="G107" s="41"/>
      <c r="H107" s="41"/>
      <c r="K107" s="2"/>
      <c r="AG107" s="3"/>
      <c r="AH107" s="2"/>
      <c r="AT107" s="3"/>
      <c r="AU107" s="2"/>
      <c r="AV107" s="3"/>
      <c r="AW107" s="2"/>
      <c r="AZ107" s="3"/>
      <c r="BA107" s="2"/>
    </row>
    <row r="108" spans="1:53" s="33" customFormat="1">
      <c r="C108" s="62" t="s">
        <v>958</v>
      </c>
      <c r="D108" s="62"/>
      <c r="E108" s="62"/>
      <c r="F108" s="68"/>
      <c r="G108" s="64"/>
      <c r="H108" s="64"/>
      <c r="I108" s="69"/>
      <c r="J108" s="70"/>
      <c r="AG108" s="70"/>
      <c r="AT108" s="70"/>
      <c r="AV108" s="70"/>
      <c r="AZ108" s="70"/>
    </row>
    <row r="109" spans="1:53" s="33" customFormat="1">
      <c r="C109" s="62" t="s">
        <v>947</v>
      </c>
      <c r="D109" s="62"/>
      <c r="E109" s="62"/>
      <c r="F109" s="68"/>
      <c r="G109" s="64"/>
      <c r="H109" s="64"/>
      <c r="I109" s="69"/>
      <c r="J109" s="70"/>
      <c r="AG109" s="70"/>
      <c r="AT109" s="70"/>
      <c r="AV109" s="70"/>
      <c r="AZ109" s="70"/>
    </row>
    <row r="110" spans="1:53">
      <c r="C110" s="62" t="s">
        <v>948</v>
      </c>
      <c r="D110" s="62"/>
      <c r="E110" s="39"/>
      <c r="F110" s="40"/>
      <c r="G110" s="41"/>
      <c r="H110" s="41"/>
      <c r="K110" s="2"/>
      <c r="AG110" s="3"/>
      <c r="AH110" s="2"/>
      <c r="AT110" s="3"/>
      <c r="AU110" s="2"/>
      <c r="AV110" s="3"/>
      <c r="AW110" s="2"/>
      <c r="AZ110" s="3"/>
      <c r="BA110" s="2"/>
    </row>
    <row r="111" spans="1:53">
      <c r="C111" s="62" t="s">
        <v>949</v>
      </c>
      <c r="D111" s="62"/>
      <c r="E111" s="39"/>
      <c r="F111" s="40"/>
      <c r="G111" s="41"/>
      <c r="H111" s="41"/>
      <c r="K111" s="2"/>
      <c r="AG111" s="3"/>
      <c r="AH111" s="2"/>
      <c r="AT111" s="3"/>
      <c r="AU111" s="2"/>
      <c r="AV111" s="3"/>
      <c r="AW111" s="2"/>
      <c r="AZ111" s="3"/>
      <c r="BA111" s="2"/>
    </row>
    <row r="112" spans="1:53">
      <c r="C112" s="62" t="s">
        <v>950</v>
      </c>
      <c r="D112" s="62"/>
      <c r="E112" s="39"/>
      <c r="F112" s="40"/>
      <c r="G112" s="41"/>
      <c r="H112" s="41"/>
      <c r="K112" s="2"/>
      <c r="AG112" s="3"/>
      <c r="AH112" s="2"/>
      <c r="AT112" s="3"/>
      <c r="AU112" s="2"/>
      <c r="AV112" s="3"/>
      <c r="AW112" s="2"/>
      <c r="AZ112" s="3"/>
      <c r="BA112" s="2"/>
    </row>
    <row r="113" spans="3:53">
      <c r="C113" s="44" t="s">
        <v>951</v>
      </c>
      <c r="D113" s="39"/>
      <c r="E113" s="39"/>
      <c r="F113" s="40"/>
      <c r="G113" s="41"/>
      <c r="H113" s="41"/>
      <c r="K113" s="2"/>
      <c r="AG113" s="3"/>
      <c r="AH113" s="2"/>
      <c r="AT113" s="3"/>
      <c r="AU113" s="2"/>
      <c r="AV113" s="3"/>
      <c r="AW113" s="2"/>
      <c r="AZ113" s="3"/>
      <c r="BA113" s="2"/>
    </row>
  </sheetData>
  <sheetCalcPr fullCalcOnLoad="1"/>
  <hyperlinks>
    <hyperlink ref="I2" location="'Index'!A1" display="'Index'!A1"/>
  </hyperlinks>
  <pageMargins left="0.7" right="0.7" top="0.75" bottom="0.75" header="0.3" footer="0.3"/>
  <pageSetup orientation="portrait" horizont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A98"/>
  <sheetViews>
    <sheetView showGridLines="0" zoomScale="90" zoomScaleNormal="90" workbookViewId="0">
      <pane ySplit="6" topLeftCell="A61" activePane="bottomLeft" state="frozen"/>
      <selection activeCell="L34" sqref="L34"/>
      <selection pane="bottomLeft" activeCell="C91" sqref="C91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5" width="23.7109375" style="2" customWidth="1"/>
    <col min="6" max="6" width="19.5703125" style="20" customWidth="1"/>
    <col min="7" max="9" width="19.5703125" style="17" customWidth="1"/>
    <col min="10" max="10" width="19.5703125" style="3" customWidth="1"/>
    <col min="11" max="11" width="9.140625" style="3" bestFit="1" customWidth="1"/>
    <col min="12" max="12" width="7.42578125" style="2" bestFit="1" customWidth="1"/>
    <col min="13" max="13" width="6.7109375" style="2" bestFit="1" customWidth="1"/>
    <col min="14" max="14" width="9.85546875" style="2" bestFit="1" customWidth="1"/>
    <col min="15" max="15" width="21.140625" style="2" bestFit="1" customWidth="1"/>
    <col min="16" max="16" width="16.42578125" style="2" bestFit="1" customWidth="1"/>
    <col min="17" max="17" width="7.28515625" style="2" bestFit="1" customWidth="1"/>
    <col min="18" max="18" width="9.28515625" style="2" bestFit="1" customWidth="1"/>
    <col min="19" max="19" width="17.85546875" style="2" bestFit="1" customWidth="1"/>
    <col min="20" max="20" width="6.7109375" style="2" bestFit="1" customWidth="1"/>
    <col min="21" max="21" width="19.140625" style="2" bestFit="1" customWidth="1"/>
    <col min="22" max="22" width="25.140625" style="2" bestFit="1" customWidth="1"/>
    <col min="23" max="23" width="21.42578125" style="2" bestFit="1" customWidth="1"/>
    <col min="24" max="24" width="19.7109375" style="2" bestFit="1" customWidth="1"/>
    <col min="25" max="25" width="14" style="2" bestFit="1" customWidth="1"/>
    <col min="26" max="26" width="13.140625" style="2" bestFit="1" customWidth="1"/>
    <col min="27" max="27" width="9.28515625" style="2" bestFit="1" customWidth="1"/>
    <col min="28" max="28" width="13.140625" style="2" bestFit="1" customWidth="1"/>
    <col min="29" max="29" width="7.42578125" style="2" bestFit="1" customWidth="1"/>
    <col min="30" max="30" width="19.42578125" style="2" bestFit="1" customWidth="1"/>
    <col min="31" max="31" width="20.85546875" style="2" bestFit="1" customWidth="1"/>
    <col min="32" max="32" width="19" style="2" bestFit="1" customWidth="1"/>
    <col min="33" max="33" width="25.85546875" style="2" bestFit="1" customWidth="1"/>
    <col min="34" max="34" width="14.5703125" style="3" bestFit="1" customWidth="1"/>
    <col min="35" max="35" width="14.42578125" style="2" bestFit="1" customWidth="1"/>
    <col min="36" max="36" width="27.28515625" style="2" bestFit="1" customWidth="1"/>
    <col min="37" max="37" width="11.5703125" style="2" bestFit="1" customWidth="1"/>
    <col min="38" max="38" width="6.28515625" style="2" bestFit="1" customWidth="1"/>
    <col min="39" max="39" width="7" style="2" bestFit="1" customWidth="1"/>
    <col min="40" max="40" width="23.85546875" style="2" bestFit="1" customWidth="1"/>
    <col min="41" max="41" width="12.85546875" style="2" bestFit="1" customWidth="1"/>
    <col min="42" max="42" width="11.28515625" style="2" bestFit="1" customWidth="1"/>
    <col min="43" max="43" width="15.28515625" style="2" bestFit="1" customWidth="1"/>
    <col min="44" max="44" width="21.140625" style="2" bestFit="1" customWidth="1"/>
    <col min="45" max="45" width="23.85546875" style="2" bestFit="1" customWidth="1"/>
    <col min="46" max="46" width="14.42578125" style="2" bestFit="1" customWidth="1"/>
    <col min="47" max="47" width="11.140625" style="3" bestFit="1" customWidth="1"/>
    <col min="48" max="48" width="15" style="2" bestFit="1" customWidth="1"/>
    <col min="49" max="49" width="11.7109375" style="3" bestFit="1" customWidth="1"/>
    <col min="50" max="50" width="23.5703125" style="2" bestFit="1" customWidth="1"/>
    <col min="51" max="51" width="22.140625" style="2" bestFit="1" customWidth="1"/>
    <col min="52" max="52" width="21" style="2" bestFit="1" customWidth="1"/>
    <col min="53" max="53" width="15.7109375" style="3" bestFit="1" customWidth="1"/>
    <col min="54" max="54" width="10.42578125" style="2" bestFit="1" customWidth="1"/>
    <col min="55" max="55" width="13.7109375" style="2" bestFit="1" customWidth="1"/>
    <col min="56" max="56" width="18" style="2" bestFit="1" customWidth="1"/>
    <col min="57" max="57" width="19.7109375" style="2" bestFit="1" customWidth="1"/>
    <col min="58" max="58" width="13.85546875" style="2" bestFit="1" customWidth="1"/>
    <col min="59" max="59" width="15.7109375" style="2" bestFit="1" customWidth="1"/>
    <col min="60" max="60" width="28.5703125" style="2" bestFit="1" customWidth="1"/>
    <col min="61" max="61" width="20.28515625" style="2" bestFit="1" customWidth="1"/>
    <col min="62" max="62" width="16" style="2" bestFit="1" customWidth="1"/>
    <col min="63" max="63" width="13.7109375" style="2" bestFit="1" customWidth="1"/>
    <col min="64" max="64" width="28.140625" style="2" bestFit="1" customWidth="1"/>
    <col min="65" max="65" width="15.85546875" style="2" bestFit="1" customWidth="1"/>
    <col min="66" max="66" width="26.28515625" style="2" bestFit="1" customWidth="1"/>
    <col min="67" max="67" width="13.140625" style="2" bestFit="1" customWidth="1"/>
    <col min="68" max="68" width="15" style="2" bestFit="1" customWidth="1"/>
    <col min="69" max="69" width="9" style="2" bestFit="1" customWidth="1"/>
    <col min="70" max="70" width="18" style="2" bestFit="1" customWidth="1"/>
    <col min="71" max="71" width="14.28515625" style="2" bestFit="1" customWidth="1"/>
    <col min="72" max="72" width="15.7109375" style="2" bestFit="1" customWidth="1"/>
    <col min="73" max="73" width="18.7109375" style="2" bestFit="1" customWidth="1"/>
    <col min="74" max="74" width="16.140625" style="2" bestFit="1" customWidth="1"/>
    <col min="75" max="75" width="23.5703125" style="2" bestFit="1" customWidth="1"/>
    <col min="76" max="76" width="23.85546875" style="2" bestFit="1" customWidth="1"/>
    <col min="77" max="77" width="22.85546875" style="2" bestFit="1" customWidth="1"/>
    <col min="78" max="78" width="11.7109375" style="2" bestFit="1" customWidth="1"/>
    <col min="79" max="79" width="11.85546875" style="2" bestFit="1" customWidth="1"/>
    <col min="80" max="80" width="15.140625" style="2" bestFit="1" customWidth="1"/>
    <col min="81" max="81" width="15.28515625" style="2" bestFit="1" customWidth="1"/>
    <col min="82" max="82" width="19.5703125" style="2" bestFit="1" customWidth="1"/>
    <col min="83" max="83" width="21.5703125" style="2" bestFit="1" customWidth="1"/>
    <col min="84" max="84" width="18.85546875" style="2" bestFit="1" customWidth="1"/>
    <col min="85" max="85" width="8.7109375" style="2" bestFit="1" customWidth="1"/>
    <col min="86" max="86" width="8.85546875" style="2" bestFit="1" customWidth="1"/>
    <col min="87" max="87" width="13.140625" style="2" bestFit="1" customWidth="1"/>
    <col min="88" max="88" width="9.5703125" style="2" bestFit="1" customWidth="1"/>
    <col min="89" max="89" width="9.7109375" style="2" bestFit="1" customWidth="1"/>
    <col min="90" max="90" width="14" style="2" bestFit="1" customWidth="1"/>
    <col min="91" max="91" width="17" style="2" bestFit="1" customWidth="1"/>
    <col min="92" max="92" width="17.28515625" style="2" bestFit="1" customWidth="1"/>
    <col min="93" max="93" width="21.5703125" style="2" bestFit="1" customWidth="1"/>
    <col min="94" max="94" width="17.7109375" style="2" bestFit="1" customWidth="1"/>
    <col min="95" max="95" width="14.5703125" style="2" bestFit="1" customWidth="1"/>
    <col min="96" max="96" width="15.7109375" style="2" bestFit="1" customWidth="1"/>
    <col min="97" max="97" width="19.140625" style="2" bestFit="1" customWidth="1"/>
    <col min="98" max="98" width="12.42578125" style="2" bestFit="1" customWidth="1"/>
    <col min="99" max="100" width="14.85546875" style="2" bestFit="1" customWidth="1"/>
    <col min="101" max="101" width="14.42578125" style="2" bestFit="1" customWidth="1"/>
    <col min="102" max="102" width="23.140625" style="2" bestFit="1" customWidth="1"/>
    <col min="103" max="103" width="26" style="2" bestFit="1" customWidth="1"/>
    <col min="104" max="104" width="19.42578125" style="2" bestFit="1" customWidth="1"/>
    <col min="105" max="105" width="21.5703125" style="2" bestFit="1" customWidth="1"/>
    <col min="106" max="106" width="25.85546875" style="2" bestFit="1" customWidth="1"/>
    <col min="107" max="107" width="18.5703125" style="2" bestFit="1" customWidth="1"/>
    <col min="108" max="108" width="16.28515625" style="2" bestFit="1" customWidth="1"/>
    <col min="109" max="109" width="15.42578125" style="2" bestFit="1" customWidth="1"/>
    <col min="110" max="110" width="17.28515625" style="2" bestFit="1" customWidth="1"/>
    <col min="111" max="111" width="17.42578125" style="2" bestFit="1" customWidth="1"/>
    <col min="112" max="112" width="21.7109375" style="2" bestFit="1" customWidth="1"/>
    <col min="113" max="113" width="17.28515625" style="2" bestFit="1" customWidth="1"/>
    <col min="114" max="114" width="17.42578125" style="2" bestFit="1" customWidth="1"/>
    <col min="115" max="115" width="21.7109375" style="2" bestFit="1" customWidth="1"/>
    <col min="116" max="116" width="13.42578125" style="2" bestFit="1" customWidth="1"/>
    <col min="117" max="214" width="12" style="2" customWidth="1"/>
    <col min="215" max="215" width="17.140625" style="2" customWidth="1"/>
    <col min="216" max="16384" width="13.85546875" style="2"/>
  </cols>
  <sheetData>
    <row r="1" spans="1:53">
      <c r="A1" s="10"/>
      <c r="C1" s="10"/>
      <c r="D1" s="10"/>
      <c r="E1" s="10"/>
      <c r="F1" s="19"/>
      <c r="G1" s="16"/>
      <c r="H1" s="16"/>
      <c r="I1" s="16"/>
      <c r="J1" s="15"/>
      <c r="K1" s="15"/>
      <c r="AH1" s="15"/>
      <c r="AU1" s="15"/>
      <c r="AW1" s="15"/>
      <c r="BA1" s="15"/>
    </row>
    <row r="2" spans="1:53" ht="18">
      <c r="C2" s="9" t="s">
        <v>24</v>
      </c>
      <c r="D2" s="10" t="s">
        <v>189</v>
      </c>
      <c r="I2" s="45" t="s">
        <v>806</v>
      </c>
    </row>
    <row r="3" spans="1:53" ht="15">
      <c r="C3" s="1" t="s">
        <v>26</v>
      </c>
      <c r="D3" s="25" t="s">
        <v>190</v>
      </c>
    </row>
    <row r="4" spans="1:53" ht="14.25">
      <c r="C4" s="1" t="s">
        <v>28</v>
      </c>
      <c r="D4" s="26">
        <v>44255</v>
      </c>
    </row>
    <row r="5" spans="1:53">
      <c r="C5" s="1"/>
    </row>
    <row r="6" spans="1:53" ht="25.5">
      <c r="C6" s="53" t="s">
        <v>29</v>
      </c>
      <c r="D6" s="49" t="s">
        <v>30</v>
      </c>
      <c r="E6" s="12" t="s">
        <v>31</v>
      </c>
      <c r="F6" s="21" t="s">
        <v>32</v>
      </c>
      <c r="G6" s="18" t="s">
        <v>33</v>
      </c>
      <c r="H6" s="18" t="s">
        <v>34</v>
      </c>
      <c r="I6" s="34" t="s">
        <v>35</v>
      </c>
      <c r="J6" s="13" t="s">
        <v>36</v>
      </c>
    </row>
    <row r="7" spans="1:53">
      <c r="C7" s="54"/>
      <c r="D7" s="50"/>
      <c r="E7" s="4"/>
      <c r="F7" s="22"/>
      <c r="G7" s="27"/>
      <c r="H7" s="27"/>
      <c r="I7" s="35"/>
      <c r="J7" s="5"/>
    </row>
    <row r="8" spans="1:53">
      <c r="C8" s="55" t="s">
        <v>0</v>
      </c>
      <c r="D8" s="51"/>
      <c r="E8" s="8"/>
      <c r="F8" s="23"/>
      <c r="G8" s="28"/>
      <c r="H8" s="28"/>
      <c r="I8" s="36"/>
      <c r="J8" s="11"/>
    </row>
    <row r="9" spans="1:53">
      <c r="C9" s="54"/>
      <c r="D9" s="51"/>
      <c r="E9" s="8"/>
      <c r="F9" s="23"/>
      <c r="G9" s="28"/>
      <c r="H9" s="28"/>
      <c r="I9" s="36"/>
      <c r="J9" s="11"/>
    </row>
    <row r="10" spans="1:53">
      <c r="C10" s="55" t="s">
        <v>1</v>
      </c>
      <c r="D10" s="51"/>
      <c r="E10" s="8"/>
      <c r="F10" s="23"/>
      <c r="G10" s="28" t="s">
        <v>2</v>
      </c>
      <c r="H10" s="28" t="s">
        <v>2</v>
      </c>
      <c r="I10" s="36"/>
      <c r="J10" s="11"/>
    </row>
    <row r="11" spans="1:53">
      <c r="C11" s="54"/>
      <c r="D11" s="51"/>
      <c r="E11" s="8"/>
      <c r="F11" s="23"/>
      <c r="G11" s="28"/>
      <c r="H11" s="28"/>
      <c r="I11" s="36"/>
      <c r="J11" s="11"/>
    </row>
    <row r="12" spans="1:53">
      <c r="C12" s="55" t="s">
        <v>3</v>
      </c>
      <c r="D12" s="51"/>
      <c r="E12" s="8"/>
      <c r="F12" s="23"/>
      <c r="G12" s="28" t="s">
        <v>2</v>
      </c>
      <c r="H12" s="28" t="s">
        <v>2</v>
      </c>
      <c r="I12" s="36"/>
      <c r="J12" s="11"/>
    </row>
    <row r="13" spans="1:53">
      <c r="C13" s="54"/>
      <c r="D13" s="51"/>
      <c r="E13" s="8"/>
      <c r="F13" s="23"/>
      <c r="G13" s="28"/>
      <c r="H13" s="28"/>
      <c r="I13" s="36"/>
      <c r="J13" s="11"/>
    </row>
    <row r="14" spans="1:53">
      <c r="C14" s="55" t="s">
        <v>4</v>
      </c>
      <c r="D14" s="51"/>
      <c r="E14" s="8"/>
      <c r="F14" s="23"/>
      <c r="G14" s="28" t="s">
        <v>2</v>
      </c>
      <c r="H14" s="28" t="s">
        <v>2</v>
      </c>
      <c r="I14" s="36"/>
      <c r="J14" s="11"/>
    </row>
    <row r="15" spans="1:53">
      <c r="C15" s="54"/>
      <c r="D15" s="51"/>
      <c r="E15" s="8"/>
      <c r="F15" s="23"/>
      <c r="G15" s="28"/>
      <c r="H15" s="28"/>
      <c r="I15" s="36"/>
      <c r="J15" s="11"/>
    </row>
    <row r="16" spans="1:53">
      <c r="A16" s="14"/>
      <c r="B16" s="32"/>
      <c r="C16" s="56" t="s">
        <v>5</v>
      </c>
      <c r="D16" s="51"/>
      <c r="E16" s="8"/>
      <c r="F16" s="23"/>
      <c r="G16" s="28"/>
      <c r="H16" s="28"/>
      <c r="I16" s="36"/>
      <c r="J16" s="11"/>
    </row>
    <row r="17" spans="1:10">
      <c r="A17" s="32"/>
      <c r="B17" s="32"/>
      <c r="C17" s="59" t="s">
        <v>6</v>
      </c>
      <c r="D17" s="51"/>
      <c r="E17" s="8"/>
      <c r="F17" s="23"/>
      <c r="G17" s="28" t="s">
        <v>2</v>
      </c>
      <c r="H17" s="28" t="s">
        <v>2</v>
      </c>
      <c r="I17" s="36"/>
      <c r="J17" s="11"/>
    </row>
    <row r="18" spans="1:10">
      <c r="A18" s="32"/>
      <c r="B18" s="32"/>
      <c r="C18" s="56"/>
      <c r="D18" s="51"/>
      <c r="E18" s="8"/>
      <c r="F18" s="23"/>
      <c r="G18" s="28"/>
      <c r="H18" s="28"/>
      <c r="I18" s="36"/>
      <c r="J18" s="11"/>
    </row>
    <row r="19" spans="1:10">
      <c r="A19" s="32"/>
      <c r="B19" s="32"/>
      <c r="C19" s="59" t="s">
        <v>7</v>
      </c>
      <c r="D19" s="51"/>
      <c r="E19" s="8"/>
      <c r="F19" s="23"/>
      <c r="G19" s="28" t="s">
        <v>2</v>
      </c>
      <c r="H19" s="28" t="s">
        <v>2</v>
      </c>
      <c r="I19" s="36"/>
      <c r="J19" s="11"/>
    </row>
    <row r="20" spans="1:10">
      <c r="A20" s="32"/>
      <c r="B20" s="32"/>
      <c r="C20" s="56"/>
      <c r="D20" s="51"/>
      <c r="E20" s="8"/>
      <c r="F20" s="23"/>
      <c r="G20" s="28"/>
      <c r="H20" s="28"/>
      <c r="I20" s="36"/>
      <c r="J20" s="11"/>
    </row>
    <row r="21" spans="1:10">
      <c r="A21" s="32"/>
      <c r="B21" s="32"/>
      <c r="C21" s="59" t="s">
        <v>8</v>
      </c>
      <c r="D21" s="51"/>
      <c r="E21" s="8"/>
      <c r="F21" s="23"/>
      <c r="G21" s="28" t="s">
        <v>2</v>
      </c>
      <c r="H21" s="28" t="s">
        <v>2</v>
      </c>
      <c r="I21" s="36"/>
      <c r="J21" s="11"/>
    </row>
    <row r="22" spans="1:10">
      <c r="A22" s="32"/>
      <c r="B22" s="32"/>
      <c r="C22" s="56"/>
      <c r="D22" s="51"/>
      <c r="E22" s="8"/>
      <c r="F22" s="23"/>
      <c r="G22" s="28"/>
      <c r="H22" s="28"/>
      <c r="I22" s="36"/>
      <c r="J22" s="11"/>
    </row>
    <row r="23" spans="1:10">
      <c r="C23" s="57" t="s">
        <v>9</v>
      </c>
      <c r="D23" s="51"/>
      <c r="E23" s="8"/>
      <c r="F23" s="23"/>
      <c r="G23" s="28"/>
      <c r="H23" s="28"/>
      <c r="I23" s="36"/>
      <c r="J23" s="11"/>
    </row>
    <row r="24" spans="1:10">
      <c r="B24" s="10" t="s">
        <v>67</v>
      </c>
      <c r="C24" s="54" t="s">
        <v>68</v>
      </c>
      <c r="D24" s="51" t="s">
        <v>69</v>
      </c>
      <c r="E24" s="8" t="s">
        <v>63</v>
      </c>
      <c r="F24" s="23">
        <v>5400000</v>
      </c>
      <c r="G24" s="28">
        <v>5116.74</v>
      </c>
      <c r="H24" s="28">
        <v>44.02</v>
      </c>
      <c r="I24" s="36">
        <v>6.8055000000000003</v>
      </c>
      <c r="J24" s="11"/>
    </row>
    <row r="25" spans="1:10">
      <c r="B25" s="10" t="s">
        <v>191</v>
      </c>
      <c r="C25" s="54" t="s">
        <v>192</v>
      </c>
      <c r="D25" s="51" t="s">
        <v>193</v>
      </c>
      <c r="E25" s="8" t="s">
        <v>63</v>
      </c>
      <c r="F25" s="23">
        <v>3500000</v>
      </c>
      <c r="G25" s="28">
        <v>3406.94</v>
      </c>
      <c r="H25" s="28">
        <v>29.31</v>
      </c>
      <c r="I25" s="36">
        <v>6.2163000000000004</v>
      </c>
      <c r="J25" s="11"/>
    </row>
    <row r="26" spans="1:10">
      <c r="C26" s="58" t="s">
        <v>59</v>
      </c>
      <c r="D26" s="51"/>
      <c r="E26" s="8"/>
      <c r="F26" s="23"/>
      <c r="G26" s="29">
        <v>8523.68</v>
      </c>
      <c r="H26" s="29">
        <v>73.33</v>
      </c>
      <c r="I26" s="36"/>
      <c r="J26" s="11"/>
    </row>
    <row r="27" spans="1:10">
      <c r="C27" s="54"/>
      <c r="D27" s="51"/>
      <c r="E27" s="8"/>
      <c r="F27" s="23"/>
      <c r="G27" s="28"/>
      <c r="H27" s="28"/>
      <c r="I27" s="36"/>
      <c r="J27" s="11"/>
    </row>
    <row r="28" spans="1:10">
      <c r="C28" s="57" t="s">
        <v>10</v>
      </c>
      <c r="D28" s="51"/>
      <c r="E28" s="8"/>
      <c r="F28" s="23"/>
      <c r="G28" s="28"/>
      <c r="H28" s="28"/>
      <c r="I28" s="36"/>
      <c r="J28" s="11"/>
    </row>
    <row r="29" spans="1:10">
      <c r="B29" s="10" t="s">
        <v>194</v>
      </c>
      <c r="C29" s="54" t="s">
        <v>195</v>
      </c>
      <c r="D29" s="51" t="s">
        <v>196</v>
      </c>
      <c r="E29" s="8" t="s">
        <v>63</v>
      </c>
      <c r="F29" s="23">
        <v>500</v>
      </c>
      <c r="G29" s="28">
        <v>0.53</v>
      </c>
      <c r="H29" s="28" t="s">
        <v>882</v>
      </c>
      <c r="I29" s="36">
        <v>7.0956999999999999</v>
      </c>
      <c r="J29" s="11"/>
    </row>
    <row r="30" spans="1:10">
      <c r="B30" s="10" t="s">
        <v>197</v>
      </c>
      <c r="C30" s="54" t="s">
        <v>198</v>
      </c>
      <c r="D30" s="51" t="s">
        <v>199</v>
      </c>
      <c r="E30" s="8" t="s">
        <v>63</v>
      </c>
      <c r="F30" s="23">
        <v>300</v>
      </c>
      <c r="G30" s="28">
        <v>0.31</v>
      </c>
      <c r="H30" s="28" t="s">
        <v>882</v>
      </c>
      <c r="I30" s="36">
        <v>6.6859000000000002</v>
      </c>
      <c r="J30" s="11"/>
    </row>
    <row r="31" spans="1:10">
      <c r="C31" s="58" t="s">
        <v>59</v>
      </c>
      <c r="D31" s="51"/>
      <c r="E31" s="8"/>
      <c r="F31" s="23"/>
      <c r="G31" s="29">
        <v>0.84</v>
      </c>
      <c r="H31" s="29" t="s">
        <v>882</v>
      </c>
      <c r="I31" s="36"/>
      <c r="J31" s="11"/>
    </row>
    <row r="32" spans="1:10">
      <c r="C32" s="54"/>
      <c r="D32" s="51"/>
      <c r="E32" s="8"/>
      <c r="F32" s="23"/>
      <c r="G32" s="28"/>
      <c r="H32" s="28"/>
      <c r="I32" s="36"/>
      <c r="J32" s="11"/>
    </row>
    <row r="33" spans="1:10">
      <c r="A33" s="14"/>
      <c r="B33" s="32"/>
      <c r="C33" s="56" t="s">
        <v>11</v>
      </c>
      <c r="D33" s="51"/>
      <c r="E33" s="8"/>
      <c r="F33" s="23"/>
      <c r="G33" s="28"/>
      <c r="H33" s="28"/>
      <c r="I33" s="36"/>
      <c r="J33" s="11"/>
    </row>
    <row r="34" spans="1:10">
      <c r="A34" s="32"/>
      <c r="B34" s="32"/>
      <c r="C34" s="59" t="s">
        <v>13</v>
      </c>
      <c r="D34" s="51"/>
      <c r="E34" s="8"/>
      <c r="F34" s="23"/>
      <c r="G34" s="28" t="s">
        <v>2</v>
      </c>
      <c r="H34" s="28" t="s">
        <v>2</v>
      </c>
      <c r="I34" s="36"/>
      <c r="J34" s="11"/>
    </row>
    <row r="35" spans="1:10">
      <c r="A35" s="32"/>
      <c r="B35" s="32"/>
      <c r="C35" s="56"/>
      <c r="D35" s="51"/>
      <c r="E35" s="8"/>
      <c r="F35" s="23"/>
      <c r="G35" s="28"/>
      <c r="H35" s="28"/>
      <c r="I35" s="36"/>
      <c r="J35" s="11"/>
    </row>
    <row r="36" spans="1:10">
      <c r="A36" s="32"/>
      <c r="B36" s="32"/>
      <c r="C36" s="59" t="s">
        <v>14</v>
      </c>
      <c r="D36" s="51"/>
      <c r="E36" s="8"/>
      <c r="F36" s="23"/>
      <c r="G36" s="28" t="s">
        <v>2</v>
      </c>
      <c r="H36" s="28" t="s">
        <v>2</v>
      </c>
      <c r="I36" s="36"/>
      <c r="J36" s="11"/>
    </row>
    <row r="37" spans="1:10">
      <c r="A37" s="32"/>
      <c r="B37" s="32"/>
      <c r="C37" s="56"/>
      <c r="D37" s="51"/>
      <c r="E37" s="8"/>
      <c r="F37" s="23"/>
      <c r="G37" s="28"/>
      <c r="H37" s="28"/>
      <c r="I37" s="36"/>
      <c r="J37" s="11"/>
    </row>
    <row r="38" spans="1:10">
      <c r="C38" s="57" t="s">
        <v>15</v>
      </c>
      <c r="D38" s="51"/>
      <c r="E38" s="8"/>
      <c r="F38" s="23"/>
      <c r="G38" s="28"/>
      <c r="H38" s="28"/>
      <c r="I38" s="36"/>
      <c r="J38" s="11"/>
    </row>
    <row r="39" spans="1:10">
      <c r="B39" s="10" t="s">
        <v>200</v>
      </c>
      <c r="C39" s="54" t="s">
        <v>881</v>
      </c>
      <c r="D39" s="51" t="s">
        <v>201</v>
      </c>
      <c r="E39" s="8" t="s">
        <v>63</v>
      </c>
      <c r="F39" s="23">
        <v>500000</v>
      </c>
      <c r="G39" s="28">
        <v>495.8</v>
      </c>
      <c r="H39" s="28">
        <v>4.2699999999999996</v>
      </c>
      <c r="I39" s="36">
        <v>3.2928999999999999</v>
      </c>
      <c r="J39" s="11"/>
    </row>
    <row r="40" spans="1:10">
      <c r="C40" s="58" t="s">
        <v>59</v>
      </c>
      <c r="D40" s="51"/>
      <c r="E40" s="8"/>
      <c r="F40" s="23"/>
      <c r="G40" s="29">
        <v>495.8</v>
      </c>
      <c r="H40" s="29">
        <v>4.2699999999999996</v>
      </c>
      <c r="I40" s="36"/>
      <c r="J40" s="11"/>
    </row>
    <row r="41" spans="1:10">
      <c r="C41" s="54"/>
      <c r="D41" s="51"/>
      <c r="E41" s="8"/>
      <c r="F41" s="23"/>
      <c r="G41" s="28"/>
      <c r="H41" s="28"/>
      <c r="I41" s="36"/>
      <c r="J41" s="11"/>
    </row>
    <row r="42" spans="1:10">
      <c r="C42" s="55" t="s">
        <v>16</v>
      </c>
      <c r="D42" s="51"/>
      <c r="E42" s="8"/>
      <c r="F42" s="23"/>
      <c r="G42" s="28" t="s">
        <v>2</v>
      </c>
      <c r="H42" s="28" t="s">
        <v>2</v>
      </c>
      <c r="I42" s="36"/>
      <c r="J42" s="11"/>
    </row>
    <row r="43" spans="1:10">
      <c r="C43" s="54"/>
      <c r="D43" s="51"/>
      <c r="E43" s="8"/>
      <c r="F43" s="23"/>
      <c r="G43" s="28"/>
      <c r="H43" s="28"/>
      <c r="I43" s="36"/>
      <c r="J43" s="11"/>
    </row>
    <row r="44" spans="1:10">
      <c r="A44" s="14"/>
      <c r="B44" s="32"/>
      <c r="C44" s="56" t="s">
        <v>17</v>
      </c>
      <c r="D44" s="51"/>
      <c r="E44" s="8"/>
      <c r="F44" s="23"/>
      <c r="G44" s="28"/>
      <c r="H44" s="28"/>
      <c r="I44" s="36"/>
      <c r="J44" s="11"/>
    </row>
    <row r="45" spans="1:10">
      <c r="A45" s="32"/>
      <c r="B45" s="32"/>
      <c r="C45" s="59" t="s">
        <v>18</v>
      </c>
      <c r="D45" s="51"/>
      <c r="E45" s="8"/>
      <c r="F45" s="23"/>
      <c r="G45" s="28" t="s">
        <v>2</v>
      </c>
      <c r="H45" s="28" t="s">
        <v>2</v>
      </c>
      <c r="I45" s="36"/>
      <c r="J45" s="11"/>
    </row>
    <row r="46" spans="1:10">
      <c r="A46" s="32"/>
      <c r="B46" s="32"/>
      <c r="C46" s="56"/>
      <c r="D46" s="51"/>
      <c r="E46" s="8"/>
      <c r="F46" s="23"/>
      <c r="G46" s="28"/>
      <c r="H46" s="28"/>
      <c r="I46" s="36"/>
      <c r="J46" s="11"/>
    </row>
    <row r="47" spans="1:10">
      <c r="A47" s="32"/>
      <c r="B47" s="32"/>
      <c r="C47" s="59" t="s">
        <v>19</v>
      </c>
      <c r="D47" s="51"/>
      <c r="E47" s="8"/>
      <c r="F47" s="23"/>
      <c r="G47" s="28" t="s">
        <v>2</v>
      </c>
      <c r="H47" s="28" t="s">
        <v>2</v>
      </c>
      <c r="I47" s="36"/>
      <c r="J47" s="11"/>
    </row>
    <row r="48" spans="1:10">
      <c r="A48" s="32"/>
      <c r="B48" s="32"/>
      <c r="C48" s="56"/>
      <c r="D48" s="51"/>
      <c r="E48" s="8"/>
      <c r="F48" s="23"/>
      <c r="G48" s="28"/>
      <c r="H48" s="28"/>
      <c r="I48" s="36"/>
      <c r="J48" s="11"/>
    </row>
    <row r="49" spans="1:53">
      <c r="A49" s="32"/>
      <c r="B49" s="32"/>
      <c r="C49" s="59" t="s">
        <v>20</v>
      </c>
      <c r="D49" s="51"/>
      <c r="E49" s="8"/>
      <c r="F49" s="23"/>
      <c r="G49" s="28" t="s">
        <v>2</v>
      </c>
      <c r="H49" s="28" t="s">
        <v>2</v>
      </c>
      <c r="I49" s="36"/>
      <c r="J49" s="11"/>
    </row>
    <row r="50" spans="1:53">
      <c r="A50" s="32"/>
      <c r="B50" s="32"/>
      <c r="C50" s="56"/>
      <c r="D50" s="51"/>
      <c r="E50" s="8"/>
      <c r="F50" s="23"/>
      <c r="G50" s="28"/>
      <c r="H50" s="28"/>
      <c r="I50" s="36"/>
      <c r="J50" s="11"/>
    </row>
    <row r="51" spans="1:53">
      <c r="A51" s="32"/>
      <c r="B51" s="32"/>
      <c r="C51" s="59" t="s">
        <v>21</v>
      </c>
      <c r="D51" s="51"/>
      <c r="E51" s="8"/>
      <c r="F51" s="23"/>
      <c r="G51" s="28" t="s">
        <v>2</v>
      </c>
      <c r="H51" s="28" t="s">
        <v>2</v>
      </c>
      <c r="I51" s="36"/>
      <c r="J51" s="11"/>
    </row>
    <row r="52" spans="1:53">
      <c r="A52" s="32"/>
      <c r="B52" s="32"/>
      <c r="C52" s="56"/>
      <c r="D52" s="51"/>
      <c r="E52" s="8"/>
      <c r="F52" s="23"/>
      <c r="G52" s="28"/>
      <c r="H52" s="28"/>
      <c r="I52" s="36"/>
      <c r="J52" s="11"/>
    </row>
    <row r="53" spans="1:53">
      <c r="C53" s="57" t="s">
        <v>22</v>
      </c>
      <c r="D53" s="51"/>
      <c r="E53" s="8"/>
      <c r="F53" s="23"/>
      <c r="G53" s="28"/>
      <c r="H53" s="28"/>
      <c r="I53" s="36"/>
      <c r="J53" s="11"/>
    </row>
    <row r="54" spans="1:53">
      <c r="B54" s="10" t="s">
        <v>70</v>
      </c>
      <c r="C54" s="54" t="s">
        <v>71</v>
      </c>
      <c r="D54" s="51"/>
      <c r="E54" s="8"/>
      <c r="F54" s="23"/>
      <c r="G54" s="28">
        <v>3525.63</v>
      </c>
      <c r="H54" s="28">
        <v>30.33</v>
      </c>
      <c r="I54" s="36">
        <v>3.16</v>
      </c>
      <c r="J54" s="11"/>
    </row>
    <row r="55" spans="1:53">
      <c r="C55" s="58" t="s">
        <v>59</v>
      </c>
      <c r="D55" s="51"/>
      <c r="E55" s="8"/>
      <c r="F55" s="23"/>
      <c r="G55" s="29">
        <v>3525.63</v>
      </c>
      <c r="H55" s="29">
        <v>30.33</v>
      </c>
      <c r="I55" s="36"/>
      <c r="J55" s="11"/>
    </row>
    <row r="56" spans="1:53">
      <c r="C56" s="54"/>
      <c r="D56" s="51"/>
      <c r="E56" s="8"/>
      <c r="F56" s="23"/>
      <c r="G56" s="28"/>
      <c r="H56" s="28"/>
      <c r="I56" s="36"/>
      <c r="J56" s="11"/>
    </row>
    <row r="57" spans="1:53">
      <c r="A57" s="14"/>
      <c r="B57" s="32"/>
      <c r="C57" s="56" t="s">
        <v>23</v>
      </c>
      <c r="D57" s="51"/>
      <c r="E57" s="8"/>
      <c r="F57" s="23"/>
      <c r="G57" s="28"/>
      <c r="H57" s="28"/>
      <c r="I57" s="36"/>
      <c r="J57" s="11"/>
    </row>
    <row r="58" spans="1:53">
      <c r="B58" s="10"/>
      <c r="C58" s="54" t="s">
        <v>72</v>
      </c>
      <c r="D58" s="51"/>
      <c r="E58" s="8"/>
      <c r="F58" s="23"/>
      <c r="G58" s="28">
        <v>-921.65</v>
      </c>
      <c r="H58" s="28">
        <v>-7.93</v>
      </c>
      <c r="I58" s="36"/>
      <c r="J58" s="11"/>
    </row>
    <row r="59" spans="1:53">
      <c r="C59" s="58" t="s">
        <v>59</v>
      </c>
      <c r="D59" s="51"/>
      <c r="E59" s="8"/>
      <c r="F59" s="23"/>
      <c r="G59" s="29">
        <v>-921.65</v>
      </c>
      <c r="H59" s="29">
        <v>-7.93</v>
      </c>
      <c r="I59" s="36"/>
      <c r="J59" s="11"/>
    </row>
    <row r="60" spans="1:53">
      <c r="C60" s="54"/>
      <c r="D60" s="51"/>
      <c r="E60" s="8"/>
      <c r="F60" s="23"/>
      <c r="G60" s="28"/>
      <c r="H60" s="28"/>
      <c r="I60" s="36"/>
      <c r="J60" s="11"/>
    </row>
    <row r="61" spans="1:53">
      <c r="C61" s="60" t="s">
        <v>73</v>
      </c>
      <c r="D61" s="52"/>
      <c r="E61" s="6"/>
      <c r="F61" s="24"/>
      <c r="G61" s="30">
        <v>11624.3</v>
      </c>
      <c r="H61" s="30">
        <f>SUMIFS(H:H,C:C,"Total")</f>
        <v>100</v>
      </c>
      <c r="I61" s="37"/>
      <c r="J61" s="7"/>
    </row>
    <row r="64" spans="1:53">
      <c r="C64" s="1" t="s">
        <v>74</v>
      </c>
      <c r="K64" s="2"/>
      <c r="AG64" s="3"/>
      <c r="AH64" s="2"/>
      <c r="AT64" s="3"/>
      <c r="AU64" s="2"/>
      <c r="AV64" s="3"/>
      <c r="AW64" s="2"/>
      <c r="AZ64" s="3"/>
      <c r="BA64" s="2"/>
    </row>
    <row r="65" spans="3:53">
      <c r="C65" s="61" t="s">
        <v>883</v>
      </c>
      <c r="K65" s="2"/>
      <c r="AF65" s="3"/>
      <c r="AH65" s="2"/>
      <c r="AS65" s="3"/>
      <c r="AW65" s="2"/>
      <c r="AY65" s="3"/>
      <c r="BA65" s="2"/>
    </row>
    <row r="66" spans="3:53">
      <c r="C66" s="2" t="s">
        <v>75</v>
      </c>
      <c r="K66" s="2"/>
      <c r="AG66" s="3"/>
      <c r="AH66" s="2"/>
      <c r="AT66" s="3"/>
      <c r="AU66" s="2"/>
      <c r="AV66" s="3"/>
      <c r="AW66" s="2"/>
      <c r="AZ66" s="3"/>
      <c r="BA66" s="2"/>
    </row>
    <row r="67" spans="3:53">
      <c r="C67" s="2" t="s">
        <v>76</v>
      </c>
      <c r="K67" s="2"/>
      <c r="AG67" s="3"/>
      <c r="AH67" s="2"/>
      <c r="AT67" s="3"/>
      <c r="AU67" s="2"/>
      <c r="AV67" s="3"/>
      <c r="AW67" s="2"/>
      <c r="AZ67" s="3"/>
      <c r="BA67" s="2"/>
    </row>
    <row r="68" spans="3:53">
      <c r="C68" s="33" t="s">
        <v>77</v>
      </c>
      <c r="K68" s="2"/>
      <c r="AG68" s="3"/>
      <c r="AH68" s="2"/>
      <c r="AT68" s="3"/>
      <c r="AU68" s="2"/>
      <c r="AV68" s="3"/>
      <c r="AW68" s="2"/>
      <c r="AZ68" s="3"/>
      <c r="BA68" s="2"/>
    </row>
    <row r="69" spans="3:53">
      <c r="C69" s="39" t="s">
        <v>945</v>
      </c>
      <c r="D69" s="39"/>
      <c r="E69" s="39"/>
      <c r="F69" s="40"/>
      <c r="G69" s="41"/>
      <c r="H69" s="41"/>
      <c r="K69" s="2"/>
      <c r="AG69" s="3"/>
      <c r="AH69" s="2"/>
      <c r="AT69" s="3"/>
      <c r="AU69" s="2"/>
      <c r="AV69" s="3"/>
      <c r="AW69" s="2"/>
      <c r="AZ69" s="3"/>
      <c r="BA69" s="2"/>
    </row>
    <row r="70" spans="3:53">
      <c r="C70" s="39" t="s">
        <v>78</v>
      </c>
      <c r="D70" s="39"/>
      <c r="E70" s="39"/>
      <c r="F70" s="40"/>
      <c r="G70" s="41"/>
      <c r="H70" s="41"/>
      <c r="K70" s="2"/>
      <c r="AG70" s="3"/>
      <c r="AH70" s="2"/>
      <c r="AT70" s="3"/>
      <c r="AU70" s="2"/>
      <c r="AV70" s="3"/>
      <c r="AW70" s="2"/>
      <c r="AZ70" s="3"/>
      <c r="BA70" s="2"/>
    </row>
    <row r="71" spans="3:53">
      <c r="C71" s="39" t="s">
        <v>79</v>
      </c>
      <c r="D71" s="39"/>
      <c r="E71" s="39"/>
      <c r="F71" s="40"/>
      <c r="G71" s="41"/>
      <c r="H71" s="41"/>
      <c r="K71" s="2"/>
      <c r="AG71" s="3"/>
      <c r="AH71" s="2"/>
      <c r="AT71" s="3"/>
      <c r="AU71" s="2"/>
      <c r="AV71" s="3"/>
      <c r="AW71" s="2"/>
      <c r="AZ71" s="3"/>
      <c r="BA71" s="2"/>
    </row>
    <row r="72" spans="3:53">
      <c r="C72" s="38" t="s">
        <v>80</v>
      </c>
      <c r="D72" s="38"/>
      <c r="E72" s="42" t="s">
        <v>884</v>
      </c>
      <c r="F72" s="42" t="s">
        <v>954</v>
      </c>
      <c r="G72" s="41"/>
      <c r="H72" s="41"/>
      <c r="K72" s="2"/>
      <c r="AG72" s="3"/>
      <c r="AH72" s="2"/>
      <c r="AT72" s="3"/>
      <c r="AU72" s="2"/>
      <c r="AV72" s="3"/>
      <c r="AW72" s="2"/>
      <c r="AZ72" s="3"/>
      <c r="BA72" s="2"/>
    </row>
    <row r="73" spans="3:53">
      <c r="C73" s="39" t="s">
        <v>81</v>
      </c>
      <c r="D73" s="39"/>
      <c r="E73" s="74">
        <v>36.218600000000002</v>
      </c>
      <c r="F73" s="74">
        <v>35.482100000000003</v>
      </c>
      <c r="G73" s="41"/>
      <c r="H73" s="41"/>
      <c r="K73" s="2"/>
      <c r="AG73" s="3"/>
      <c r="AH73" s="2"/>
      <c r="AT73" s="3"/>
      <c r="AU73" s="2"/>
      <c r="AV73" s="3"/>
      <c r="AW73" s="2"/>
      <c r="AZ73" s="3"/>
      <c r="BA73" s="2"/>
    </row>
    <row r="74" spans="3:53">
      <c r="C74" s="39" t="s">
        <v>902</v>
      </c>
      <c r="D74" s="39"/>
      <c r="E74" s="74">
        <v>10.052300000000001</v>
      </c>
      <c r="F74" s="74">
        <v>9.8478999999999992</v>
      </c>
      <c r="G74" s="41"/>
      <c r="H74" s="41"/>
      <c r="K74" s="2"/>
      <c r="AG74" s="3"/>
      <c r="AH74" s="2"/>
      <c r="AT74" s="3"/>
      <c r="AU74" s="2"/>
      <c r="AV74" s="3"/>
      <c r="AW74" s="2"/>
      <c r="AZ74" s="3"/>
      <c r="BA74" s="2"/>
    </row>
    <row r="75" spans="3:53">
      <c r="C75" s="39" t="s">
        <v>903</v>
      </c>
      <c r="D75" s="39"/>
      <c r="E75" s="74">
        <v>10.0404</v>
      </c>
      <c r="F75" s="74">
        <v>9.8361999999999998</v>
      </c>
      <c r="G75" s="41"/>
      <c r="H75" s="41"/>
      <c r="K75" s="2"/>
      <c r="AG75" s="3"/>
      <c r="AH75" s="2"/>
      <c r="AT75" s="3"/>
      <c r="AU75" s="2"/>
      <c r="AV75" s="3"/>
      <c r="AW75" s="2"/>
      <c r="AZ75" s="3"/>
      <c r="BA75" s="2"/>
    </row>
    <row r="76" spans="3:53">
      <c r="C76" s="39" t="s">
        <v>885</v>
      </c>
      <c r="D76" s="39"/>
      <c r="E76" s="74">
        <v>10.2806</v>
      </c>
      <c r="F76" s="74">
        <v>10.0016</v>
      </c>
      <c r="G76" s="41"/>
      <c r="H76" s="41"/>
      <c r="K76" s="2"/>
      <c r="AG76" s="3"/>
      <c r="AH76" s="2"/>
      <c r="AT76" s="3"/>
      <c r="AU76" s="2"/>
      <c r="AV76" s="3"/>
      <c r="AW76" s="2"/>
      <c r="AZ76" s="3"/>
      <c r="BA76" s="2"/>
    </row>
    <row r="77" spans="3:53">
      <c r="C77" s="39" t="s">
        <v>919</v>
      </c>
      <c r="D77" s="39"/>
      <c r="E77" s="74">
        <v>10.4026</v>
      </c>
      <c r="F77" s="74">
        <v>10.1911</v>
      </c>
      <c r="G77" s="41"/>
      <c r="H77" s="41"/>
      <c r="K77" s="2"/>
      <c r="AG77" s="3"/>
      <c r="AH77" s="2"/>
      <c r="AT77" s="3"/>
      <c r="AU77" s="2"/>
      <c r="AV77" s="3"/>
      <c r="AW77" s="2"/>
      <c r="AZ77" s="3"/>
      <c r="BA77" s="2"/>
    </row>
    <row r="78" spans="3:53">
      <c r="C78" s="39" t="s">
        <v>887</v>
      </c>
      <c r="D78" s="39"/>
      <c r="E78" s="74">
        <v>10.399800000000001</v>
      </c>
      <c r="F78" s="74">
        <v>10.1883</v>
      </c>
      <c r="G78" s="41"/>
      <c r="H78" s="41"/>
      <c r="K78" s="2"/>
      <c r="AG78" s="3"/>
      <c r="AH78" s="2"/>
      <c r="AT78" s="3"/>
      <c r="AU78" s="2"/>
      <c r="AV78" s="3"/>
      <c r="AW78" s="2"/>
      <c r="AZ78" s="3"/>
      <c r="BA78" s="2"/>
    </row>
    <row r="79" spans="3:53">
      <c r="C79" s="39" t="s">
        <v>922</v>
      </c>
      <c r="D79" s="39"/>
      <c r="E79" s="74">
        <v>25.2531</v>
      </c>
      <c r="F79" s="74">
        <v>24.755199999999999</v>
      </c>
      <c r="G79" s="41"/>
      <c r="H79" s="41"/>
      <c r="K79" s="2"/>
      <c r="AG79" s="3"/>
      <c r="AH79" s="2"/>
      <c r="AT79" s="3"/>
      <c r="AU79" s="2"/>
      <c r="AV79" s="3"/>
      <c r="AW79" s="2"/>
      <c r="AZ79" s="3"/>
      <c r="BA79" s="2"/>
    </row>
    <row r="80" spans="3:53">
      <c r="C80" s="39" t="s">
        <v>83</v>
      </c>
      <c r="D80" s="39"/>
      <c r="E80" s="74">
        <v>38.499000000000002</v>
      </c>
      <c r="F80" s="74">
        <v>37.754800000000003</v>
      </c>
      <c r="G80" s="41"/>
      <c r="H80" s="41"/>
      <c r="K80" s="2"/>
      <c r="AG80" s="3"/>
      <c r="AH80" s="2"/>
      <c r="AT80" s="3"/>
      <c r="AU80" s="2"/>
      <c r="AV80" s="3"/>
      <c r="AW80" s="2"/>
      <c r="AZ80" s="3"/>
      <c r="BA80" s="2"/>
    </row>
    <row r="81" spans="1:53">
      <c r="C81" s="39" t="s">
        <v>904</v>
      </c>
      <c r="D81" s="39"/>
      <c r="E81" s="74">
        <v>10.105700000000001</v>
      </c>
      <c r="F81" s="74">
        <v>9.9091000000000005</v>
      </c>
      <c r="G81" s="41"/>
      <c r="H81" s="41"/>
      <c r="K81" s="2"/>
      <c r="AG81" s="3"/>
      <c r="AH81" s="2"/>
      <c r="AT81" s="3"/>
      <c r="AU81" s="2"/>
      <c r="AV81" s="3"/>
      <c r="AW81" s="2"/>
      <c r="AZ81" s="3"/>
      <c r="BA81" s="2"/>
    </row>
    <row r="82" spans="1:53">
      <c r="C82" s="39" t="s">
        <v>905</v>
      </c>
      <c r="D82" s="39"/>
      <c r="E82" s="74">
        <v>10.0464</v>
      </c>
      <c r="F82" s="74">
        <v>9.8510000000000009</v>
      </c>
      <c r="G82" s="41"/>
      <c r="H82" s="41"/>
      <c r="K82" s="2"/>
      <c r="AG82" s="3"/>
      <c r="AH82" s="2"/>
      <c r="AT82" s="3"/>
      <c r="AU82" s="2"/>
      <c r="AV82" s="3"/>
      <c r="AW82" s="2"/>
      <c r="AZ82" s="3"/>
      <c r="BA82" s="2"/>
    </row>
    <row r="83" spans="1:53">
      <c r="C83" s="39" t="s">
        <v>889</v>
      </c>
      <c r="D83" s="39"/>
      <c r="E83" s="74">
        <v>10.360200000000001</v>
      </c>
      <c r="F83" s="74">
        <v>10.088699999999999</v>
      </c>
      <c r="G83" s="41"/>
      <c r="H83" s="41"/>
      <c r="K83" s="2"/>
      <c r="AG83" s="3"/>
      <c r="AH83" s="2"/>
      <c r="AT83" s="3"/>
      <c r="AU83" s="2"/>
      <c r="AV83" s="3"/>
      <c r="AW83" s="2"/>
      <c r="AZ83" s="3"/>
      <c r="BA83" s="2"/>
    </row>
    <row r="84" spans="1:53">
      <c r="C84" s="39" t="s">
        <v>921</v>
      </c>
      <c r="D84" s="39"/>
      <c r="E84" s="74">
        <v>10.4808</v>
      </c>
      <c r="F84" s="74">
        <v>10.276999999999999</v>
      </c>
      <c r="G84" s="41"/>
      <c r="H84" s="41"/>
      <c r="K84" s="2"/>
      <c r="AG84" s="3"/>
      <c r="AH84" s="2"/>
      <c r="AT84" s="3"/>
      <c r="AU84" s="2"/>
      <c r="AV84" s="3"/>
      <c r="AW84" s="2"/>
      <c r="AZ84" s="3"/>
      <c r="BA84" s="2"/>
    </row>
    <row r="85" spans="1:53">
      <c r="C85" s="39" t="s">
        <v>923</v>
      </c>
      <c r="D85" s="39"/>
      <c r="E85" s="74">
        <v>10</v>
      </c>
      <c r="F85" s="74">
        <v>10</v>
      </c>
      <c r="G85" s="41"/>
      <c r="H85" s="41"/>
      <c r="K85" s="2"/>
      <c r="AG85" s="3"/>
      <c r="AH85" s="2"/>
      <c r="AT85" s="3"/>
      <c r="AU85" s="2"/>
      <c r="AV85" s="3"/>
      <c r="AW85" s="2"/>
      <c r="AZ85" s="3"/>
      <c r="BA85" s="2"/>
    </row>
    <row r="86" spans="1:53">
      <c r="C86" s="39"/>
      <c r="D86" s="39"/>
      <c r="E86" s="39"/>
      <c r="F86" s="40"/>
      <c r="G86" s="41"/>
      <c r="H86" s="41"/>
      <c r="K86" s="2"/>
      <c r="AG86" s="3"/>
      <c r="AH86" s="2"/>
      <c r="AT86" s="3"/>
      <c r="AU86" s="2"/>
      <c r="AV86" s="3"/>
      <c r="AW86" s="2"/>
      <c r="AZ86" s="3"/>
      <c r="BA86" s="2"/>
    </row>
    <row r="87" spans="1:53" s="33" customFormat="1">
      <c r="C87" s="62" t="s">
        <v>893</v>
      </c>
      <c r="D87" s="62"/>
      <c r="E87" s="65" t="s">
        <v>894</v>
      </c>
      <c r="F87" s="66" t="s">
        <v>895</v>
      </c>
      <c r="G87" s="64"/>
      <c r="H87" s="64"/>
      <c r="I87" s="69"/>
      <c r="J87" s="70"/>
      <c r="AG87" s="70"/>
      <c r="AT87" s="70"/>
      <c r="AV87" s="70"/>
      <c r="AZ87" s="70"/>
    </row>
    <row r="88" spans="1:53" s="33" customFormat="1">
      <c r="C88" s="62" t="s">
        <v>897</v>
      </c>
      <c r="E88" s="90">
        <v>7.0000000000000007E-2</v>
      </c>
      <c r="F88" s="90">
        <v>7.0000000000000007E-2</v>
      </c>
      <c r="G88" s="64"/>
      <c r="H88" s="64"/>
      <c r="I88" s="69"/>
      <c r="J88" s="70"/>
      <c r="AG88" s="70"/>
      <c r="AT88" s="70"/>
      <c r="AV88" s="70"/>
      <c r="AZ88" s="70"/>
    </row>
    <row r="89" spans="1:53" s="33" customFormat="1">
      <c r="C89" s="62" t="s">
        <v>896</v>
      </c>
      <c r="E89" s="90">
        <v>7.0000000000000007E-2</v>
      </c>
      <c r="F89" s="90">
        <v>7.0000000000000007E-2</v>
      </c>
      <c r="G89" s="64"/>
      <c r="H89" s="64"/>
      <c r="I89" s="69"/>
      <c r="J89" s="70"/>
      <c r="AG89" s="70"/>
      <c r="AT89" s="70"/>
      <c r="AV89" s="70"/>
      <c r="AZ89" s="70"/>
    </row>
    <row r="90" spans="1:53">
      <c r="C90" s="39"/>
      <c r="E90" s="39"/>
      <c r="F90" s="39"/>
      <c r="G90" s="41"/>
      <c r="H90" s="41"/>
      <c r="K90" s="2"/>
      <c r="AG90" s="3"/>
      <c r="AH90" s="2"/>
      <c r="AT90" s="3"/>
      <c r="AU90" s="2"/>
      <c r="AV90" s="3"/>
      <c r="AW90" s="2"/>
      <c r="AZ90" s="3"/>
      <c r="BA90" s="2"/>
    </row>
    <row r="91" spans="1:53">
      <c r="A91" s="33"/>
      <c r="B91" s="33"/>
      <c r="C91" s="62" t="s">
        <v>999</v>
      </c>
      <c r="D91" s="62"/>
      <c r="E91" s="62"/>
      <c r="F91" s="68"/>
      <c r="G91" s="64"/>
      <c r="H91" s="41"/>
      <c r="K91" s="2"/>
      <c r="AG91" s="3"/>
      <c r="AH91" s="2"/>
      <c r="AT91" s="3"/>
      <c r="AU91" s="2"/>
      <c r="AV91" s="3"/>
      <c r="AW91" s="2"/>
      <c r="AZ91" s="3"/>
      <c r="BA91" s="2"/>
    </row>
    <row r="92" spans="1:53">
      <c r="C92" s="39" t="s">
        <v>946</v>
      </c>
      <c r="D92" s="39"/>
      <c r="E92" s="39"/>
      <c r="F92" s="40"/>
      <c r="G92" s="41"/>
      <c r="H92" s="41"/>
      <c r="K92" s="2"/>
      <c r="AG92" s="3"/>
      <c r="AH92" s="2"/>
      <c r="AT92" s="3"/>
      <c r="AU92" s="2"/>
      <c r="AV92" s="3"/>
      <c r="AW92" s="2"/>
      <c r="AZ92" s="3"/>
      <c r="BA92" s="2"/>
    </row>
    <row r="93" spans="1:53" s="33" customFormat="1">
      <c r="C93" s="62" t="s">
        <v>959</v>
      </c>
      <c r="D93" s="62"/>
      <c r="E93" s="62"/>
      <c r="F93" s="68"/>
      <c r="G93" s="64"/>
      <c r="H93" s="64"/>
      <c r="I93" s="69"/>
      <c r="J93" s="70"/>
      <c r="AG93" s="70"/>
      <c r="AT93" s="70"/>
      <c r="AV93" s="70"/>
      <c r="AZ93" s="70"/>
    </row>
    <row r="94" spans="1:53" s="33" customFormat="1">
      <c r="C94" s="62" t="s">
        <v>947</v>
      </c>
      <c r="D94" s="62"/>
      <c r="E94" s="62"/>
      <c r="F94" s="68"/>
      <c r="G94" s="64"/>
      <c r="H94" s="64"/>
      <c r="I94" s="69"/>
      <c r="J94" s="70"/>
      <c r="AG94" s="70"/>
      <c r="AT94" s="70"/>
      <c r="AV94" s="70"/>
      <c r="AZ94" s="70"/>
    </row>
    <row r="95" spans="1:53">
      <c r="C95" s="39" t="s">
        <v>948</v>
      </c>
      <c r="D95" s="39"/>
      <c r="E95" s="39"/>
      <c r="F95" s="40"/>
      <c r="G95" s="41"/>
      <c r="H95" s="41"/>
      <c r="K95" s="2"/>
      <c r="AG95" s="3"/>
      <c r="AH95" s="2"/>
      <c r="AT95" s="3"/>
      <c r="AU95" s="2"/>
      <c r="AV95" s="3"/>
      <c r="AW95" s="2"/>
      <c r="AZ95" s="3"/>
      <c r="BA95" s="2"/>
    </row>
    <row r="96" spans="1:53">
      <c r="C96" s="39" t="s">
        <v>949</v>
      </c>
      <c r="D96" s="39"/>
      <c r="E96" s="39"/>
      <c r="F96" s="40"/>
      <c r="G96" s="41"/>
      <c r="H96" s="41"/>
      <c r="K96" s="2"/>
      <c r="AG96" s="3"/>
      <c r="AH96" s="2"/>
      <c r="AT96" s="3"/>
      <c r="AU96" s="2"/>
      <c r="AV96" s="3"/>
      <c r="AW96" s="2"/>
      <c r="AZ96" s="3"/>
      <c r="BA96" s="2"/>
    </row>
    <row r="97" spans="3:53">
      <c r="C97" s="44" t="s">
        <v>950</v>
      </c>
      <c r="D97" s="39"/>
      <c r="E97" s="39"/>
      <c r="F97" s="40"/>
      <c r="G97" s="41"/>
      <c r="H97" s="41"/>
      <c r="K97" s="2"/>
      <c r="AG97" s="3"/>
      <c r="AH97" s="2"/>
      <c r="AT97" s="3"/>
      <c r="AU97" s="2"/>
      <c r="AV97" s="3"/>
      <c r="AW97" s="2"/>
      <c r="AZ97" s="3"/>
      <c r="BA97" s="2"/>
    </row>
    <row r="98" spans="3:53">
      <c r="C98" s="44" t="s">
        <v>951</v>
      </c>
      <c r="D98" s="39"/>
      <c r="E98" s="39"/>
      <c r="F98" s="40"/>
      <c r="G98" s="41"/>
      <c r="H98" s="41"/>
      <c r="K98" s="2"/>
      <c r="AG98" s="3"/>
      <c r="AH98" s="2"/>
      <c r="AT98" s="3"/>
      <c r="AU98" s="2"/>
      <c r="AV98" s="3"/>
      <c r="AW98" s="2"/>
      <c r="AZ98" s="3"/>
      <c r="BA98" s="2"/>
    </row>
  </sheetData>
  <sheetCalcPr fullCalcOnLoad="1"/>
  <hyperlinks>
    <hyperlink ref="I2" location="'Index'!A1" display="'Index'!A1"/>
  </hyperlinks>
  <pageMargins left="0.7" right="0.7" top="0.75" bottom="0.75" header="0.3" footer="0.3"/>
  <pageSetup orientation="portrait" horizont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A104"/>
  <sheetViews>
    <sheetView showGridLines="0" zoomScale="90" zoomScaleNormal="90" workbookViewId="0">
      <pane ySplit="6" topLeftCell="A64" activePane="bottomLeft" state="frozen"/>
      <selection activeCell="L34" sqref="L34"/>
      <selection pane="bottomLeft" activeCell="C97" sqref="C97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5" width="23.7109375" style="2" customWidth="1"/>
    <col min="6" max="6" width="22.5703125" style="20" customWidth="1"/>
    <col min="7" max="9" width="19.5703125" style="17" customWidth="1"/>
    <col min="10" max="10" width="19.5703125" style="3" customWidth="1"/>
    <col min="11" max="11" width="9.140625" style="3" bestFit="1" customWidth="1"/>
    <col min="12" max="12" width="7.42578125" style="2" bestFit="1" customWidth="1"/>
    <col min="13" max="13" width="6.7109375" style="2" bestFit="1" customWidth="1"/>
    <col min="14" max="14" width="9.85546875" style="2" bestFit="1" customWidth="1"/>
    <col min="15" max="15" width="21.140625" style="2" bestFit="1" customWidth="1"/>
    <col min="16" max="16" width="16.42578125" style="2" bestFit="1" customWidth="1"/>
    <col min="17" max="17" width="7.28515625" style="2" bestFit="1" customWidth="1"/>
    <col min="18" max="18" width="9.28515625" style="2" bestFit="1" customWidth="1"/>
    <col min="19" max="19" width="17.85546875" style="2" bestFit="1" customWidth="1"/>
    <col min="20" max="20" width="6.7109375" style="2" bestFit="1" customWidth="1"/>
    <col min="21" max="21" width="19.140625" style="2" bestFit="1" customWidth="1"/>
    <col min="22" max="22" width="25.140625" style="2" bestFit="1" customWidth="1"/>
    <col min="23" max="23" width="21.42578125" style="2" bestFit="1" customWidth="1"/>
    <col min="24" max="24" width="19.7109375" style="2" bestFit="1" customWidth="1"/>
    <col min="25" max="25" width="14" style="2" bestFit="1" customWidth="1"/>
    <col min="26" max="26" width="13.140625" style="2" bestFit="1" customWidth="1"/>
    <col min="27" max="27" width="9.28515625" style="2" bestFit="1" customWidth="1"/>
    <col min="28" max="28" width="13.140625" style="2" bestFit="1" customWidth="1"/>
    <col min="29" max="29" width="7.42578125" style="2" bestFit="1" customWidth="1"/>
    <col min="30" max="30" width="19.42578125" style="2" bestFit="1" customWidth="1"/>
    <col min="31" max="31" width="20.85546875" style="2" bestFit="1" customWidth="1"/>
    <col min="32" max="32" width="19" style="2" bestFit="1" customWidth="1"/>
    <col min="33" max="33" width="25.85546875" style="2" bestFit="1" customWidth="1"/>
    <col min="34" max="34" width="14.5703125" style="3" bestFit="1" customWidth="1"/>
    <col min="35" max="35" width="14.42578125" style="2" bestFit="1" customWidth="1"/>
    <col min="36" max="36" width="27.28515625" style="2" bestFit="1" customWidth="1"/>
    <col min="37" max="37" width="11.5703125" style="2" bestFit="1" customWidth="1"/>
    <col min="38" max="38" width="6.28515625" style="2" bestFit="1" customWidth="1"/>
    <col min="39" max="39" width="7" style="2" bestFit="1" customWidth="1"/>
    <col min="40" max="40" width="23.85546875" style="2" bestFit="1" customWidth="1"/>
    <col min="41" max="41" width="12.85546875" style="2" bestFit="1" customWidth="1"/>
    <col min="42" max="42" width="11.28515625" style="2" bestFit="1" customWidth="1"/>
    <col min="43" max="43" width="15.28515625" style="2" bestFit="1" customWidth="1"/>
    <col min="44" max="44" width="21.140625" style="2" bestFit="1" customWidth="1"/>
    <col min="45" max="45" width="23.85546875" style="2" bestFit="1" customWidth="1"/>
    <col min="46" max="46" width="14.42578125" style="2" bestFit="1" customWidth="1"/>
    <col min="47" max="47" width="11.140625" style="3" bestFit="1" customWidth="1"/>
    <col min="48" max="48" width="15" style="2" bestFit="1" customWidth="1"/>
    <col min="49" max="49" width="11.7109375" style="3" bestFit="1" customWidth="1"/>
    <col min="50" max="50" width="23.5703125" style="2" bestFit="1" customWidth="1"/>
    <col min="51" max="51" width="22.140625" style="2" bestFit="1" customWidth="1"/>
    <col min="52" max="52" width="21" style="2" bestFit="1" customWidth="1"/>
    <col min="53" max="53" width="15.7109375" style="3" bestFit="1" customWidth="1"/>
    <col min="54" max="54" width="10.42578125" style="2" bestFit="1" customWidth="1"/>
    <col min="55" max="55" width="13.7109375" style="2" bestFit="1" customWidth="1"/>
    <col min="56" max="56" width="18" style="2" bestFit="1" customWidth="1"/>
    <col min="57" max="57" width="19.7109375" style="2" bestFit="1" customWidth="1"/>
    <col min="58" max="58" width="13.85546875" style="2" bestFit="1" customWidth="1"/>
    <col min="59" max="59" width="15.7109375" style="2" bestFit="1" customWidth="1"/>
    <col min="60" max="60" width="28.5703125" style="2" bestFit="1" customWidth="1"/>
    <col min="61" max="61" width="20.28515625" style="2" bestFit="1" customWidth="1"/>
    <col min="62" max="62" width="16" style="2" bestFit="1" customWidth="1"/>
    <col min="63" max="63" width="13.7109375" style="2" bestFit="1" customWidth="1"/>
    <col min="64" max="64" width="28.140625" style="2" bestFit="1" customWidth="1"/>
    <col min="65" max="65" width="15.85546875" style="2" bestFit="1" customWidth="1"/>
    <col min="66" max="66" width="26.28515625" style="2" bestFit="1" customWidth="1"/>
    <col min="67" max="67" width="13.140625" style="2" bestFit="1" customWidth="1"/>
    <col min="68" max="68" width="15" style="2" bestFit="1" customWidth="1"/>
    <col min="69" max="69" width="9" style="2" bestFit="1" customWidth="1"/>
    <col min="70" max="70" width="18" style="2" bestFit="1" customWidth="1"/>
    <col min="71" max="71" width="14.28515625" style="2" bestFit="1" customWidth="1"/>
    <col min="72" max="72" width="15.7109375" style="2" bestFit="1" customWidth="1"/>
    <col min="73" max="73" width="18.7109375" style="2" bestFit="1" customWidth="1"/>
    <col min="74" max="74" width="16.140625" style="2" bestFit="1" customWidth="1"/>
    <col min="75" max="75" width="23.5703125" style="2" bestFit="1" customWidth="1"/>
    <col min="76" max="76" width="23.85546875" style="2" bestFit="1" customWidth="1"/>
    <col min="77" max="77" width="22.85546875" style="2" bestFit="1" customWidth="1"/>
    <col min="78" max="78" width="11.7109375" style="2" bestFit="1" customWidth="1"/>
    <col min="79" max="79" width="11.85546875" style="2" bestFit="1" customWidth="1"/>
    <col min="80" max="80" width="15.140625" style="2" bestFit="1" customWidth="1"/>
    <col min="81" max="81" width="15.28515625" style="2" bestFit="1" customWidth="1"/>
    <col min="82" max="82" width="19.5703125" style="2" bestFit="1" customWidth="1"/>
    <col min="83" max="83" width="21.5703125" style="2" bestFit="1" customWidth="1"/>
    <col min="84" max="84" width="18.85546875" style="2" bestFit="1" customWidth="1"/>
    <col min="85" max="85" width="8.7109375" style="2" bestFit="1" customWidth="1"/>
    <col min="86" max="86" width="8.85546875" style="2" bestFit="1" customWidth="1"/>
    <col min="87" max="87" width="13.140625" style="2" bestFit="1" customWidth="1"/>
    <col min="88" max="88" width="9.5703125" style="2" bestFit="1" customWidth="1"/>
    <col min="89" max="89" width="9.7109375" style="2" bestFit="1" customWidth="1"/>
    <col min="90" max="90" width="14" style="2" bestFit="1" customWidth="1"/>
    <col min="91" max="91" width="17" style="2" bestFit="1" customWidth="1"/>
    <col min="92" max="92" width="17.28515625" style="2" bestFit="1" customWidth="1"/>
    <col min="93" max="93" width="21.5703125" style="2" bestFit="1" customWidth="1"/>
    <col min="94" max="94" width="17.7109375" style="2" bestFit="1" customWidth="1"/>
    <col min="95" max="95" width="14.5703125" style="2" bestFit="1" customWidth="1"/>
    <col min="96" max="96" width="15.7109375" style="2" bestFit="1" customWidth="1"/>
    <col min="97" max="97" width="19.140625" style="2" bestFit="1" customWidth="1"/>
    <col min="98" max="98" width="12.42578125" style="2" bestFit="1" customWidth="1"/>
    <col min="99" max="100" width="14.85546875" style="2" bestFit="1" customWidth="1"/>
    <col min="101" max="101" width="14.42578125" style="2" bestFit="1" customWidth="1"/>
    <col min="102" max="102" width="23.140625" style="2" bestFit="1" customWidth="1"/>
    <col min="103" max="103" width="26" style="2" bestFit="1" customWidth="1"/>
    <col min="104" max="104" width="19.42578125" style="2" bestFit="1" customWidth="1"/>
    <col min="105" max="105" width="21.5703125" style="2" bestFit="1" customWidth="1"/>
    <col min="106" max="106" width="25.85546875" style="2" bestFit="1" customWidth="1"/>
    <col min="107" max="107" width="18.5703125" style="2" bestFit="1" customWidth="1"/>
    <col min="108" max="108" width="16.28515625" style="2" bestFit="1" customWidth="1"/>
    <col min="109" max="109" width="15.42578125" style="2" bestFit="1" customWidth="1"/>
    <col min="110" max="110" width="17.28515625" style="2" bestFit="1" customWidth="1"/>
    <col min="111" max="111" width="17.42578125" style="2" bestFit="1" customWidth="1"/>
    <col min="112" max="112" width="21.7109375" style="2" bestFit="1" customWidth="1"/>
    <col min="113" max="113" width="17.28515625" style="2" bestFit="1" customWidth="1"/>
    <col min="114" max="114" width="17.42578125" style="2" bestFit="1" customWidth="1"/>
    <col min="115" max="115" width="21.7109375" style="2" bestFit="1" customWidth="1"/>
    <col min="116" max="116" width="13.42578125" style="2" bestFit="1" customWidth="1"/>
    <col min="117" max="214" width="12" style="2" customWidth="1"/>
    <col min="215" max="215" width="17.140625" style="2" customWidth="1"/>
    <col min="216" max="16384" width="13.85546875" style="2"/>
  </cols>
  <sheetData>
    <row r="1" spans="1:53">
      <c r="A1" s="10"/>
      <c r="C1" s="10"/>
      <c r="D1" s="10"/>
      <c r="E1" s="10"/>
      <c r="F1" s="19"/>
      <c r="G1" s="16"/>
      <c r="H1" s="16"/>
      <c r="I1" s="16"/>
      <c r="J1" s="15"/>
      <c r="K1" s="15"/>
      <c r="AH1" s="15"/>
      <c r="AU1" s="15"/>
      <c r="AW1" s="15"/>
      <c r="BA1" s="15"/>
    </row>
    <row r="2" spans="1:53" ht="18">
      <c r="C2" s="9" t="s">
        <v>24</v>
      </c>
      <c r="D2" s="10" t="s">
        <v>202</v>
      </c>
      <c r="I2" s="45" t="s">
        <v>806</v>
      </c>
    </row>
    <row r="3" spans="1:53" ht="15">
      <c r="C3" s="1" t="s">
        <v>26</v>
      </c>
      <c r="D3" s="25" t="s">
        <v>203</v>
      </c>
    </row>
    <row r="4" spans="1:53" ht="14.25">
      <c r="C4" s="1" t="s">
        <v>28</v>
      </c>
      <c r="D4" s="26">
        <v>44255</v>
      </c>
    </row>
    <row r="5" spans="1:53">
      <c r="C5" s="1"/>
    </row>
    <row r="6" spans="1:53" ht="25.5">
      <c r="C6" s="53" t="s">
        <v>29</v>
      </c>
      <c r="D6" s="49" t="s">
        <v>30</v>
      </c>
      <c r="E6" s="12" t="s">
        <v>31</v>
      </c>
      <c r="F6" s="21" t="s">
        <v>32</v>
      </c>
      <c r="G6" s="18" t="s">
        <v>33</v>
      </c>
      <c r="H6" s="18" t="s">
        <v>34</v>
      </c>
      <c r="I6" s="34" t="s">
        <v>35</v>
      </c>
      <c r="J6" s="13" t="s">
        <v>36</v>
      </c>
    </row>
    <row r="7" spans="1:53">
      <c r="C7" s="54"/>
      <c r="D7" s="50"/>
      <c r="E7" s="4"/>
      <c r="F7" s="22"/>
      <c r="G7" s="27"/>
      <c r="H7" s="27"/>
      <c r="I7" s="35"/>
      <c r="J7" s="5"/>
    </row>
    <row r="8" spans="1:53">
      <c r="C8" s="55" t="s">
        <v>0</v>
      </c>
      <c r="D8" s="51"/>
      <c r="E8" s="8"/>
      <c r="F8" s="23"/>
      <c r="G8" s="28"/>
      <c r="H8" s="28"/>
      <c r="I8" s="36"/>
      <c r="J8" s="11"/>
    </row>
    <row r="9" spans="1:53">
      <c r="C9" s="54"/>
      <c r="D9" s="51"/>
      <c r="E9" s="8"/>
      <c r="F9" s="23"/>
      <c r="G9" s="28"/>
      <c r="H9" s="28"/>
      <c r="I9" s="36"/>
      <c r="J9" s="11"/>
    </row>
    <row r="10" spans="1:53">
      <c r="C10" s="55" t="s">
        <v>1</v>
      </c>
      <c r="D10" s="51"/>
      <c r="E10" s="8"/>
      <c r="F10" s="23"/>
      <c r="G10" s="28" t="s">
        <v>2</v>
      </c>
      <c r="H10" s="28" t="s">
        <v>2</v>
      </c>
      <c r="I10" s="36"/>
      <c r="J10" s="11"/>
    </row>
    <row r="11" spans="1:53">
      <c r="C11" s="54"/>
      <c r="D11" s="51"/>
      <c r="E11" s="8"/>
      <c r="F11" s="23"/>
      <c r="G11" s="28"/>
      <c r="H11" s="28"/>
      <c r="I11" s="36"/>
      <c r="J11" s="11"/>
    </row>
    <row r="12" spans="1:53">
      <c r="C12" s="55" t="s">
        <v>3</v>
      </c>
      <c r="D12" s="51"/>
      <c r="E12" s="8"/>
      <c r="F12" s="23"/>
      <c r="G12" s="28" t="s">
        <v>2</v>
      </c>
      <c r="H12" s="28" t="s">
        <v>2</v>
      </c>
      <c r="I12" s="36"/>
      <c r="J12" s="11"/>
    </row>
    <row r="13" spans="1:53">
      <c r="C13" s="54"/>
      <c r="D13" s="51"/>
      <c r="E13" s="8"/>
      <c r="F13" s="23"/>
      <c r="G13" s="28"/>
      <c r="H13" s="28"/>
      <c r="I13" s="36"/>
      <c r="J13" s="11"/>
    </row>
    <row r="14" spans="1:53">
      <c r="C14" s="55" t="s">
        <v>4</v>
      </c>
      <c r="D14" s="51"/>
      <c r="E14" s="8"/>
      <c r="F14" s="23"/>
      <c r="G14" s="28" t="s">
        <v>2</v>
      </c>
      <c r="H14" s="28" t="s">
        <v>2</v>
      </c>
      <c r="I14" s="36"/>
      <c r="J14" s="11"/>
    </row>
    <row r="15" spans="1:53">
      <c r="C15" s="54"/>
      <c r="D15" s="51"/>
      <c r="E15" s="8"/>
      <c r="F15" s="23"/>
      <c r="G15" s="28"/>
      <c r="H15" s="28"/>
      <c r="I15" s="36"/>
      <c r="J15" s="11"/>
    </row>
    <row r="16" spans="1:53">
      <c r="A16" s="14"/>
      <c r="B16" s="32"/>
      <c r="C16" s="56" t="s">
        <v>5</v>
      </c>
      <c r="D16" s="51"/>
      <c r="E16" s="8"/>
      <c r="F16" s="23"/>
      <c r="G16" s="28"/>
      <c r="H16" s="28"/>
      <c r="I16" s="36"/>
      <c r="J16" s="11"/>
    </row>
    <row r="17" spans="2:10">
      <c r="C17" s="57" t="s">
        <v>6</v>
      </c>
      <c r="D17" s="51"/>
      <c r="E17" s="8"/>
      <c r="F17" s="23"/>
      <c r="G17" s="28"/>
      <c r="H17" s="28"/>
      <c r="I17" s="36"/>
      <c r="J17" s="11"/>
    </row>
    <row r="18" spans="2:10">
      <c r="B18" s="10" t="s">
        <v>114</v>
      </c>
      <c r="C18" s="54" t="s">
        <v>115</v>
      </c>
      <c r="D18" s="51" t="s">
        <v>116</v>
      </c>
      <c r="E18" s="8" t="s">
        <v>48</v>
      </c>
      <c r="F18" s="23">
        <v>25</v>
      </c>
      <c r="G18" s="28">
        <v>259.54000000000002</v>
      </c>
      <c r="H18" s="28">
        <v>10.99</v>
      </c>
      <c r="I18" s="36">
        <v>4.6950000000000003</v>
      </c>
      <c r="J18" s="11" t="s">
        <v>41</v>
      </c>
    </row>
    <row r="19" spans="2:10">
      <c r="B19" s="10" t="s">
        <v>174</v>
      </c>
      <c r="C19" s="54" t="s">
        <v>175</v>
      </c>
      <c r="D19" s="51" t="s">
        <v>176</v>
      </c>
      <c r="E19" s="8" t="s">
        <v>40</v>
      </c>
      <c r="F19" s="23">
        <v>20</v>
      </c>
      <c r="G19" s="28">
        <v>208.99</v>
      </c>
      <c r="H19" s="28">
        <v>8.85</v>
      </c>
      <c r="I19" s="36">
        <v>6.0250000000000004</v>
      </c>
      <c r="J19" s="11" t="s">
        <v>41</v>
      </c>
    </row>
    <row r="20" spans="2:10">
      <c r="B20" s="10" t="s">
        <v>204</v>
      </c>
      <c r="C20" s="54" t="s">
        <v>205</v>
      </c>
      <c r="D20" s="51" t="s">
        <v>206</v>
      </c>
      <c r="E20" s="8" t="s">
        <v>40</v>
      </c>
      <c r="F20" s="23">
        <v>20</v>
      </c>
      <c r="G20" s="28">
        <v>207.47</v>
      </c>
      <c r="H20" s="28">
        <v>8.7899999999999991</v>
      </c>
      <c r="I20" s="36">
        <v>4.3949999999999996</v>
      </c>
      <c r="J20" s="11" t="s">
        <v>41</v>
      </c>
    </row>
    <row r="21" spans="2:10">
      <c r="B21" s="10" t="s">
        <v>207</v>
      </c>
      <c r="C21" s="54" t="s">
        <v>208</v>
      </c>
      <c r="D21" s="51" t="s">
        <v>209</v>
      </c>
      <c r="E21" s="8" t="s">
        <v>40</v>
      </c>
      <c r="F21" s="23">
        <v>20</v>
      </c>
      <c r="G21" s="28">
        <v>207.34</v>
      </c>
      <c r="H21" s="28">
        <v>8.7799999999999994</v>
      </c>
      <c r="I21" s="36">
        <v>4.835</v>
      </c>
      <c r="J21" s="11" t="s">
        <v>41</v>
      </c>
    </row>
    <row r="22" spans="2:10">
      <c r="B22" s="10" t="s">
        <v>210</v>
      </c>
      <c r="C22" s="54" t="s">
        <v>211</v>
      </c>
      <c r="D22" s="51" t="s">
        <v>212</v>
      </c>
      <c r="E22" s="8" t="s">
        <v>40</v>
      </c>
      <c r="F22" s="23">
        <v>20</v>
      </c>
      <c r="G22" s="28">
        <v>206.3</v>
      </c>
      <c r="H22" s="28">
        <v>8.74</v>
      </c>
      <c r="I22" s="36">
        <v>6.3998999999999997</v>
      </c>
      <c r="J22" s="11" t="s">
        <v>41</v>
      </c>
    </row>
    <row r="23" spans="2:10">
      <c r="B23" s="10" t="s">
        <v>45</v>
      </c>
      <c r="C23" s="54" t="s">
        <v>46</v>
      </c>
      <c r="D23" s="51" t="s">
        <v>47</v>
      </c>
      <c r="E23" s="8" t="s">
        <v>48</v>
      </c>
      <c r="F23" s="23">
        <v>20</v>
      </c>
      <c r="G23" s="28">
        <v>204.54</v>
      </c>
      <c r="H23" s="28">
        <v>8.66</v>
      </c>
      <c r="I23" s="36">
        <v>5.3548999999999998</v>
      </c>
      <c r="J23" s="11" t="s">
        <v>41</v>
      </c>
    </row>
    <row r="24" spans="2:10">
      <c r="B24" s="10" t="s">
        <v>213</v>
      </c>
      <c r="C24" s="54" t="s">
        <v>214</v>
      </c>
      <c r="D24" s="51" t="s">
        <v>215</v>
      </c>
      <c r="E24" s="8" t="s">
        <v>40</v>
      </c>
      <c r="F24" s="23">
        <v>20</v>
      </c>
      <c r="G24" s="28">
        <v>204.16</v>
      </c>
      <c r="H24" s="28">
        <v>8.65</v>
      </c>
      <c r="I24" s="36">
        <v>3.9998999999999998</v>
      </c>
      <c r="J24" s="11" t="s">
        <v>41</v>
      </c>
    </row>
    <row r="25" spans="2:10">
      <c r="B25" s="10" t="s">
        <v>42</v>
      </c>
      <c r="C25" s="54" t="s">
        <v>43</v>
      </c>
      <c r="D25" s="51" t="s">
        <v>44</v>
      </c>
      <c r="E25" s="8" t="s">
        <v>40</v>
      </c>
      <c r="F25" s="23">
        <v>15</v>
      </c>
      <c r="G25" s="28">
        <v>143.6</v>
      </c>
      <c r="H25" s="28">
        <v>6.08</v>
      </c>
      <c r="I25" s="36">
        <v>7.2598000000000003</v>
      </c>
      <c r="J25" s="11"/>
    </row>
    <row r="26" spans="2:10">
      <c r="B26" s="10" t="s">
        <v>49</v>
      </c>
      <c r="C26" s="54" t="s">
        <v>50</v>
      </c>
      <c r="D26" s="51" t="s">
        <v>51</v>
      </c>
      <c r="E26" s="8" t="s">
        <v>40</v>
      </c>
      <c r="F26" s="23">
        <v>10</v>
      </c>
      <c r="G26" s="28">
        <v>99.98</v>
      </c>
      <c r="H26" s="28">
        <v>4.2300000000000004</v>
      </c>
      <c r="I26" s="36">
        <v>5.2643000000000004</v>
      </c>
      <c r="J26" s="11" t="s">
        <v>41</v>
      </c>
    </row>
    <row r="27" spans="2:10">
      <c r="B27" s="10" t="s">
        <v>52</v>
      </c>
      <c r="C27" s="54" t="s">
        <v>53</v>
      </c>
      <c r="D27" s="51" t="s">
        <v>54</v>
      </c>
      <c r="E27" s="8" t="s">
        <v>55</v>
      </c>
      <c r="F27" s="23">
        <v>10000</v>
      </c>
      <c r="G27" s="28">
        <v>99.94</v>
      </c>
      <c r="H27" s="28">
        <v>4.2300000000000004</v>
      </c>
      <c r="I27" s="36">
        <v>7.415</v>
      </c>
      <c r="J27" s="11" t="s">
        <v>41</v>
      </c>
    </row>
    <row r="28" spans="2:10">
      <c r="B28" s="10" t="s">
        <v>56</v>
      </c>
      <c r="C28" s="54" t="s">
        <v>57</v>
      </c>
      <c r="D28" s="51" t="s">
        <v>58</v>
      </c>
      <c r="E28" s="8" t="s">
        <v>40</v>
      </c>
      <c r="F28" s="23">
        <v>10</v>
      </c>
      <c r="G28" s="28">
        <v>99.86</v>
      </c>
      <c r="H28" s="28">
        <v>4.2300000000000004</v>
      </c>
      <c r="I28" s="36">
        <v>5.4450000000000003</v>
      </c>
      <c r="J28" s="11" t="s">
        <v>41</v>
      </c>
    </row>
    <row r="29" spans="2:10">
      <c r="B29" s="10" t="s">
        <v>37</v>
      </c>
      <c r="C29" s="54" t="s">
        <v>38</v>
      </c>
      <c r="D29" s="51" t="s">
        <v>39</v>
      </c>
      <c r="E29" s="8" t="s">
        <v>40</v>
      </c>
      <c r="F29" s="23">
        <v>10</v>
      </c>
      <c r="G29" s="28">
        <v>97.94</v>
      </c>
      <c r="H29" s="28">
        <v>4.1500000000000004</v>
      </c>
      <c r="I29" s="36">
        <v>6.66</v>
      </c>
      <c r="J29" s="11" t="s">
        <v>41</v>
      </c>
    </row>
    <row r="30" spans="2:10">
      <c r="C30" s="58" t="s">
        <v>59</v>
      </c>
      <c r="D30" s="51"/>
      <c r="E30" s="8"/>
      <c r="F30" s="23"/>
      <c r="G30" s="29">
        <v>2039.66</v>
      </c>
      <c r="H30" s="29">
        <v>86.38</v>
      </c>
      <c r="I30" s="36"/>
      <c r="J30" s="11"/>
    </row>
    <row r="31" spans="2:10">
      <c r="C31" s="54"/>
      <c r="D31" s="51"/>
      <c r="E31" s="8"/>
      <c r="F31" s="23"/>
      <c r="G31" s="28"/>
      <c r="H31" s="28"/>
      <c r="I31" s="36"/>
      <c r="J31" s="11"/>
    </row>
    <row r="32" spans="2:10">
      <c r="C32" s="55" t="s">
        <v>7</v>
      </c>
      <c r="D32" s="51"/>
      <c r="E32" s="8"/>
      <c r="F32" s="23"/>
      <c r="G32" s="28" t="s">
        <v>2</v>
      </c>
      <c r="H32" s="28" t="s">
        <v>2</v>
      </c>
      <c r="I32" s="36"/>
      <c r="J32" s="11"/>
    </row>
    <row r="33" spans="3:10">
      <c r="C33" s="54"/>
      <c r="D33" s="51"/>
      <c r="E33" s="8"/>
      <c r="F33" s="23"/>
      <c r="G33" s="28"/>
      <c r="H33" s="28"/>
      <c r="I33" s="36"/>
      <c r="J33" s="11"/>
    </row>
    <row r="34" spans="3:10">
      <c r="C34" s="55" t="s">
        <v>8</v>
      </c>
      <c r="D34" s="51"/>
      <c r="E34" s="8"/>
      <c r="F34" s="23"/>
      <c r="G34" s="28" t="s">
        <v>2</v>
      </c>
      <c r="H34" s="28" t="s">
        <v>2</v>
      </c>
      <c r="I34" s="36"/>
      <c r="J34" s="11"/>
    </row>
    <row r="35" spans="3:10">
      <c r="C35" s="54"/>
      <c r="D35" s="51"/>
      <c r="E35" s="8"/>
      <c r="F35" s="23"/>
      <c r="G35" s="28"/>
      <c r="H35" s="28"/>
      <c r="I35" s="36"/>
      <c r="J35" s="11"/>
    </row>
    <row r="36" spans="3:10">
      <c r="C36" s="55" t="s">
        <v>9</v>
      </c>
      <c r="D36" s="51"/>
      <c r="E36" s="8"/>
      <c r="F36" s="23"/>
      <c r="G36" s="28" t="s">
        <v>2</v>
      </c>
      <c r="H36" s="28" t="s">
        <v>2</v>
      </c>
      <c r="I36" s="36"/>
      <c r="J36" s="11"/>
    </row>
    <row r="37" spans="3:10">
      <c r="C37" s="54"/>
      <c r="D37" s="51"/>
      <c r="E37" s="8"/>
      <c r="F37" s="23"/>
      <c r="G37" s="28"/>
      <c r="H37" s="28"/>
      <c r="I37" s="36"/>
      <c r="J37" s="11"/>
    </row>
    <row r="38" spans="3:10">
      <c r="C38" s="55" t="s">
        <v>10</v>
      </c>
      <c r="D38" s="51"/>
      <c r="E38" s="8"/>
      <c r="F38" s="23"/>
      <c r="G38" s="28" t="s">
        <v>2</v>
      </c>
      <c r="H38" s="28" t="s">
        <v>2</v>
      </c>
      <c r="I38" s="36"/>
      <c r="J38" s="11"/>
    </row>
    <row r="39" spans="3:10">
      <c r="C39" s="54"/>
      <c r="D39" s="51"/>
      <c r="E39" s="8"/>
      <c r="F39" s="23"/>
      <c r="G39" s="28"/>
      <c r="H39" s="28"/>
      <c r="I39" s="36"/>
      <c r="J39" s="11"/>
    </row>
    <row r="40" spans="3:10">
      <c r="C40" s="55" t="s">
        <v>11</v>
      </c>
      <c r="D40" s="51"/>
      <c r="E40" s="8"/>
      <c r="F40" s="23"/>
      <c r="G40" s="28"/>
      <c r="H40" s="28"/>
      <c r="I40" s="36"/>
      <c r="J40" s="11"/>
    </row>
    <row r="41" spans="3:10">
      <c r="C41" s="54"/>
      <c r="D41" s="51"/>
      <c r="E41" s="8"/>
      <c r="F41" s="23"/>
      <c r="G41" s="28"/>
      <c r="H41" s="28"/>
      <c r="I41" s="36"/>
      <c r="J41" s="11"/>
    </row>
    <row r="42" spans="3:10">
      <c r="C42" s="55" t="s">
        <v>13</v>
      </c>
      <c r="D42" s="51"/>
      <c r="E42" s="8"/>
      <c r="F42" s="23"/>
      <c r="G42" s="28" t="s">
        <v>2</v>
      </c>
      <c r="H42" s="28" t="s">
        <v>2</v>
      </c>
      <c r="I42" s="36"/>
      <c r="J42" s="11"/>
    </row>
    <row r="43" spans="3:10">
      <c r="C43" s="54"/>
      <c r="D43" s="51"/>
      <c r="E43" s="8"/>
      <c r="F43" s="23"/>
      <c r="G43" s="28"/>
      <c r="H43" s="28"/>
      <c r="I43" s="36"/>
      <c r="J43" s="11"/>
    </row>
    <row r="44" spans="3:10">
      <c r="C44" s="55" t="s">
        <v>14</v>
      </c>
      <c r="D44" s="51"/>
      <c r="E44" s="8"/>
      <c r="F44" s="23"/>
      <c r="G44" s="28" t="s">
        <v>2</v>
      </c>
      <c r="H44" s="28" t="s">
        <v>2</v>
      </c>
      <c r="I44" s="36"/>
      <c r="J44" s="11"/>
    </row>
    <row r="45" spans="3:10">
      <c r="C45" s="54"/>
      <c r="D45" s="51"/>
      <c r="E45" s="8"/>
      <c r="F45" s="23"/>
      <c r="G45" s="28"/>
      <c r="H45" s="28"/>
      <c r="I45" s="36"/>
      <c r="J45" s="11"/>
    </row>
    <row r="46" spans="3:10">
      <c r="C46" s="55" t="s">
        <v>15</v>
      </c>
      <c r="D46" s="51"/>
      <c r="E46" s="8"/>
      <c r="F46" s="23"/>
      <c r="G46" s="28" t="s">
        <v>2</v>
      </c>
      <c r="H46" s="28" t="s">
        <v>2</v>
      </c>
      <c r="I46" s="36"/>
      <c r="J46" s="11"/>
    </row>
    <row r="47" spans="3:10">
      <c r="C47" s="54"/>
      <c r="D47" s="51"/>
      <c r="E47" s="8"/>
      <c r="F47" s="23"/>
      <c r="G47" s="28"/>
      <c r="H47" s="28"/>
      <c r="I47" s="36"/>
      <c r="J47" s="11"/>
    </row>
    <row r="48" spans="3:10">
      <c r="C48" s="55" t="s">
        <v>16</v>
      </c>
      <c r="D48" s="51"/>
      <c r="E48" s="8"/>
      <c r="F48" s="23"/>
      <c r="G48" s="28" t="s">
        <v>2</v>
      </c>
      <c r="H48" s="28" t="s">
        <v>2</v>
      </c>
      <c r="I48" s="36"/>
      <c r="J48" s="11"/>
    </row>
    <row r="49" spans="1:10">
      <c r="C49" s="54"/>
      <c r="D49" s="51"/>
      <c r="E49" s="8"/>
      <c r="F49" s="23"/>
      <c r="G49" s="28"/>
      <c r="H49" s="28"/>
      <c r="I49" s="36"/>
      <c r="J49" s="11"/>
    </row>
    <row r="50" spans="1:10">
      <c r="A50" s="14"/>
      <c r="B50" s="32"/>
      <c r="C50" s="56" t="s">
        <v>17</v>
      </c>
      <c r="D50" s="51"/>
      <c r="E50" s="8"/>
      <c r="F50" s="23"/>
      <c r="G50" s="28"/>
      <c r="H50" s="28"/>
      <c r="I50" s="36"/>
      <c r="J50" s="11"/>
    </row>
    <row r="51" spans="1:10">
      <c r="A51" s="32"/>
      <c r="B51" s="32"/>
      <c r="C51" s="59" t="s">
        <v>18</v>
      </c>
      <c r="D51" s="51"/>
      <c r="E51" s="8"/>
      <c r="F51" s="23"/>
      <c r="G51" s="28" t="s">
        <v>2</v>
      </c>
      <c r="H51" s="28" t="s">
        <v>2</v>
      </c>
      <c r="I51" s="36"/>
      <c r="J51" s="11"/>
    </row>
    <row r="52" spans="1:10">
      <c r="A52" s="32"/>
      <c r="B52" s="32"/>
      <c r="C52" s="56"/>
      <c r="D52" s="51"/>
      <c r="E52" s="8"/>
      <c r="F52" s="23"/>
      <c r="G52" s="28"/>
      <c r="H52" s="28"/>
      <c r="I52" s="36"/>
      <c r="J52" s="11"/>
    </row>
    <row r="53" spans="1:10">
      <c r="A53" s="32"/>
      <c r="B53" s="32"/>
      <c r="C53" s="59" t="s">
        <v>19</v>
      </c>
      <c r="D53" s="51"/>
      <c r="E53" s="8"/>
      <c r="F53" s="23"/>
      <c r="G53" s="28" t="s">
        <v>2</v>
      </c>
      <c r="H53" s="28" t="s">
        <v>2</v>
      </c>
      <c r="I53" s="36"/>
      <c r="J53" s="11"/>
    </row>
    <row r="54" spans="1:10">
      <c r="A54" s="32"/>
      <c r="B54" s="32"/>
      <c r="C54" s="56"/>
      <c r="D54" s="51"/>
      <c r="E54" s="8"/>
      <c r="F54" s="23"/>
      <c r="G54" s="28"/>
      <c r="H54" s="28"/>
      <c r="I54" s="36"/>
      <c r="J54" s="11"/>
    </row>
    <row r="55" spans="1:10">
      <c r="A55" s="32"/>
      <c r="B55" s="32"/>
      <c r="C55" s="59" t="s">
        <v>20</v>
      </c>
      <c r="D55" s="51"/>
      <c r="E55" s="8"/>
      <c r="F55" s="23"/>
      <c r="G55" s="28" t="s">
        <v>2</v>
      </c>
      <c r="H55" s="28" t="s">
        <v>2</v>
      </c>
      <c r="I55" s="36"/>
      <c r="J55" s="11"/>
    </row>
    <row r="56" spans="1:10">
      <c r="A56" s="32"/>
      <c r="B56" s="32"/>
      <c r="C56" s="56"/>
      <c r="D56" s="51"/>
      <c r="E56" s="8"/>
      <c r="F56" s="23"/>
      <c r="G56" s="28"/>
      <c r="H56" s="28"/>
      <c r="I56" s="36"/>
      <c r="J56" s="11"/>
    </row>
    <row r="57" spans="1:10">
      <c r="A57" s="32"/>
      <c r="B57" s="32"/>
      <c r="C57" s="59" t="s">
        <v>21</v>
      </c>
      <c r="D57" s="51"/>
      <c r="E57" s="8"/>
      <c r="F57" s="23"/>
      <c r="G57" s="28" t="s">
        <v>2</v>
      </c>
      <c r="H57" s="28" t="s">
        <v>2</v>
      </c>
      <c r="I57" s="36"/>
      <c r="J57" s="11"/>
    </row>
    <row r="58" spans="1:10">
      <c r="A58" s="32"/>
      <c r="B58" s="32"/>
      <c r="C58" s="56"/>
      <c r="D58" s="51"/>
      <c r="E58" s="8"/>
      <c r="F58" s="23"/>
      <c r="G58" s="28"/>
      <c r="H58" s="28"/>
      <c r="I58" s="36"/>
      <c r="J58" s="11"/>
    </row>
    <row r="59" spans="1:10">
      <c r="C59" s="57" t="s">
        <v>22</v>
      </c>
      <c r="D59" s="51"/>
      <c r="E59" s="8"/>
      <c r="F59" s="23"/>
      <c r="G59" s="28"/>
      <c r="H59" s="28"/>
      <c r="I59" s="36"/>
      <c r="J59" s="11"/>
    </row>
    <row r="60" spans="1:10">
      <c r="B60" s="10" t="s">
        <v>70</v>
      </c>
      <c r="C60" s="54" t="s">
        <v>71</v>
      </c>
      <c r="D60" s="51"/>
      <c r="E60" s="8"/>
      <c r="F60" s="23"/>
      <c r="G60" s="28">
        <v>257.14999999999998</v>
      </c>
      <c r="H60" s="28">
        <v>10.89</v>
      </c>
      <c r="I60" s="36">
        <v>3.16</v>
      </c>
      <c r="J60" s="11"/>
    </row>
    <row r="61" spans="1:10">
      <c r="C61" s="58" t="s">
        <v>59</v>
      </c>
      <c r="D61" s="51"/>
      <c r="E61" s="8"/>
      <c r="F61" s="23"/>
      <c r="G61" s="29">
        <v>257.14999999999998</v>
      </c>
      <c r="H61" s="29">
        <v>10.89</v>
      </c>
      <c r="I61" s="36"/>
      <c r="J61" s="11"/>
    </row>
    <row r="62" spans="1:10">
      <c r="C62" s="54"/>
      <c r="D62" s="51"/>
      <c r="E62" s="8"/>
      <c r="F62" s="23"/>
      <c r="G62" s="28"/>
      <c r="H62" s="28"/>
      <c r="I62" s="36"/>
      <c r="J62" s="11"/>
    </row>
    <row r="63" spans="1:10">
      <c r="A63" s="14"/>
      <c r="B63" s="32"/>
      <c r="C63" s="56" t="s">
        <v>23</v>
      </c>
      <c r="D63" s="51"/>
      <c r="E63" s="8"/>
      <c r="F63" s="23"/>
      <c r="G63" s="28"/>
      <c r="H63" s="28"/>
      <c r="I63" s="36"/>
      <c r="J63" s="11"/>
    </row>
    <row r="64" spans="1:10">
      <c r="B64" s="10"/>
      <c r="C64" s="54" t="s">
        <v>72</v>
      </c>
      <c r="D64" s="51"/>
      <c r="E64" s="8"/>
      <c r="F64" s="23"/>
      <c r="G64" s="28">
        <v>64.62</v>
      </c>
      <c r="H64" s="28">
        <v>2.7300000000000004</v>
      </c>
      <c r="I64" s="36"/>
      <c r="J64" s="11"/>
    </row>
    <row r="65" spans="3:53">
      <c r="C65" s="58" t="s">
        <v>59</v>
      </c>
      <c r="D65" s="51"/>
      <c r="E65" s="8"/>
      <c r="F65" s="23"/>
      <c r="G65" s="29">
        <v>64.62</v>
      </c>
      <c r="H65" s="29">
        <v>2.7300000000000004</v>
      </c>
      <c r="I65" s="36"/>
      <c r="J65" s="11"/>
    </row>
    <row r="66" spans="3:53">
      <c r="C66" s="54"/>
      <c r="D66" s="51"/>
      <c r="E66" s="8"/>
      <c r="F66" s="23"/>
      <c r="G66" s="28"/>
      <c r="H66" s="28"/>
      <c r="I66" s="36"/>
      <c r="J66" s="11"/>
    </row>
    <row r="67" spans="3:53">
      <c r="C67" s="60" t="s">
        <v>73</v>
      </c>
      <c r="D67" s="52"/>
      <c r="E67" s="6"/>
      <c r="F67" s="24"/>
      <c r="G67" s="30">
        <v>2361.4299999999998</v>
      </c>
      <c r="H67" s="30">
        <f>SUMIFS(H:H,C:C,"Total")</f>
        <v>100</v>
      </c>
      <c r="I67" s="37"/>
      <c r="J67" s="7"/>
    </row>
    <row r="70" spans="3:53">
      <c r="C70" s="1" t="s">
        <v>74</v>
      </c>
      <c r="K70" s="2"/>
      <c r="AG70" s="3"/>
      <c r="AH70" s="2"/>
      <c r="AT70" s="3"/>
      <c r="AU70" s="2"/>
      <c r="AV70" s="3"/>
      <c r="AW70" s="2"/>
      <c r="AZ70" s="3"/>
      <c r="BA70" s="2"/>
    </row>
    <row r="71" spans="3:53">
      <c r="C71" s="61" t="s">
        <v>883</v>
      </c>
      <c r="K71" s="2"/>
      <c r="AF71" s="3"/>
      <c r="AH71" s="2"/>
      <c r="AS71" s="3"/>
      <c r="AW71" s="2"/>
      <c r="AY71" s="3"/>
      <c r="BA71" s="2"/>
    </row>
    <row r="72" spans="3:53">
      <c r="C72" s="2" t="s">
        <v>75</v>
      </c>
      <c r="K72" s="2"/>
      <c r="AG72" s="3"/>
      <c r="AH72" s="2"/>
      <c r="AT72" s="3"/>
      <c r="AU72" s="2"/>
      <c r="AV72" s="3"/>
      <c r="AW72" s="2"/>
      <c r="AZ72" s="3"/>
      <c r="BA72" s="2"/>
    </row>
    <row r="73" spans="3:53">
      <c r="C73" s="2" t="s">
        <v>76</v>
      </c>
      <c r="K73" s="2"/>
      <c r="AG73" s="3"/>
      <c r="AH73" s="2"/>
      <c r="AT73" s="3"/>
      <c r="AU73" s="2"/>
      <c r="AV73" s="3"/>
      <c r="AW73" s="2"/>
      <c r="AZ73" s="3"/>
      <c r="BA73" s="2"/>
    </row>
    <row r="74" spans="3:53">
      <c r="C74" s="33" t="s">
        <v>77</v>
      </c>
      <c r="K74" s="2"/>
      <c r="AG74" s="3"/>
      <c r="AH74" s="2"/>
      <c r="AT74" s="3"/>
      <c r="AU74" s="2"/>
      <c r="AV74" s="3"/>
      <c r="AW74" s="2"/>
      <c r="AZ74" s="3"/>
      <c r="BA74" s="2"/>
    </row>
    <row r="75" spans="3:53">
      <c r="C75" s="39" t="s">
        <v>945</v>
      </c>
      <c r="D75" s="39"/>
      <c r="E75" s="39"/>
      <c r="F75" s="40"/>
      <c r="G75" s="41"/>
      <c r="H75" s="41"/>
      <c r="K75" s="2"/>
      <c r="AG75" s="3"/>
      <c r="AH75" s="2"/>
      <c r="AT75" s="3"/>
      <c r="AU75" s="2"/>
      <c r="AV75" s="3"/>
      <c r="AW75" s="2"/>
      <c r="AZ75" s="3"/>
      <c r="BA75" s="2"/>
    </row>
    <row r="76" spans="3:53">
      <c r="C76" s="39" t="s">
        <v>78</v>
      </c>
      <c r="D76" s="39"/>
      <c r="E76" s="39"/>
      <c r="F76" s="40"/>
      <c r="G76" s="41"/>
      <c r="H76" s="41"/>
      <c r="K76" s="2"/>
      <c r="AG76" s="3"/>
      <c r="AH76" s="2"/>
      <c r="AT76" s="3"/>
      <c r="AU76" s="2"/>
      <c r="AV76" s="3"/>
      <c r="AW76" s="2"/>
      <c r="AZ76" s="3"/>
      <c r="BA76" s="2"/>
    </row>
    <row r="77" spans="3:53">
      <c r="C77" s="39" t="s">
        <v>79</v>
      </c>
      <c r="D77" s="39"/>
      <c r="E77" s="39"/>
      <c r="F77" s="40"/>
      <c r="G77" s="41"/>
      <c r="H77" s="41"/>
      <c r="K77" s="2"/>
      <c r="AG77" s="3"/>
      <c r="AH77" s="2"/>
      <c r="AT77" s="3"/>
      <c r="AU77" s="2"/>
      <c r="AV77" s="3"/>
      <c r="AW77" s="2"/>
      <c r="AZ77" s="3"/>
      <c r="BA77" s="2"/>
    </row>
    <row r="78" spans="3:53">
      <c r="C78" s="38" t="s">
        <v>80</v>
      </c>
      <c r="D78" s="38"/>
      <c r="E78" s="42" t="s">
        <v>884</v>
      </c>
      <c r="F78" s="42" t="s">
        <v>954</v>
      </c>
      <c r="G78" s="41"/>
      <c r="H78" s="41"/>
      <c r="K78" s="2"/>
      <c r="AG78" s="3"/>
      <c r="AH78" s="2"/>
      <c r="AT78" s="3"/>
      <c r="AU78" s="2"/>
      <c r="AV78" s="3"/>
      <c r="AW78" s="2"/>
      <c r="AZ78" s="3"/>
      <c r="BA78" s="2"/>
    </row>
    <row r="79" spans="3:53">
      <c r="C79" s="39" t="s">
        <v>898</v>
      </c>
      <c r="D79" s="39"/>
      <c r="E79" s="76">
        <v>25.075199999999999</v>
      </c>
      <c r="F79" s="76">
        <v>24.818100000000001</v>
      </c>
      <c r="G79" s="41"/>
      <c r="H79" s="41"/>
      <c r="K79" s="2"/>
      <c r="AG79" s="3"/>
      <c r="AH79" s="2"/>
      <c r="AT79" s="3"/>
      <c r="AU79" s="2"/>
      <c r="AV79" s="3"/>
      <c r="AW79" s="2"/>
      <c r="AZ79" s="3"/>
      <c r="BA79" s="2"/>
    </row>
    <row r="80" spans="3:53">
      <c r="C80" s="39" t="s">
        <v>901</v>
      </c>
      <c r="D80" s="39"/>
      <c r="E80" s="76">
        <v>10.522600000000001</v>
      </c>
      <c r="F80" s="76">
        <v>10.364800000000001</v>
      </c>
      <c r="G80" s="41"/>
      <c r="H80" s="41"/>
      <c r="K80" s="2"/>
      <c r="AG80" s="3"/>
      <c r="AH80" s="2"/>
      <c r="AT80" s="3"/>
      <c r="AU80" s="2"/>
      <c r="AV80" s="3"/>
      <c r="AW80" s="2"/>
      <c r="AZ80" s="3"/>
      <c r="BA80" s="2"/>
    </row>
    <row r="81" spans="3:53">
      <c r="C81" s="39" t="s">
        <v>918</v>
      </c>
      <c r="D81" s="39"/>
      <c r="E81" s="76">
        <v>10.542400000000001</v>
      </c>
      <c r="F81" s="76">
        <v>10.4343</v>
      </c>
      <c r="G81" s="41"/>
      <c r="H81" s="41"/>
      <c r="K81" s="2"/>
      <c r="AG81" s="3"/>
      <c r="AH81" s="2"/>
      <c r="AT81" s="3"/>
      <c r="AU81" s="2"/>
      <c r="AV81" s="3"/>
      <c r="AW81" s="2"/>
      <c r="AZ81" s="3"/>
      <c r="BA81" s="2"/>
    </row>
    <row r="82" spans="3:53">
      <c r="C82" s="39" t="s">
        <v>924</v>
      </c>
      <c r="D82" s="39"/>
      <c r="E82" s="76">
        <v>21.760200000000001</v>
      </c>
      <c r="F82" s="76">
        <v>21.529599999999999</v>
      </c>
      <c r="G82" s="41"/>
      <c r="H82" s="41"/>
      <c r="K82" s="2"/>
      <c r="AG82" s="3"/>
      <c r="AH82" s="2"/>
      <c r="AT82" s="3"/>
      <c r="AU82" s="2"/>
      <c r="AV82" s="3"/>
      <c r="AW82" s="2"/>
      <c r="AZ82" s="3"/>
      <c r="BA82" s="2"/>
    </row>
    <row r="83" spans="3:53">
      <c r="C83" s="39" t="s">
        <v>885</v>
      </c>
      <c r="D83" s="39"/>
      <c r="E83" s="76">
        <v>10.5113</v>
      </c>
      <c r="F83" s="76">
        <v>10.350300000000001</v>
      </c>
      <c r="G83" s="41"/>
      <c r="H83" s="41"/>
      <c r="K83" s="2"/>
      <c r="AG83" s="3"/>
      <c r="AH83" s="2"/>
      <c r="AT83" s="3"/>
      <c r="AU83" s="2"/>
      <c r="AV83" s="3"/>
      <c r="AW83" s="2"/>
      <c r="AZ83" s="3"/>
      <c r="BA83" s="2"/>
    </row>
    <row r="84" spans="3:53">
      <c r="C84" s="39" t="s">
        <v>925</v>
      </c>
      <c r="D84" s="39"/>
      <c r="E84" s="76">
        <v>10.529500000000001</v>
      </c>
      <c r="F84" s="76">
        <v>10.417899999999999</v>
      </c>
      <c r="G84" s="41"/>
      <c r="H84" s="41"/>
      <c r="K84" s="2"/>
      <c r="AG84" s="3"/>
      <c r="AH84" s="2"/>
      <c r="AT84" s="3"/>
      <c r="AU84" s="2"/>
      <c r="AV84" s="3"/>
      <c r="AW84" s="2"/>
      <c r="AZ84" s="3"/>
      <c r="BA84" s="2"/>
    </row>
    <row r="85" spans="3:53">
      <c r="C85" s="39" t="s">
        <v>926</v>
      </c>
      <c r="D85" s="39"/>
      <c r="E85" s="76">
        <v>10.8691</v>
      </c>
      <c r="F85" s="76">
        <v>10.7576</v>
      </c>
      <c r="G85" s="41"/>
      <c r="H85" s="41"/>
      <c r="K85" s="2"/>
      <c r="AG85" s="3"/>
      <c r="AH85" s="2"/>
      <c r="AT85" s="3"/>
      <c r="AU85" s="2"/>
      <c r="AV85" s="3"/>
      <c r="AW85" s="2"/>
      <c r="AZ85" s="3"/>
      <c r="BA85" s="2"/>
    </row>
    <row r="86" spans="3:53">
      <c r="C86" s="39" t="s">
        <v>927</v>
      </c>
      <c r="D86" s="39"/>
      <c r="E86" s="76">
        <v>10.855499999999999</v>
      </c>
      <c r="F86" s="76">
        <v>10.740399999999999</v>
      </c>
      <c r="G86" s="41"/>
      <c r="H86" s="41"/>
      <c r="K86" s="2"/>
      <c r="AG86" s="3"/>
      <c r="AH86" s="2"/>
      <c r="AT86" s="3"/>
      <c r="AU86" s="2"/>
      <c r="AV86" s="3"/>
      <c r="AW86" s="2"/>
      <c r="AZ86" s="3"/>
      <c r="BA86" s="2"/>
    </row>
    <row r="87" spans="3:53">
      <c r="C87" s="39" t="s">
        <v>83</v>
      </c>
      <c r="D87" s="39"/>
      <c r="E87" s="76">
        <v>22.700299999999999</v>
      </c>
      <c r="F87" s="76">
        <v>22.4725</v>
      </c>
      <c r="G87" s="41"/>
      <c r="H87" s="41"/>
      <c r="K87" s="2"/>
      <c r="AG87" s="3"/>
      <c r="AH87" s="2"/>
      <c r="AT87" s="3"/>
      <c r="AU87" s="2"/>
      <c r="AV87" s="3"/>
      <c r="AW87" s="2"/>
      <c r="AZ87" s="3"/>
      <c r="BA87" s="2"/>
    </row>
    <row r="88" spans="3:53">
      <c r="C88" s="39" t="s">
        <v>889</v>
      </c>
      <c r="D88" s="39"/>
      <c r="E88" s="76">
        <v>10.6066</v>
      </c>
      <c r="F88" s="76">
        <v>10.4498</v>
      </c>
      <c r="G88" s="41"/>
      <c r="H88" s="41"/>
      <c r="K88" s="2"/>
      <c r="AG88" s="3"/>
      <c r="AH88" s="2"/>
      <c r="AT88" s="3"/>
      <c r="AU88" s="2"/>
      <c r="AV88" s="3"/>
      <c r="AW88" s="2"/>
      <c r="AZ88" s="3"/>
      <c r="BA88" s="2"/>
    </row>
    <row r="89" spans="3:53">
      <c r="C89" s="39" t="s">
        <v>921</v>
      </c>
      <c r="D89" s="39"/>
      <c r="E89" s="76">
        <v>10.8002</v>
      </c>
      <c r="F89" s="76">
        <v>10.6914</v>
      </c>
      <c r="G89" s="41"/>
      <c r="H89" s="41"/>
      <c r="K89" s="2"/>
      <c r="AG89" s="3"/>
      <c r="AH89" s="2"/>
      <c r="AT89" s="3"/>
      <c r="AU89" s="2"/>
      <c r="AV89" s="3"/>
      <c r="AW89" s="2"/>
      <c r="AZ89" s="3"/>
      <c r="BA89" s="2"/>
    </row>
    <row r="90" spans="3:53">
      <c r="C90" s="39" t="s">
        <v>892</v>
      </c>
      <c r="D90" s="39"/>
      <c r="E90" s="76">
        <v>10.9726</v>
      </c>
      <c r="F90" s="76">
        <v>10.8621</v>
      </c>
      <c r="G90" s="41"/>
      <c r="H90" s="41"/>
      <c r="K90" s="2"/>
      <c r="AG90" s="3"/>
      <c r="AH90" s="2"/>
      <c r="AT90" s="3"/>
      <c r="AU90" s="2"/>
      <c r="AV90" s="3"/>
      <c r="AW90" s="2"/>
      <c r="AZ90" s="3"/>
      <c r="BA90" s="2"/>
    </row>
    <row r="91" spans="3:53">
      <c r="C91" s="39"/>
      <c r="D91" s="39"/>
      <c r="E91" s="39"/>
      <c r="F91" s="40"/>
      <c r="G91" s="41"/>
      <c r="H91" s="41"/>
      <c r="K91" s="2"/>
      <c r="AG91" s="3"/>
      <c r="AH91" s="2"/>
      <c r="AT91" s="3"/>
      <c r="AU91" s="2"/>
      <c r="AV91" s="3"/>
      <c r="AW91" s="2"/>
      <c r="AZ91" s="3"/>
      <c r="BA91" s="2"/>
    </row>
    <row r="92" spans="3:53" s="33" customFormat="1">
      <c r="C92" s="62" t="s">
        <v>893</v>
      </c>
      <c r="D92" s="62"/>
      <c r="E92" s="92" t="s">
        <v>894</v>
      </c>
      <c r="F92" s="93" t="s">
        <v>895</v>
      </c>
      <c r="G92" s="64"/>
      <c r="H92" s="64"/>
      <c r="I92" s="69"/>
      <c r="J92" s="70"/>
      <c r="AG92" s="70"/>
      <c r="AT92" s="70"/>
      <c r="AV92" s="70"/>
      <c r="AZ92" s="70"/>
    </row>
    <row r="93" spans="3:53" s="33" customFormat="1">
      <c r="C93" s="62" t="s">
        <v>908</v>
      </c>
      <c r="E93" s="91">
        <v>0.05</v>
      </c>
      <c r="F93" s="91">
        <v>0.05</v>
      </c>
      <c r="G93" s="64"/>
      <c r="H93" s="64"/>
      <c r="I93" s="69"/>
      <c r="J93" s="70"/>
      <c r="AG93" s="70"/>
      <c r="AT93" s="70"/>
      <c r="AV93" s="70"/>
      <c r="AZ93" s="70"/>
    </row>
    <row r="94" spans="3:53" s="33" customFormat="1">
      <c r="C94" s="62" t="s">
        <v>897</v>
      </c>
      <c r="E94" s="91">
        <v>0.05</v>
      </c>
      <c r="F94" s="91">
        <v>0.05</v>
      </c>
      <c r="G94" s="64"/>
      <c r="H94" s="64"/>
      <c r="I94" s="69"/>
      <c r="J94" s="70"/>
      <c r="AG94" s="70"/>
      <c r="AT94" s="70"/>
      <c r="AV94" s="70"/>
      <c r="AZ94" s="70"/>
    </row>
    <row r="95" spans="3:53" s="33" customFormat="1">
      <c r="C95" s="62" t="s">
        <v>896</v>
      </c>
      <c r="E95" s="91">
        <v>0.05</v>
      </c>
      <c r="F95" s="91">
        <v>0.05</v>
      </c>
      <c r="G95" s="64"/>
      <c r="H95" s="64"/>
      <c r="I95" s="69"/>
      <c r="J95" s="70"/>
      <c r="AG95" s="70"/>
      <c r="AT95" s="70"/>
      <c r="AV95" s="70"/>
      <c r="AZ95" s="70"/>
    </row>
    <row r="96" spans="3:53" s="33" customFormat="1">
      <c r="C96" s="62"/>
      <c r="D96" s="62"/>
      <c r="E96" s="62"/>
      <c r="F96" s="68"/>
      <c r="G96" s="64"/>
      <c r="H96" s="64"/>
      <c r="I96" s="69"/>
      <c r="J96" s="70"/>
      <c r="AG96" s="70"/>
      <c r="AT96" s="70"/>
      <c r="AV96" s="70"/>
      <c r="AZ96" s="70"/>
    </row>
    <row r="97" spans="1:53">
      <c r="A97" s="33"/>
      <c r="B97" s="33"/>
      <c r="C97" s="62" t="s">
        <v>999</v>
      </c>
      <c r="D97" s="62"/>
      <c r="E97" s="62"/>
      <c r="F97" s="68"/>
      <c r="G97" s="64"/>
      <c r="H97" s="41"/>
      <c r="K97" s="2"/>
      <c r="AG97" s="3"/>
      <c r="AH97" s="2"/>
      <c r="AT97" s="3"/>
      <c r="AU97" s="2"/>
      <c r="AV97" s="3"/>
      <c r="AW97" s="2"/>
      <c r="AZ97" s="3"/>
      <c r="BA97" s="2"/>
    </row>
    <row r="98" spans="1:53" s="33" customFormat="1">
      <c r="C98" s="62" t="s">
        <v>946</v>
      </c>
      <c r="D98" s="62"/>
      <c r="E98" s="62"/>
      <c r="F98" s="68"/>
      <c r="G98" s="64"/>
      <c r="H98" s="64"/>
      <c r="I98" s="69"/>
      <c r="J98" s="70"/>
      <c r="AG98" s="70"/>
      <c r="AT98" s="70"/>
      <c r="AV98" s="70"/>
      <c r="AZ98" s="70"/>
    </row>
    <row r="99" spans="1:53" s="33" customFormat="1">
      <c r="C99" s="62" t="s">
        <v>960</v>
      </c>
      <c r="D99" s="62"/>
      <c r="E99" s="62"/>
      <c r="F99" s="68"/>
      <c r="G99" s="64"/>
      <c r="H99" s="64"/>
      <c r="I99" s="69"/>
      <c r="J99" s="70"/>
      <c r="AG99" s="70"/>
      <c r="AT99" s="70"/>
      <c r="AV99" s="70"/>
      <c r="AZ99" s="70"/>
    </row>
    <row r="100" spans="1:53" s="33" customFormat="1">
      <c r="C100" s="62" t="s">
        <v>947</v>
      </c>
      <c r="D100" s="62"/>
      <c r="E100" s="62"/>
      <c r="F100" s="68"/>
      <c r="G100" s="64"/>
      <c r="H100" s="64"/>
      <c r="I100" s="69"/>
      <c r="J100" s="70"/>
      <c r="AG100" s="70"/>
      <c r="AT100" s="70"/>
      <c r="AV100" s="70"/>
      <c r="AZ100" s="70"/>
    </row>
    <row r="101" spans="1:53">
      <c r="C101" s="39" t="s">
        <v>948</v>
      </c>
      <c r="D101" s="39"/>
      <c r="E101" s="39"/>
      <c r="F101" s="40"/>
      <c r="G101" s="41"/>
      <c r="H101" s="41"/>
      <c r="K101" s="2"/>
      <c r="AG101" s="3"/>
      <c r="AH101" s="2"/>
      <c r="AT101" s="3"/>
      <c r="AU101" s="2"/>
      <c r="AV101" s="3"/>
      <c r="AW101" s="2"/>
      <c r="AZ101" s="3"/>
      <c r="BA101" s="2"/>
    </row>
    <row r="102" spans="1:53">
      <c r="C102" s="39" t="s">
        <v>949</v>
      </c>
      <c r="D102" s="39"/>
      <c r="E102" s="39"/>
      <c r="F102" s="40"/>
      <c r="G102" s="41"/>
      <c r="H102" s="41"/>
      <c r="K102" s="2"/>
      <c r="AG102" s="3"/>
      <c r="AH102" s="2"/>
      <c r="AT102" s="3"/>
      <c r="AU102" s="2"/>
      <c r="AV102" s="3"/>
      <c r="AW102" s="2"/>
      <c r="AZ102" s="3"/>
      <c r="BA102" s="2"/>
    </row>
    <row r="103" spans="1:53">
      <c r="C103" s="44" t="s">
        <v>950</v>
      </c>
      <c r="D103" s="39"/>
      <c r="E103" s="39"/>
      <c r="F103" s="40"/>
      <c r="G103" s="41"/>
      <c r="H103" s="41"/>
      <c r="K103" s="2"/>
      <c r="AG103" s="3"/>
      <c r="AH103" s="2"/>
      <c r="AT103" s="3"/>
      <c r="AU103" s="2"/>
      <c r="AV103" s="3"/>
      <c r="AW103" s="2"/>
      <c r="AZ103" s="3"/>
      <c r="BA103" s="2"/>
    </row>
    <row r="104" spans="1:53">
      <c r="C104" s="44" t="s">
        <v>951</v>
      </c>
      <c r="D104" s="39"/>
      <c r="E104" s="39"/>
      <c r="F104" s="40"/>
      <c r="G104" s="41"/>
      <c r="H104" s="41"/>
      <c r="K104" s="2"/>
      <c r="AG104" s="3"/>
      <c r="AH104" s="2"/>
      <c r="AT104" s="3"/>
      <c r="AU104" s="2"/>
      <c r="AV104" s="3"/>
      <c r="AW104" s="2"/>
      <c r="AZ104" s="3"/>
      <c r="BA104" s="2"/>
    </row>
  </sheetData>
  <sheetCalcPr fullCalcOnLoad="1"/>
  <hyperlinks>
    <hyperlink ref="I2" location="'Index'!A1" display="'Index'!A1"/>
  </hyperlinks>
  <pageMargins left="0.7" right="0.7" top="0.75" bottom="0.75" header="0.3" footer="0.3"/>
  <pageSetup orientation="portrait" horizont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A87"/>
  <sheetViews>
    <sheetView showGridLines="0" zoomScale="90" zoomScaleNormal="90" workbookViewId="0">
      <pane ySplit="6" topLeftCell="A67" activePane="bottomLeft" state="frozen"/>
      <selection activeCell="L34" sqref="L34"/>
      <selection pane="bottomLeft" activeCell="C80" sqref="C80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5" width="20.42578125" style="2" bestFit="1" customWidth="1"/>
    <col min="6" max="6" width="24" style="20" customWidth="1"/>
    <col min="7" max="9" width="19.5703125" style="17" customWidth="1"/>
    <col min="10" max="10" width="19.5703125" style="3" customWidth="1"/>
    <col min="11" max="11" width="9.140625" style="3" bestFit="1" customWidth="1"/>
    <col min="12" max="12" width="7.42578125" style="2" bestFit="1" customWidth="1"/>
    <col min="13" max="13" width="6.7109375" style="2" bestFit="1" customWidth="1"/>
    <col min="14" max="14" width="9.85546875" style="2" bestFit="1" customWidth="1"/>
    <col min="15" max="15" width="21.140625" style="2" bestFit="1" customWidth="1"/>
    <col min="16" max="16" width="16.42578125" style="2" bestFit="1" customWidth="1"/>
    <col min="17" max="17" width="7.28515625" style="2" bestFit="1" customWidth="1"/>
    <col min="18" max="18" width="9.28515625" style="2" bestFit="1" customWidth="1"/>
    <col min="19" max="19" width="17.85546875" style="2" bestFit="1" customWidth="1"/>
    <col min="20" max="20" width="6.7109375" style="2" bestFit="1" customWidth="1"/>
    <col min="21" max="21" width="19.140625" style="2" bestFit="1" customWidth="1"/>
    <col min="22" max="22" width="25.140625" style="2" bestFit="1" customWidth="1"/>
    <col min="23" max="23" width="21.42578125" style="2" bestFit="1" customWidth="1"/>
    <col min="24" max="24" width="19.7109375" style="2" bestFit="1" customWidth="1"/>
    <col min="25" max="25" width="14" style="2" bestFit="1" customWidth="1"/>
    <col min="26" max="26" width="13.140625" style="2" bestFit="1" customWidth="1"/>
    <col min="27" max="27" width="9.28515625" style="2" bestFit="1" customWidth="1"/>
    <col min="28" max="28" width="13.140625" style="2" bestFit="1" customWidth="1"/>
    <col min="29" max="29" width="7.42578125" style="2" bestFit="1" customWidth="1"/>
    <col min="30" max="30" width="19.42578125" style="2" bestFit="1" customWidth="1"/>
    <col min="31" max="31" width="20.85546875" style="2" bestFit="1" customWidth="1"/>
    <col min="32" max="32" width="19" style="2" bestFit="1" customWidth="1"/>
    <col min="33" max="33" width="25.85546875" style="2" bestFit="1" customWidth="1"/>
    <col min="34" max="34" width="14.5703125" style="3" bestFit="1" customWidth="1"/>
    <col min="35" max="35" width="14.42578125" style="2" bestFit="1" customWidth="1"/>
    <col min="36" max="36" width="27.28515625" style="2" bestFit="1" customWidth="1"/>
    <col min="37" max="37" width="11.5703125" style="2" bestFit="1" customWidth="1"/>
    <col min="38" max="38" width="6.28515625" style="2" bestFit="1" customWidth="1"/>
    <col min="39" max="39" width="7" style="2" bestFit="1" customWidth="1"/>
    <col min="40" max="40" width="23.85546875" style="2" bestFit="1" customWidth="1"/>
    <col min="41" max="41" width="12.85546875" style="2" bestFit="1" customWidth="1"/>
    <col min="42" max="42" width="11.28515625" style="2" bestFit="1" customWidth="1"/>
    <col min="43" max="43" width="15.28515625" style="2" bestFit="1" customWidth="1"/>
    <col min="44" max="44" width="21.140625" style="2" bestFit="1" customWidth="1"/>
    <col min="45" max="45" width="23.85546875" style="2" bestFit="1" customWidth="1"/>
    <col min="46" max="46" width="14.42578125" style="2" bestFit="1" customWidth="1"/>
    <col min="47" max="47" width="11.140625" style="3" bestFit="1" customWidth="1"/>
    <col min="48" max="48" width="15" style="2" bestFit="1" customWidth="1"/>
    <col min="49" max="49" width="11.7109375" style="3" bestFit="1" customWidth="1"/>
    <col min="50" max="50" width="23.5703125" style="2" bestFit="1" customWidth="1"/>
    <col min="51" max="51" width="22.140625" style="2" bestFit="1" customWidth="1"/>
    <col min="52" max="52" width="21" style="2" bestFit="1" customWidth="1"/>
    <col min="53" max="53" width="15.7109375" style="3" bestFit="1" customWidth="1"/>
    <col min="54" max="54" width="10.42578125" style="2" bestFit="1" customWidth="1"/>
    <col min="55" max="55" width="13.7109375" style="2" bestFit="1" customWidth="1"/>
    <col min="56" max="56" width="18" style="2" bestFit="1" customWidth="1"/>
    <col min="57" max="57" width="19.7109375" style="2" bestFit="1" customWidth="1"/>
    <col min="58" max="58" width="13.85546875" style="2" bestFit="1" customWidth="1"/>
    <col min="59" max="59" width="15.7109375" style="2" bestFit="1" customWidth="1"/>
    <col min="60" max="60" width="28.5703125" style="2" bestFit="1" customWidth="1"/>
    <col min="61" max="61" width="20.28515625" style="2" bestFit="1" customWidth="1"/>
    <col min="62" max="62" width="16" style="2" bestFit="1" customWidth="1"/>
    <col min="63" max="63" width="13.7109375" style="2" bestFit="1" customWidth="1"/>
    <col min="64" max="64" width="28.140625" style="2" bestFit="1" customWidth="1"/>
    <col min="65" max="65" width="15.85546875" style="2" bestFit="1" customWidth="1"/>
    <col min="66" max="66" width="26.28515625" style="2" bestFit="1" customWidth="1"/>
    <col min="67" max="67" width="13.140625" style="2" bestFit="1" customWidth="1"/>
    <col min="68" max="68" width="15" style="2" bestFit="1" customWidth="1"/>
    <col min="69" max="69" width="9" style="2" bestFit="1" customWidth="1"/>
    <col min="70" max="70" width="18" style="2" bestFit="1" customWidth="1"/>
    <col min="71" max="71" width="14.28515625" style="2" bestFit="1" customWidth="1"/>
    <col min="72" max="72" width="15.7109375" style="2" bestFit="1" customWidth="1"/>
    <col min="73" max="73" width="18.7109375" style="2" bestFit="1" customWidth="1"/>
    <col min="74" max="74" width="16.140625" style="2" bestFit="1" customWidth="1"/>
    <col min="75" max="75" width="23.5703125" style="2" bestFit="1" customWidth="1"/>
    <col min="76" max="76" width="23.85546875" style="2" bestFit="1" customWidth="1"/>
    <col min="77" max="77" width="22.85546875" style="2" bestFit="1" customWidth="1"/>
    <col min="78" max="78" width="11.7109375" style="2" bestFit="1" customWidth="1"/>
    <col min="79" max="79" width="11.85546875" style="2" bestFit="1" customWidth="1"/>
    <col min="80" max="80" width="15.140625" style="2" bestFit="1" customWidth="1"/>
    <col min="81" max="81" width="15.28515625" style="2" bestFit="1" customWidth="1"/>
    <col min="82" max="82" width="19.5703125" style="2" bestFit="1" customWidth="1"/>
    <col min="83" max="83" width="21.5703125" style="2" bestFit="1" customWidth="1"/>
    <col min="84" max="84" width="18.85546875" style="2" bestFit="1" customWidth="1"/>
    <col min="85" max="85" width="8.7109375" style="2" bestFit="1" customWidth="1"/>
    <col min="86" max="86" width="8.85546875" style="2" bestFit="1" customWidth="1"/>
    <col min="87" max="87" width="13.140625" style="2" bestFit="1" customWidth="1"/>
    <col min="88" max="88" width="9.5703125" style="2" bestFit="1" customWidth="1"/>
    <col min="89" max="89" width="9.7109375" style="2" bestFit="1" customWidth="1"/>
    <col min="90" max="90" width="14" style="2" bestFit="1" customWidth="1"/>
    <col min="91" max="91" width="17" style="2" bestFit="1" customWidth="1"/>
    <col min="92" max="92" width="17.28515625" style="2" bestFit="1" customWidth="1"/>
    <col min="93" max="93" width="21.5703125" style="2" bestFit="1" customWidth="1"/>
    <col min="94" max="94" width="17.7109375" style="2" bestFit="1" customWidth="1"/>
    <col min="95" max="95" width="14.5703125" style="2" bestFit="1" customWidth="1"/>
    <col min="96" max="96" width="15.7109375" style="2" bestFit="1" customWidth="1"/>
    <col min="97" max="97" width="19.140625" style="2" bestFit="1" customWidth="1"/>
    <col min="98" max="98" width="12.42578125" style="2" bestFit="1" customWidth="1"/>
    <col min="99" max="100" width="14.85546875" style="2" bestFit="1" customWidth="1"/>
    <col min="101" max="101" width="14.42578125" style="2" bestFit="1" customWidth="1"/>
    <col min="102" max="102" width="23.140625" style="2" bestFit="1" customWidth="1"/>
    <col min="103" max="103" width="26" style="2" bestFit="1" customWidth="1"/>
    <col min="104" max="104" width="19.42578125" style="2" bestFit="1" customWidth="1"/>
    <col min="105" max="105" width="21.5703125" style="2" bestFit="1" customWidth="1"/>
    <col min="106" max="106" width="25.85546875" style="2" bestFit="1" customWidth="1"/>
    <col min="107" max="107" width="18.5703125" style="2" bestFit="1" customWidth="1"/>
    <col min="108" max="108" width="16.28515625" style="2" bestFit="1" customWidth="1"/>
    <col min="109" max="109" width="15.42578125" style="2" bestFit="1" customWidth="1"/>
    <col min="110" max="110" width="17.28515625" style="2" bestFit="1" customWidth="1"/>
    <col min="111" max="111" width="17.42578125" style="2" bestFit="1" customWidth="1"/>
    <col min="112" max="112" width="21.7109375" style="2" bestFit="1" customWidth="1"/>
    <col min="113" max="113" width="17.28515625" style="2" bestFit="1" customWidth="1"/>
    <col min="114" max="114" width="17.42578125" style="2" bestFit="1" customWidth="1"/>
    <col min="115" max="115" width="21.7109375" style="2" bestFit="1" customWidth="1"/>
    <col min="116" max="116" width="13.42578125" style="2" bestFit="1" customWidth="1"/>
    <col min="117" max="214" width="12" style="2" customWidth="1"/>
    <col min="215" max="215" width="17.140625" style="2" customWidth="1"/>
    <col min="216" max="16384" width="13.85546875" style="2"/>
  </cols>
  <sheetData>
    <row r="1" spans="1:53">
      <c r="A1" s="10"/>
      <c r="C1" s="10"/>
      <c r="D1" s="10"/>
      <c r="E1" s="10"/>
      <c r="F1" s="19"/>
      <c r="G1" s="16"/>
      <c r="H1" s="16"/>
      <c r="I1" s="16"/>
      <c r="J1" s="15"/>
      <c r="K1" s="15"/>
      <c r="AH1" s="15"/>
      <c r="AU1" s="15"/>
      <c r="AW1" s="15"/>
      <c r="BA1" s="15"/>
    </row>
    <row r="2" spans="1:53" ht="18">
      <c r="C2" s="9" t="s">
        <v>24</v>
      </c>
      <c r="D2" s="10" t="s">
        <v>216</v>
      </c>
      <c r="I2" s="45" t="s">
        <v>806</v>
      </c>
    </row>
    <row r="3" spans="1:53" ht="15">
      <c r="C3" s="1" t="s">
        <v>26</v>
      </c>
      <c r="D3" s="25" t="s">
        <v>217</v>
      </c>
    </row>
    <row r="4" spans="1:53" ht="14.25">
      <c r="C4" s="1" t="s">
        <v>28</v>
      </c>
      <c r="D4" s="26">
        <v>44255</v>
      </c>
    </row>
    <row r="5" spans="1:53">
      <c r="C5" s="1"/>
    </row>
    <row r="6" spans="1:53" ht="25.5">
      <c r="C6" s="53" t="s">
        <v>29</v>
      </c>
      <c r="D6" s="49" t="s">
        <v>30</v>
      </c>
      <c r="E6" s="12" t="s">
        <v>31</v>
      </c>
      <c r="F6" s="21" t="s">
        <v>32</v>
      </c>
      <c r="G6" s="18" t="s">
        <v>33</v>
      </c>
      <c r="H6" s="18" t="s">
        <v>34</v>
      </c>
      <c r="I6" s="34" t="s">
        <v>35</v>
      </c>
      <c r="J6" s="13" t="s">
        <v>36</v>
      </c>
    </row>
    <row r="7" spans="1:53">
      <c r="C7" s="54"/>
      <c r="D7" s="50"/>
      <c r="E7" s="4"/>
      <c r="F7" s="22"/>
      <c r="G7" s="27"/>
      <c r="H7" s="27"/>
      <c r="I7" s="35"/>
      <c r="J7" s="5"/>
    </row>
    <row r="8" spans="1:53">
      <c r="C8" s="55" t="s">
        <v>0</v>
      </c>
      <c r="D8" s="51"/>
      <c r="E8" s="8"/>
      <c r="F8" s="23"/>
      <c r="G8" s="28"/>
      <c r="H8" s="28"/>
      <c r="I8" s="36"/>
      <c r="J8" s="11"/>
    </row>
    <row r="9" spans="1:53">
      <c r="C9" s="54"/>
      <c r="D9" s="51"/>
      <c r="E9" s="8"/>
      <c r="F9" s="23"/>
      <c r="G9" s="28"/>
      <c r="H9" s="28"/>
      <c r="I9" s="36"/>
      <c r="J9" s="11"/>
    </row>
    <row r="10" spans="1:53">
      <c r="C10" s="55" t="s">
        <v>1</v>
      </c>
      <c r="D10" s="51"/>
      <c r="E10" s="8"/>
      <c r="F10" s="23"/>
      <c r="G10" s="28" t="s">
        <v>2</v>
      </c>
      <c r="H10" s="28" t="s">
        <v>2</v>
      </c>
      <c r="I10" s="36"/>
      <c r="J10" s="11"/>
    </row>
    <row r="11" spans="1:53">
      <c r="C11" s="54"/>
      <c r="D11" s="51"/>
      <c r="E11" s="8"/>
      <c r="F11" s="23"/>
      <c r="G11" s="28"/>
      <c r="H11" s="28"/>
      <c r="I11" s="36"/>
      <c r="J11" s="11"/>
    </row>
    <row r="12" spans="1:53">
      <c r="C12" s="55" t="s">
        <v>3</v>
      </c>
      <c r="D12" s="51"/>
      <c r="E12" s="8"/>
      <c r="F12" s="23"/>
      <c r="G12" s="28" t="s">
        <v>2</v>
      </c>
      <c r="H12" s="28" t="s">
        <v>2</v>
      </c>
      <c r="I12" s="36"/>
      <c r="J12" s="11"/>
    </row>
    <row r="13" spans="1:53">
      <c r="C13" s="54"/>
      <c r="D13" s="51"/>
      <c r="E13" s="8"/>
      <c r="F13" s="23"/>
      <c r="G13" s="28"/>
      <c r="H13" s="28"/>
      <c r="I13" s="36"/>
      <c r="J13" s="11"/>
    </row>
    <row r="14" spans="1:53">
      <c r="C14" s="55" t="s">
        <v>4</v>
      </c>
      <c r="D14" s="51"/>
      <c r="E14" s="8"/>
      <c r="F14" s="23"/>
      <c r="G14" s="28" t="s">
        <v>2</v>
      </c>
      <c r="H14" s="28" t="s">
        <v>2</v>
      </c>
      <c r="I14" s="36"/>
      <c r="J14" s="11"/>
    </row>
    <row r="15" spans="1:53">
      <c r="C15" s="54"/>
      <c r="D15" s="51"/>
      <c r="E15" s="8"/>
      <c r="F15" s="23"/>
      <c r="G15" s="28"/>
      <c r="H15" s="28"/>
      <c r="I15" s="36"/>
      <c r="J15" s="11"/>
    </row>
    <row r="16" spans="1:53">
      <c r="C16" s="55" t="s">
        <v>5</v>
      </c>
      <c r="D16" s="51"/>
      <c r="E16" s="8"/>
      <c r="F16" s="23"/>
      <c r="G16" s="28"/>
      <c r="H16" s="28"/>
      <c r="I16" s="36"/>
      <c r="J16" s="11"/>
    </row>
    <row r="17" spans="3:10">
      <c r="C17" s="54"/>
      <c r="D17" s="51"/>
      <c r="E17" s="8"/>
      <c r="F17" s="23"/>
      <c r="G17" s="28"/>
      <c r="H17" s="28"/>
      <c r="I17" s="36"/>
      <c r="J17" s="11"/>
    </row>
    <row r="18" spans="3:10">
      <c r="C18" s="55" t="s">
        <v>6</v>
      </c>
      <c r="D18" s="51"/>
      <c r="E18" s="8"/>
      <c r="F18" s="23"/>
      <c r="G18" s="28" t="s">
        <v>2</v>
      </c>
      <c r="H18" s="28" t="s">
        <v>2</v>
      </c>
      <c r="I18" s="36"/>
      <c r="J18" s="11"/>
    </row>
    <row r="19" spans="3:10">
      <c r="C19" s="54"/>
      <c r="D19" s="51"/>
      <c r="E19" s="8"/>
      <c r="F19" s="23"/>
      <c r="G19" s="28"/>
      <c r="H19" s="28"/>
      <c r="I19" s="36"/>
      <c r="J19" s="11"/>
    </row>
    <row r="20" spans="3:10">
      <c r="C20" s="55" t="s">
        <v>7</v>
      </c>
      <c r="D20" s="51"/>
      <c r="E20" s="8"/>
      <c r="F20" s="23"/>
      <c r="G20" s="28" t="s">
        <v>2</v>
      </c>
      <c r="H20" s="28" t="s">
        <v>2</v>
      </c>
      <c r="I20" s="36"/>
      <c r="J20" s="11"/>
    </row>
    <row r="21" spans="3:10">
      <c r="C21" s="54"/>
      <c r="D21" s="51"/>
      <c r="E21" s="8"/>
      <c r="F21" s="23"/>
      <c r="G21" s="28"/>
      <c r="H21" s="28"/>
      <c r="I21" s="36"/>
      <c r="J21" s="11"/>
    </row>
    <row r="22" spans="3:10">
      <c r="C22" s="55" t="s">
        <v>8</v>
      </c>
      <c r="D22" s="51"/>
      <c r="E22" s="8"/>
      <c r="F22" s="23"/>
      <c r="G22" s="28" t="s">
        <v>2</v>
      </c>
      <c r="H22" s="28" t="s">
        <v>2</v>
      </c>
      <c r="I22" s="36"/>
      <c r="J22" s="11"/>
    </row>
    <row r="23" spans="3:10">
      <c r="C23" s="54"/>
      <c r="D23" s="51"/>
      <c r="E23" s="8"/>
      <c r="F23" s="23"/>
      <c r="G23" s="28"/>
      <c r="H23" s="28"/>
      <c r="I23" s="36"/>
      <c r="J23" s="11"/>
    </row>
    <row r="24" spans="3:10">
      <c r="C24" s="55" t="s">
        <v>9</v>
      </c>
      <c r="D24" s="51"/>
      <c r="E24" s="8"/>
      <c r="F24" s="23"/>
      <c r="G24" s="28" t="s">
        <v>2</v>
      </c>
      <c r="H24" s="28" t="s">
        <v>2</v>
      </c>
      <c r="I24" s="36"/>
      <c r="J24" s="11"/>
    </row>
    <row r="25" spans="3:10">
      <c r="C25" s="54"/>
      <c r="D25" s="51"/>
      <c r="E25" s="8"/>
      <c r="F25" s="23"/>
      <c r="G25" s="28"/>
      <c r="H25" s="28"/>
      <c r="I25" s="36"/>
      <c r="J25" s="11"/>
    </row>
    <row r="26" spans="3:10">
      <c r="C26" s="55" t="s">
        <v>10</v>
      </c>
      <c r="D26" s="51"/>
      <c r="E26" s="8"/>
      <c r="F26" s="23"/>
      <c r="G26" s="28" t="s">
        <v>2</v>
      </c>
      <c r="H26" s="28" t="s">
        <v>2</v>
      </c>
      <c r="I26" s="36"/>
      <c r="J26" s="11"/>
    </row>
    <row r="27" spans="3:10">
      <c r="C27" s="54"/>
      <c r="D27" s="51"/>
      <c r="E27" s="8"/>
      <c r="F27" s="23"/>
      <c r="G27" s="28"/>
      <c r="H27" s="28"/>
      <c r="I27" s="36"/>
      <c r="J27" s="11"/>
    </row>
    <row r="28" spans="3:10">
      <c r="C28" s="55" t="s">
        <v>11</v>
      </c>
      <c r="D28" s="51"/>
      <c r="E28" s="8"/>
      <c r="F28" s="23"/>
      <c r="G28" s="28"/>
      <c r="H28" s="28"/>
      <c r="I28" s="36"/>
      <c r="J28" s="11"/>
    </row>
    <row r="29" spans="3:10">
      <c r="C29" s="54"/>
      <c r="D29" s="51"/>
      <c r="E29" s="8"/>
      <c r="F29" s="23"/>
      <c r="G29" s="28"/>
      <c r="H29" s="28"/>
      <c r="I29" s="36"/>
      <c r="J29" s="11"/>
    </row>
    <row r="30" spans="3:10">
      <c r="C30" s="55" t="s">
        <v>13</v>
      </c>
      <c r="D30" s="51"/>
      <c r="E30" s="8"/>
      <c r="F30" s="23"/>
      <c r="G30" s="28" t="s">
        <v>2</v>
      </c>
      <c r="H30" s="28" t="s">
        <v>2</v>
      </c>
      <c r="I30" s="36"/>
      <c r="J30" s="11"/>
    </row>
    <row r="31" spans="3:10">
      <c r="C31" s="54"/>
      <c r="D31" s="51"/>
      <c r="E31" s="8"/>
      <c r="F31" s="23"/>
      <c r="G31" s="28"/>
      <c r="H31" s="28"/>
      <c r="I31" s="36"/>
      <c r="J31" s="11"/>
    </row>
    <row r="32" spans="3:10">
      <c r="C32" s="55" t="s">
        <v>14</v>
      </c>
      <c r="D32" s="51"/>
      <c r="E32" s="8"/>
      <c r="F32" s="23"/>
      <c r="G32" s="28" t="s">
        <v>2</v>
      </c>
      <c r="H32" s="28" t="s">
        <v>2</v>
      </c>
      <c r="I32" s="36"/>
      <c r="J32" s="11"/>
    </row>
    <row r="33" spans="1:10">
      <c r="C33" s="54"/>
      <c r="D33" s="51"/>
      <c r="E33" s="8"/>
      <c r="F33" s="23"/>
      <c r="G33" s="28"/>
      <c r="H33" s="28"/>
      <c r="I33" s="36"/>
      <c r="J33" s="11"/>
    </row>
    <row r="34" spans="1:10">
      <c r="C34" s="55" t="s">
        <v>15</v>
      </c>
      <c r="D34" s="51"/>
      <c r="E34" s="8"/>
      <c r="F34" s="23"/>
      <c r="G34" s="28" t="s">
        <v>2</v>
      </c>
      <c r="H34" s="28" t="s">
        <v>2</v>
      </c>
      <c r="I34" s="36"/>
      <c r="J34" s="11"/>
    </row>
    <row r="35" spans="1:10">
      <c r="C35" s="54"/>
      <c r="D35" s="51"/>
      <c r="E35" s="8"/>
      <c r="F35" s="23"/>
      <c r="G35" s="28"/>
      <c r="H35" s="28"/>
      <c r="I35" s="36"/>
      <c r="J35" s="11"/>
    </row>
    <row r="36" spans="1:10">
      <c r="C36" s="55" t="s">
        <v>16</v>
      </c>
      <c r="D36" s="51"/>
      <c r="E36" s="8"/>
      <c r="F36" s="23"/>
      <c r="G36" s="28" t="s">
        <v>2</v>
      </c>
      <c r="H36" s="28" t="s">
        <v>2</v>
      </c>
      <c r="I36" s="36"/>
      <c r="J36" s="11"/>
    </row>
    <row r="37" spans="1:10">
      <c r="C37" s="54"/>
      <c r="D37" s="51"/>
      <c r="E37" s="8"/>
      <c r="F37" s="23"/>
      <c r="G37" s="28"/>
      <c r="H37" s="28"/>
      <c r="I37" s="36"/>
      <c r="J37" s="11"/>
    </row>
    <row r="38" spans="1:10">
      <c r="A38" s="14"/>
      <c r="B38" s="32"/>
      <c r="C38" s="56" t="s">
        <v>17</v>
      </c>
      <c r="D38" s="51"/>
      <c r="E38" s="8"/>
      <c r="F38" s="23"/>
      <c r="G38" s="28"/>
      <c r="H38" s="28"/>
      <c r="I38" s="36"/>
      <c r="J38" s="11"/>
    </row>
    <row r="39" spans="1:10">
      <c r="A39" s="32"/>
      <c r="B39" s="32"/>
      <c r="C39" s="59" t="s">
        <v>18</v>
      </c>
      <c r="D39" s="51"/>
      <c r="E39" s="8"/>
      <c r="F39" s="23"/>
      <c r="G39" s="28" t="s">
        <v>2</v>
      </c>
      <c r="H39" s="28" t="s">
        <v>2</v>
      </c>
      <c r="I39" s="36"/>
      <c r="J39" s="11"/>
    </row>
    <row r="40" spans="1:10">
      <c r="A40" s="32"/>
      <c r="B40" s="32"/>
      <c r="C40" s="56"/>
      <c r="D40" s="51"/>
      <c r="E40" s="8"/>
      <c r="F40" s="23"/>
      <c r="G40" s="28"/>
      <c r="H40" s="28"/>
      <c r="I40" s="36"/>
      <c r="J40" s="11"/>
    </row>
    <row r="41" spans="1:10">
      <c r="A41" s="32"/>
      <c r="B41" s="32"/>
      <c r="C41" s="59" t="s">
        <v>19</v>
      </c>
      <c r="D41" s="51"/>
      <c r="E41" s="8"/>
      <c r="F41" s="23"/>
      <c r="G41" s="28" t="s">
        <v>2</v>
      </c>
      <c r="H41" s="28" t="s">
        <v>2</v>
      </c>
      <c r="I41" s="36"/>
      <c r="J41" s="11"/>
    </row>
    <row r="42" spans="1:10">
      <c r="A42" s="32"/>
      <c r="B42" s="32"/>
      <c r="C42" s="56"/>
      <c r="D42" s="51"/>
      <c r="E42" s="8"/>
      <c r="F42" s="23"/>
      <c r="G42" s="28"/>
      <c r="H42" s="28"/>
      <c r="I42" s="36"/>
      <c r="J42" s="11"/>
    </row>
    <row r="43" spans="1:10">
      <c r="A43" s="32"/>
      <c r="B43" s="32"/>
      <c r="C43" s="59" t="s">
        <v>20</v>
      </c>
      <c r="D43" s="51"/>
      <c r="E43" s="8"/>
      <c r="F43" s="23"/>
      <c r="G43" s="28" t="s">
        <v>2</v>
      </c>
      <c r="H43" s="28" t="s">
        <v>2</v>
      </c>
      <c r="I43" s="36"/>
      <c r="J43" s="11"/>
    </row>
    <row r="44" spans="1:10">
      <c r="A44" s="32"/>
      <c r="B44" s="32"/>
      <c r="C44" s="56"/>
      <c r="D44" s="51"/>
      <c r="E44" s="8"/>
      <c r="F44" s="23"/>
      <c r="G44" s="28"/>
      <c r="H44" s="28"/>
      <c r="I44" s="36"/>
      <c r="J44" s="11"/>
    </row>
    <row r="45" spans="1:10">
      <c r="A45" s="32"/>
      <c r="B45" s="32"/>
      <c r="C45" s="59" t="s">
        <v>21</v>
      </c>
      <c r="D45" s="51"/>
      <c r="E45" s="8"/>
      <c r="F45" s="23"/>
      <c r="G45" s="28" t="s">
        <v>2</v>
      </c>
      <c r="H45" s="28" t="s">
        <v>2</v>
      </c>
      <c r="I45" s="36"/>
      <c r="J45" s="11"/>
    </row>
    <row r="46" spans="1:10">
      <c r="A46" s="32"/>
      <c r="B46" s="32"/>
      <c r="C46" s="56"/>
      <c r="D46" s="51"/>
      <c r="E46" s="8"/>
      <c r="F46" s="23"/>
      <c r="G46" s="28"/>
      <c r="H46" s="28"/>
      <c r="I46" s="36"/>
      <c r="J46" s="11"/>
    </row>
    <row r="47" spans="1:10">
      <c r="C47" s="57" t="s">
        <v>22</v>
      </c>
      <c r="D47" s="51"/>
      <c r="E47" s="8"/>
      <c r="F47" s="23"/>
      <c r="G47" s="28"/>
      <c r="H47" s="28"/>
      <c r="I47" s="36"/>
      <c r="J47" s="11"/>
    </row>
    <row r="48" spans="1:10">
      <c r="B48" s="10" t="s">
        <v>70</v>
      </c>
      <c r="C48" s="54" t="s">
        <v>71</v>
      </c>
      <c r="D48" s="51"/>
      <c r="E48" s="8"/>
      <c r="F48" s="23"/>
      <c r="G48" s="28">
        <v>8537.1</v>
      </c>
      <c r="H48" s="28">
        <v>99.95</v>
      </c>
      <c r="I48" s="36">
        <v>3.16</v>
      </c>
      <c r="J48" s="11"/>
    </row>
    <row r="49" spans="1:53">
      <c r="C49" s="58" t="s">
        <v>59</v>
      </c>
      <c r="D49" s="51"/>
      <c r="E49" s="8"/>
      <c r="F49" s="23"/>
      <c r="G49" s="29">
        <v>8537.1</v>
      </c>
      <c r="H49" s="29">
        <v>99.95</v>
      </c>
      <c r="I49" s="36"/>
      <c r="J49" s="11"/>
    </row>
    <row r="50" spans="1:53">
      <c r="C50" s="54"/>
      <c r="D50" s="51"/>
      <c r="E50" s="8"/>
      <c r="F50" s="23"/>
      <c r="G50" s="28"/>
      <c r="H50" s="28"/>
      <c r="I50" s="36"/>
      <c r="J50" s="11"/>
    </row>
    <row r="51" spans="1:53">
      <c r="A51" s="14"/>
      <c r="B51" s="32"/>
      <c r="C51" s="56" t="s">
        <v>23</v>
      </c>
      <c r="D51" s="51"/>
      <c r="E51" s="8"/>
      <c r="F51" s="23"/>
      <c r="G51" s="28"/>
      <c r="H51" s="28"/>
      <c r="I51" s="36"/>
      <c r="J51" s="11"/>
    </row>
    <row r="52" spans="1:53">
      <c r="B52" s="10"/>
      <c r="C52" s="54" t="s">
        <v>72</v>
      </c>
      <c r="D52" s="51"/>
      <c r="E52" s="8"/>
      <c r="F52" s="23"/>
      <c r="G52" s="28">
        <v>3.95</v>
      </c>
      <c r="H52" s="28">
        <v>0.05</v>
      </c>
      <c r="I52" s="36"/>
      <c r="J52" s="11"/>
    </row>
    <row r="53" spans="1:53">
      <c r="C53" s="58" t="s">
        <v>59</v>
      </c>
      <c r="D53" s="51"/>
      <c r="E53" s="8"/>
      <c r="F53" s="23"/>
      <c r="G53" s="29">
        <v>3.95</v>
      </c>
      <c r="H53" s="29">
        <v>0.05</v>
      </c>
      <c r="I53" s="36"/>
      <c r="J53" s="11"/>
    </row>
    <row r="54" spans="1:53">
      <c r="C54" s="54"/>
      <c r="D54" s="51"/>
      <c r="E54" s="8"/>
      <c r="F54" s="23"/>
      <c r="G54" s="28"/>
      <c r="H54" s="28"/>
      <c r="I54" s="36"/>
      <c r="J54" s="11"/>
    </row>
    <row r="55" spans="1:53">
      <c r="C55" s="60" t="s">
        <v>73</v>
      </c>
      <c r="D55" s="52"/>
      <c r="E55" s="6"/>
      <c r="F55" s="24"/>
      <c r="G55" s="30">
        <v>8541.0499999999993</v>
      </c>
      <c r="H55" s="30">
        <f>SUMIFS(H:H,C:C,"Total")</f>
        <v>100</v>
      </c>
      <c r="I55" s="37"/>
      <c r="J55" s="7"/>
    </row>
    <row r="58" spans="1:53">
      <c r="C58" s="1" t="s">
        <v>74</v>
      </c>
    </row>
    <row r="59" spans="1:53">
      <c r="C59" s="61" t="s">
        <v>883</v>
      </c>
      <c r="K59" s="2"/>
      <c r="AF59" s="3"/>
      <c r="AH59" s="2"/>
      <c r="AS59" s="3"/>
      <c r="AW59" s="2"/>
      <c r="AY59" s="3"/>
      <c r="BA59" s="2"/>
    </row>
    <row r="60" spans="1:53">
      <c r="C60" s="2" t="s">
        <v>75</v>
      </c>
      <c r="K60" s="2"/>
      <c r="AG60" s="3"/>
      <c r="AH60" s="2"/>
      <c r="AT60" s="3"/>
      <c r="AU60" s="2"/>
      <c r="AV60" s="3"/>
      <c r="AW60" s="2"/>
      <c r="AZ60" s="3"/>
      <c r="BA60" s="2"/>
    </row>
    <row r="61" spans="1:53">
      <c r="C61" s="2" t="s">
        <v>76</v>
      </c>
      <c r="K61" s="2"/>
      <c r="AG61" s="3"/>
      <c r="AH61" s="2"/>
      <c r="AT61" s="3"/>
      <c r="AU61" s="2"/>
      <c r="AV61" s="3"/>
      <c r="AW61" s="2"/>
      <c r="AZ61" s="3"/>
      <c r="BA61" s="2"/>
    </row>
    <row r="62" spans="1:53">
      <c r="C62" s="33" t="s">
        <v>77</v>
      </c>
      <c r="K62" s="2"/>
      <c r="AG62" s="3"/>
      <c r="AH62" s="2"/>
      <c r="AT62" s="3"/>
      <c r="AU62" s="2"/>
      <c r="AV62" s="3"/>
      <c r="AW62" s="2"/>
      <c r="AZ62" s="3"/>
      <c r="BA62" s="2"/>
    </row>
    <row r="63" spans="1:53">
      <c r="C63" s="39" t="s">
        <v>945</v>
      </c>
      <c r="D63" s="39"/>
      <c r="E63" s="39"/>
      <c r="F63" s="40"/>
      <c r="G63" s="41"/>
      <c r="H63" s="41"/>
      <c r="K63" s="2"/>
      <c r="AG63" s="3"/>
      <c r="AH63" s="2"/>
      <c r="AT63" s="3"/>
      <c r="AU63" s="2"/>
      <c r="AV63" s="3"/>
      <c r="AW63" s="2"/>
      <c r="AZ63" s="3"/>
      <c r="BA63" s="2"/>
    </row>
    <row r="64" spans="1:53">
      <c r="C64" s="39" t="s">
        <v>78</v>
      </c>
      <c r="D64" s="39"/>
      <c r="E64" s="39"/>
      <c r="F64" s="40"/>
      <c r="G64" s="41"/>
      <c r="H64" s="41"/>
      <c r="K64" s="2"/>
      <c r="AG64" s="3"/>
      <c r="AH64" s="2"/>
      <c r="AT64" s="3"/>
      <c r="AU64" s="2"/>
      <c r="AV64" s="3"/>
      <c r="AW64" s="2"/>
      <c r="AZ64" s="3"/>
      <c r="BA64" s="2"/>
    </row>
    <row r="65" spans="1:53">
      <c r="C65" s="39" t="s">
        <v>79</v>
      </c>
      <c r="D65" s="39"/>
      <c r="E65" s="39"/>
      <c r="F65" s="40"/>
      <c r="G65" s="41"/>
      <c r="H65" s="41"/>
      <c r="K65" s="2"/>
      <c r="AG65" s="3"/>
      <c r="AH65" s="2"/>
      <c r="AT65" s="3"/>
      <c r="AU65" s="2"/>
      <c r="AV65" s="3"/>
      <c r="AW65" s="2"/>
      <c r="AZ65" s="3"/>
      <c r="BA65" s="2"/>
    </row>
    <row r="66" spans="1:53">
      <c r="C66" s="38" t="s">
        <v>80</v>
      </c>
      <c r="D66" s="38"/>
      <c r="E66" s="42" t="s">
        <v>913</v>
      </c>
      <c r="F66" s="42" t="s">
        <v>952</v>
      </c>
      <c r="G66" s="41"/>
      <c r="H66" s="41"/>
      <c r="K66" s="2"/>
      <c r="AG66" s="3"/>
      <c r="AH66" s="2"/>
      <c r="AT66" s="3"/>
      <c r="AU66" s="2"/>
      <c r="AV66" s="3"/>
      <c r="AW66" s="2"/>
      <c r="AZ66" s="3"/>
      <c r="BA66" s="2"/>
    </row>
    <row r="67" spans="1:53">
      <c r="C67" s="39" t="s">
        <v>898</v>
      </c>
      <c r="D67" s="39"/>
      <c r="E67" s="76">
        <v>1075.7635</v>
      </c>
      <c r="F67" s="76">
        <v>1078.1538</v>
      </c>
      <c r="G67" s="41"/>
      <c r="H67" s="41"/>
      <c r="K67" s="2"/>
      <c r="AG67" s="3"/>
      <c r="AH67" s="2"/>
      <c r="AT67" s="3"/>
      <c r="AU67" s="2"/>
      <c r="AV67" s="3"/>
      <c r="AW67" s="2"/>
      <c r="AZ67" s="3"/>
      <c r="BA67" s="2"/>
    </row>
    <row r="68" spans="1:53">
      <c r="C68" s="39" t="s">
        <v>899</v>
      </c>
      <c r="D68" s="39"/>
      <c r="E68" s="76">
        <v>1000</v>
      </c>
      <c r="F68" s="76">
        <v>1000</v>
      </c>
      <c r="G68" s="41"/>
      <c r="H68" s="41"/>
      <c r="K68" s="2"/>
      <c r="AG68" s="3"/>
      <c r="AH68" s="2"/>
      <c r="AT68" s="3"/>
      <c r="AU68" s="2"/>
      <c r="AV68" s="3"/>
      <c r="AW68" s="2"/>
      <c r="AZ68" s="3"/>
      <c r="BA68" s="2"/>
    </row>
    <row r="69" spans="1:53">
      <c r="C69" s="39" t="s">
        <v>900</v>
      </c>
      <c r="D69" s="39"/>
      <c r="E69" s="76">
        <v>1000.2511</v>
      </c>
      <c r="F69" s="76">
        <v>1000.2451</v>
      </c>
      <c r="G69" s="41"/>
      <c r="H69" s="41"/>
      <c r="K69" s="2"/>
      <c r="AG69" s="3"/>
      <c r="AH69" s="2"/>
      <c r="AT69" s="3"/>
      <c r="AU69" s="2"/>
      <c r="AV69" s="3"/>
      <c r="AW69" s="2"/>
      <c r="AZ69" s="3"/>
      <c r="BA69" s="2"/>
    </row>
    <row r="70" spans="1:53">
      <c r="C70" s="39" t="s">
        <v>83</v>
      </c>
      <c r="D70" s="39"/>
      <c r="E70" s="76">
        <v>1077.9123999999999</v>
      </c>
      <c r="F70" s="76">
        <v>1080.3906999999999</v>
      </c>
      <c r="G70" s="41"/>
      <c r="H70" s="41"/>
      <c r="K70" s="2"/>
      <c r="AG70" s="3"/>
      <c r="AH70" s="2"/>
      <c r="AT70" s="3"/>
      <c r="AU70" s="2"/>
      <c r="AV70" s="3"/>
      <c r="AW70" s="2"/>
      <c r="AZ70" s="3"/>
      <c r="BA70" s="2"/>
    </row>
    <row r="71" spans="1:53">
      <c r="C71" s="39" t="s">
        <v>904</v>
      </c>
      <c r="D71" s="39"/>
      <c r="E71" s="76">
        <v>1000</v>
      </c>
      <c r="F71" s="76">
        <v>1000</v>
      </c>
      <c r="G71" s="41"/>
      <c r="H71" s="41"/>
      <c r="K71" s="2"/>
      <c r="AG71" s="3"/>
      <c r="AH71" s="2"/>
      <c r="AT71" s="3"/>
      <c r="AU71" s="2"/>
      <c r="AV71" s="3"/>
      <c r="AW71" s="2"/>
      <c r="AZ71" s="3"/>
      <c r="BA71" s="2"/>
    </row>
    <row r="72" spans="1:53">
      <c r="C72" s="39" t="s">
        <v>905</v>
      </c>
      <c r="D72" s="39"/>
      <c r="E72" s="76">
        <v>1000.2578999999999</v>
      </c>
      <c r="F72" s="76">
        <v>1000.2514</v>
      </c>
      <c r="G72" s="41"/>
      <c r="H72" s="41"/>
      <c r="K72" s="2"/>
      <c r="AG72" s="3"/>
      <c r="AH72" s="2"/>
      <c r="AT72" s="3"/>
      <c r="AU72" s="2"/>
      <c r="AV72" s="3"/>
      <c r="AW72" s="2"/>
      <c r="AZ72" s="3"/>
      <c r="BA72" s="2"/>
    </row>
    <row r="73" spans="1:53">
      <c r="C73" s="39"/>
      <c r="D73" s="39"/>
      <c r="E73" s="39"/>
      <c r="F73" s="40"/>
      <c r="G73" s="41"/>
      <c r="H73" s="41"/>
      <c r="K73" s="2"/>
      <c r="AG73" s="3"/>
      <c r="AH73" s="2"/>
      <c r="AT73" s="3"/>
      <c r="AU73" s="2"/>
      <c r="AV73" s="3"/>
      <c r="AW73" s="2"/>
      <c r="AZ73" s="3"/>
      <c r="BA73" s="2"/>
    </row>
    <row r="74" spans="1:53" s="33" customFormat="1">
      <c r="C74" s="62" t="s">
        <v>893</v>
      </c>
      <c r="D74" s="62"/>
      <c r="E74" s="65" t="s">
        <v>894</v>
      </c>
      <c r="F74" s="66" t="s">
        <v>895</v>
      </c>
      <c r="G74" s="64"/>
      <c r="H74" s="64"/>
      <c r="I74" s="69"/>
      <c r="J74" s="70"/>
      <c r="AG74" s="70"/>
      <c r="AT74" s="70"/>
      <c r="AV74" s="70"/>
      <c r="AZ74" s="70"/>
    </row>
    <row r="75" spans="1:53" s="33" customFormat="1">
      <c r="C75" s="62" t="s">
        <v>906</v>
      </c>
      <c r="E75" s="88">
        <v>2.2195807100000002</v>
      </c>
      <c r="F75" s="88">
        <v>2.2195807100000002</v>
      </c>
      <c r="G75" s="64"/>
      <c r="H75" s="64"/>
      <c r="I75" s="69"/>
      <c r="J75" s="70"/>
      <c r="AG75" s="70"/>
      <c r="AT75" s="70"/>
      <c r="AV75" s="70"/>
      <c r="AZ75" s="70"/>
    </row>
    <row r="76" spans="1:53" s="33" customFormat="1">
      <c r="C76" s="62" t="s">
        <v>907</v>
      </c>
      <c r="E76" s="88">
        <v>2.2312256999999995</v>
      </c>
      <c r="F76" s="88">
        <v>2.2312256999999995</v>
      </c>
      <c r="G76" s="64"/>
      <c r="H76" s="64"/>
      <c r="I76" s="69"/>
      <c r="J76" s="70"/>
      <c r="AG76" s="70"/>
      <c r="AT76" s="70"/>
      <c r="AV76" s="70"/>
      <c r="AZ76" s="70"/>
    </row>
    <row r="77" spans="1:53" s="33" customFormat="1">
      <c r="C77" s="62" t="s">
        <v>911</v>
      </c>
      <c r="E77" s="88">
        <v>2.2965963199999999</v>
      </c>
      <c r="F77" s="88">
        <v>2.2965963199999999</v>
      </c>
      <c r="G77" s="64"/>
      <c r="H77" s="64"/>
      <c r="I77" s="69"/>
      <c r="J77" s="70"/>
      <c r="AG77" s="70"/>
      <c r="AT77" s="70"/>
      <c r="AV77" s="70"/>
      <c r="AZ77" s="70"/>
    </row>
    <row r="78" spans="1:53" s="33" customFormat="1">
      <c r="C78" s="62" t="s">
        <v>912</v>
      </c>
      <c r="E78" s="88">
        <v>2.3036081499999996</v>
      </c>
      <c r="F78" s="88">
        <v>2.3036081499999996</v>
      </c>
      <c r="G78" s="64"/>
      <c r="H78" s="64"/>
      <c r="I78" s="69"/>
      <c r="J78" s="70"/>
      <c r="AG78" s="70"/>
      <c r="AT78" s="70"/>
      <c r="AV78" s="70"/>
      <c r="AZ78" s="70"/>
    </row>
    <row r="79" spans="1:53">
      <c r="C79" s="39"/>
      <c r="D79" s="39"/>
      <c r="E79" s="39"/>
      <c r="F79" s="40"/>
      <c r="G79" s="41"/>
      <c r="H79" s="41"/>
      <c r="K79" s="2"/>
      <c r="AG79" s="3"/>
      <c r="AH79" s="2"/>
      <c r="AT79" s="3"/>
      <c r="AU79" s="2"/>
      <c r="AV79" s="3"/>
      <c r="AW79" s="2"/>
      <c r="AZ79" s="3"/>
      <c r="BA79" s="2"/>
    </row>
    <row r="80" spans="1:53">
      <c r="A80" s="33"/>
      <c r="B80" s="33"/>
      <c r="C80" s="62" t="s">
        <v>999</v>
      </c>
      <c r="D80" s="62"/>
      <c r="E80" s="62"/>
      <c r="F80" s="68"/>
      <c r="G80" s="64"/>
      <c r="H80" s="41"/>
      <c r="K80" s="2"/>
      <c r="AG80" s="3"/>
      <c r="AH80" s="2"/>
      <c r="AT80" s="3"/>
      <c r="AU80" s="2"/>
      <c r="AV80" s="3"/>
      <c r="AW80" s="2"/>
      <c r="AZ80" s="3"/>
      <c r="BA80" s="2"/>
    </row>
    <row r="81" spans="3:53">
      <c r="C81" s="62" t="s">
        <v>946</v>
      </c>
      <c r="D81" s="62"/>
      <c r="E81" s="39"/>
      <c r="F81" s="40"/>
      <c r="G81" s="41"/>
      <c r="H81" s="41"/>
      <c r="K81" s="2"/>
      <c r="AG81" s="3"/>
      <c r="AH81" s="2"/>
      <c r="AT81" s="3"/>
      <c r="AU81" s="2"/>
      <c r="AV81" s="3"/>
      <c r="AW81" s="2"/>
      <c r="AZ81" s="3"/>
      <c r="BA81" s="2"/>
    </row>
    <row r="82" spans="3:53" s="33" customFormat="1">
      <c r="C82" s="62" t="s">
        <v>928</v>
      </c>
      <c r="D82" s="62"/>
      <c r="E82" s="62"/>
      <c r="F82" s="68"/>
      <c r="G82" s="64"/>
      <c r="H82" s="64"/>
      <c r="I82" s="69"/>
      <c r="J82" s="70"/>
      <c r="AG82" s="70"/>
      <c r="AT82" s="70"/>
      <c r="AV82" s="70"/>
      <c r="AZ82" s="70"/>
    </row>
    <row r="83" spans="3:53">
      <c r="C83" s="62" t="s">
        <v>947</v>
      </c>
      <c r="D83" s="62"/>
      <c r="E83" s="39"/>
      <c r="F83" s="40"/>
      <c r="G83" s="41"/>
      <c r="H83" s="41"/>
      <c r="K83" s="2"/>
      <c r="AG83" s="3"/>
      <c r="AH83" s="2"/>
      <c r="AT83" s="3"/>
      <c r="AU83" s="2"/>
      <c r="AV83" s="3"/>
      <c r="AW83" s="2"/>
      <c r="AZ83" s="3"/>
      <c r="BA83" s="2"/>
    </row>
    <row r="84" spans="3:53">
      <c r="C84" s="62" t="s">
        <v>948</v>
      </c>
      <c r="D84" s="62"/>
      <c r="E84" s="39"/>
      <c r="F84" s="40"/>
      <c r="G84" s="41"/>
      <c r="H84" s="41"/>
      <c r="K84" s="2"/>
      <c r="AG84" s="3"/>
      <c r="AH84" s="2"/>
      <c r="AT84" s="3"/>
      <c r="AU84" s="2"/>
      <c r="AV84" s="3"/>
      <c r="AW84" s="2"/>
      <c r="AZ84" s="3"/>
      <c r="BA84" s="2"/>
    </row>
    <row r="85" spans="3:53">
      <c r="C85" s="39" t="s">
        <v>949</v>
      </c>
      <c r="D85" s="39"/>
      <c r="E85" s="39"/>
      <c r="F85" s="40"/>
      <c r="G85" s="41"/>
      <c r="H85" s="41"/>
      <c r="K85" s="2"/>
      <c r="AG85" s="3"/>
      <c r="AH85" s="2"/>
      <c r="AT85" s="3"/>
      <c r="AU85" s="2"/>
      <c r="AV85" s="3"/>
      <c r="AW85" s="2"/>
      <c r="AZ85" s="3"/>
      <c r="BA85" s="2"/>
    </row>
    <row r="86" spans="3:53">
      <c r="C86" s="44" t="s">
        <v>950</v>
      </c>
      <c r="D86" s="39"/>
      <c r="E86" s="39"/>
      <c r="F86" s="40"/>
      <c r="G86" s="41"/>
      <c r="H86" s="41"/>
      <c r="K86" s="2"/>
      <c r="AG86" s="3"/>
      <c r="AH86" s="2"/>
      <c r="AT86" s="3"/>
      <c r="AU86" s="2"/>
      <c r="AV86" s="3"/>
      <c r="AW86" s="2"/>
      <c r="AZ86" s="3"/>
      <c r="BA86" s="2"/>
    </row>
    <row r="87" spans="3:53">
      <c r="C87" s="44" t="s">
        <v>951</v>
      </c>
      <c r="D87" s="39"/>
      <c r="E87" s="39"/>
      <c r="F87" s="40"/>
      <c r="G87" s="41"/>
      <c r="H87" s="41"/>
      <c r="K87" s="2"/>
      <c r="AG87" s="3"/>
      <c r="AH87" s="2"/>
      <c r="AT87" s="3"/>
      <c r="AU87" s="2"/>
      <c r="AV87" s="3"/>
      <c r="AW87" s="2"/>
      <c r="AZ87" s="3"/>
      <c r="BA87" s="2"/>
    </row>
  </sheetData>
  <sheetCalcPr fullCalcOnLoad="1"/>
  <hyperlinks>
    <hyperlink ref="I2" location="'Index'!A1" display="'Index'!A1"/>
  </hyperlinks>
  <pageMargins left="0.7" right="0.7" top="0.75" bottom="0.75" header="0.3" footer="0.3"/>
  <pageSetup orientation="portrait" horizont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A137"/>
  <sheetViews>
    <sheetView showGridLines="0" zoomScale="90" zoomScaleNormal="90" workbookViewId="0">
      <pane ySplit="6" topLeftCell="A103" activePane="bottomLeft" state="frozen"/>
      <selection activeCell="L34" sqref="L34"/>
      <selection pane="bottomLeft" activeCell="C130" sqref="C130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5" width="23.7109375" style="2" customWidth="1"/>
    <col min="6" max="6" width="19.5703125" style="20" customWidth="1"/>
    <col min="7" max="9" width="19.5703125" style="17" customWidth="1"/>
    <col min="10" max="10" width="19.5703125" style="3" customWidth="1"/>
    <col min="11" max="11" width="9.140625" style="3" bestFit="1" customWidth="1"/>
    <col min="12" max="12" width="7.42578125" style="2" bestFit="1" customWidth="1"/>
    <col min="13" max="13" width="6.7109375" style="2" bestFit="1" customWidth="1"/>
    <col min="14" max="14" width="9.85546875" style="2" bestFit="1" customWidth="1"/>
    <col min="15" max="15" width="21.140625" style="2" bestFit="1" customWidth="1"/>
    <col min="16" max="16" width="16.42578125" style="2" bestFit="1" customWidth="1"/>
    <col min="17" max="17" width="7.28515625" style="2" bestFit="1" customWidth="1"/>
    <col min="18" max="18" width="9.28515625" style="2" bestFit="1" customWidth="1"/>
    <col min="19" max="19" width="17.85546875" style="2" bestFit="1" customWidth="1"/>
    <col min="20" max="20" width="6.7109375" style="2" bestFit="1" customWidth="1"/>
    <col min="21" max="21" width="19.140625" style="2" bestFit="1" customWidth="1"/>
    <col min="22" max="22" width="25.140625" style="2" bestFit="1" customWidth="1"/>
    <col min="23" max="23" width="21.42578125" style="2" bestFit="1" customWidth="1"/>
    <col min="24" max="24" width="19.7109375" style="2" bestFit="1" customWidth="1"/>
    <col min="25" max="25" width="14" style="2" bestFit="1" customWidth="1"/>
    <col min="26" max="26" width="13.140625" style="2" bestFit="1" customWidth="1"/>
    <col min="27" max="27" width="9.28515625" style="2" bestFit="1" customWidth="1"/>
    <col min="28" max="28" width="13.140625" style="2" bestFit="1" customWidth="1"/>
    <col min="29" max="29" width="7.42578125" style="2" bestFit="1" customWidth="1"/>
    <col min="30" max="30" width="19.42578125" style="2" bestFit="1" customWidth="1"/>
    <col min="31" max="31" width="20.85546875" style="2" bestFit="1" customWidth="1"/>
    <col min="32" max="32" width="19" style="2" bestFit="1" customWidth="1"/>
    <col min="33" max="33" width="25.85546875" style="2" bestFit="1" customWidth="1"/>
    <col min="34" max="34" width="14.5703125" style="3" bestFit="1" customWidth="1"/>
    <col min="35" max="35" width="14.42578125" style="2" bestFit="1" customWidth="1"/>
    <col min="36" max="36" width="27.28515625" style="2" bestFit="1" customWidth="1"/>
    <col min="37" max="37" width="11.5703125" style="2" bestFit="1" customWidth="1"/>
    <col min="38" max="38" width="6.28515625" style="2" bestFit="1" customWidth="1"/>
    <col min="39" max="39" width="7" style="2" bestFit="1" customWidth="1"/>
    <col min="40" max="40" width="23.85546875" style="2" bestFit="1" customWidth="1"/>
    <col min="41" max="41" width="12.85546875" style="2" bestFit="1" customWidth="1"/>
    <col min="42" max="42" width="11.28515625" style="2" bestFit="1" customWidth="1"/>
    <col min="43" max="43" width="15.28515625" style="2" bestFit="1" customWidth="1"/>
    <col min="44" max="44" width="21.140625" style="2" bestFit="1" customWidth="1"/>
    <col min="45" max="45" width="23.85546875" style="2" bestFit="1" customWidth="1"/>
    <col min="46" max="46" width="14.42578125" style="2" bestFit="1" customWidth="1"/>
    <col min="47" max="47" width="11.140625" style="3" bestFit="1" customWidth="1"/>
    <col min="48" max="48" width="15" style="2" bestFit="1" customWidth="1"/>
    <col min="49" max="49" width="11.7109375" style="3" bestFit="1" customWidth="1"/>
    <col min="50" max="50" width="23.5703125" style="2" bestFit="1" customWidth="1"/>
    <col min="51" max="51" width="22.140625" style="2" bestFit="1" customWidth="1"/>
    <col min="52" max="52" width="21" style="2" bestFit="1" customWidth="1"/>
    <col min="53" max="53" width="15.7109375" style="3" bestFit="1" customWidth="1"/>
    <col min="54" max="54" width="10.42578125" style="2" bestFit="1" customWidth="1"/>
    <col min="55" max="55" width="13.7109375" style="2" bestFit="1" customWidth="1"/>
    <col min="56" max="56" width="18" style="2" bestFit="1" customWidth="1"/>
    <col min="57" max="57" width="19.7109375" style="2" bestFit="1" customWidth="1"/>
    <col min="58" max="58" width="13.85546875" style="2" bestFit="1" customWidth="1"/>
    <col min="59" max="59" width="15.7109375" style="2" bestFit="1" customWidth="1"/>
    <col min="60" max="60" width="28.5703125" style="2" bestFit="1" customWidth="1"/>
    <col min="61" max="61" width="20.28515625" style="2" bestFit="1" customWidth="1"/>
    <col min="62" max="62" width="16" style="2" bestFit="1" customWidth="1"/>
    <col min="63" max="63" width="13.7109375" style="2" bestFit="1" customWidth="1"/>
    <col min="64" max="64" width="28.140625" style="2" bestFit="1" customWidth="1"/>
    <col min="65" max="65" width="15.85546875" style="2" bestFit="1" customWidth="1"/>
    <col min="66" max="66" width="26.28515625" style="2" bestFit="1" customWidth="1"/>
    <col min="67" max="67" width="13.140625" style="2" bestFit="1" customWidth="1"/>
    <col min="68" max="68" width="15" style="2" bestFit="1" customWidth="1"/>
    <col min="69" max="69" width="9" style="2" bestFit="1" customWidth="1"/>
    <col min="70" max="70" width="18" style="2" bestFit="1" customWidth="1"/>
    <col min="71" max="71" width="14.28515625" style="2" bestFit="1" customWidth="1"/>
    <col min="72" max="72" width="15.7109375" style="2" bestFit="1" customWidth="1"/>
    <col min="73" max="73" width="18.7109375" style="2" bestFit="1" customWidth="1"/>
    <col min="74" max="74" width="16.140625" style="2" bestFit="1" customWidth="1"/>
    <col min="75" max="75" width="23.5703125" style="2" bestFit="1" customWidth="1"/>
    <col min="76" max="76" width="23.85546875" style="2" bestFit="1" customWidth="1"/>
    <col min="77" max="77" width="22.85546875" style="2" bestFit="1" customWidth="1"/>
    <col min="78" max="78" width="11.7109375" style="2" bestFit="1" customWidth="1"/>
    <col min="79" max="79" width="11.85546875" style="2" bestFit="1" customWidth="1"/>
    <col min="80" max="80" width="15.140625" style="2" bestFit="1" customWidth="1"/>
    <col min="81" max="81" width="15.28515625" style="2" bestFit="1" customWidth="1"/>
    <col min="82" max="82" width="19.5703125" style="2" bestFit="1" customWidth="1"/>
    <col min="83" max="83" width="21.5703125" style="2" bestFit="1" customWidth="1"/>
    <col min="84" max="84" width="18.85546875" style="2" bestFit="1" customWidth="1"/>
    <col min="85" max="85" width="8.7109375" style="2" bestFit="1" customWidth="1"/>
    <col min="86" max="86" width="8.85546875" style="2" bestFit="1" customWidth="1"/>
    <col min="87" max="87" width="13.140625" style="2" bestFit="1" customWidth="1"/>
    <col min="88" max="88" width="9.5703125" style="2" bestFit="1" customWidth="1"/>
    <col min="89" max="89" width="9.7109375" style="2" bestFit="1" customWidth="1"/>
    <col min="90" max="90" width="14" style="2" bestFit="1" customWidth="1"/>
    <col min="91" max="91" width="17" style="2" bestFit="1" customWidth="1"/>
    <col min="92" max="92" width="17.28515625" style="2" bestFit="1" customWidth="1"/>
    <col min="93" max="93" width="21.5703125" style="2" bestFit="1" customWidth="1"/>
    <col min="94" max="94" width="17.7109375" style="2" bestFit="1" customWidth="1"/>
    <col min="95" max="95" width="14.5703125" style="2" bestFit="1" customWidth="1"/>
    <col min="96" max="96" width="15.7109375" style="2" bestFit="1" customWidth="1"/>
    <col min="97" max="97" width="19.140625" style="2" bestFit="1" customWidth="1"/>
    <col min="98" max="98" width="12.42578125" style="2" bestFit="1" customWidth="1"/>
    <col min="99" max="100" width="14.85546875" style="2" bestFit="1" customWidth="1"/>
    <col min="101" max="101" width="14.42578125" style="2" bestFit="1" customWidth="1"/>
    <col min="102" max="102" width="23.140625" style="2" bestFit="1" customWidth="1"/>
    <col min="103" max="103" width="26" style="2" bestFit="1" customWidth="1"/>
    <col min="104" max="104" width="19.42578125" style="2" bestFit="1" customWidth="1"/>
    <col min="105" max="105" width="21.5703125" style="2" bestFit="1" customWidth="1"/>
    <col min="106" max="106" width="25.85546875" style="2" bestFit="1" customWidth="1"/>
    <col min="107" max="107" width="18.5703125" style="2" bestFit="1" customWidth="1"/>
    <col min="108" max="108" width="16.28515625" style="2" bestFit="1" customWidth="1"/>
    <col min="109" max="109" width="15.42578125" style="2" bestFit="1" customWidth="1"/>
    <col min="110" max="110" width="17.28515625" style="2" bestFit="1" customWidth="1"/>
    <col min="111" max="111" width="17.42578125" style="2" bestFit="1" customWidth="1"/>
    <col min="112" max="112" width="21.7109375" style="2" bestFit="1" customWidth="1"/>
    <col min="113" max="113" width="17.28515625" style="2" bestFit="1" customWidth="1"/>
    <col min="114" max="114" width="17.42578125" style="2" bestFit="1" customWidth="1"/>
    <col min="115" max="115" width="21.7109375" style="2" bestFit="1" customWidth="1"/>
    <col min="116" max="116" width="13.42578125" style="2" bestFit="1" customWidth="1"/>
    <col min="117" max="214" width="12" style="2" customWidth="1"/>
    <col min="215" max="215" width="17.140625" style="2" customWidth="1"/>
    <col min="216" max="16384" width="13.85546875" style="2"/>
  </cols>
  <sheetData>
    <row r="1" spans="1:53">
      <c r="A1" s="10"/>
      <c r="C1" s="10"/>
      <c r="D1" s="10"/>
      <c r="E1" s="10"/>
      <c r="F1" s="19"/>
      <c r="G1" s="16"/>
      <c r="H1" s="16"/>
      <c r="I1" s="16"/>
      <c r="J1" s="15"/>
      <c r="K1" s="15"/>
      <c r="AH1" s="15"/>
      <c r="AU1" s="15"/>
      <c r="AW1" s="15"/>
      <c r="BA1" s="15"/>
    </row>
    <row r="2" spans="1:53" ht="18">
      <c r="C2" s="9" t="s">
        <v>24</v>
      </c>
      <c r="D2" s="10" t="s">
        <v>218</v>
      </c>
      <c r="I2" s="45" t="s">
        <v>806</v>
      </c>
    </row>
    <row r="3" spans="1:53" ht="15">
      <c r="C3" s="1" t="s">
        <v>26</v>
      </c>
      <c r="D3" s="25" t="s">
        <v>219</v>
      </c>
    </row>
    <row r="4" spans="1:53" ht="14.25">
      <c r="C4" s="1" t="s">
        <v>28</v>
      </c>
      <c r="D4" s="26">
        <v>44255</v>
      </c>
    </row>
    <row r="5" spans="1:53">
      <c r="C5" s="1"/>
    </row>
    <row r="6" spans="1:53" ht="25.5">
      <c r="C6" s="53" t="s">
        <v>29</v>
      </c>
      <c r="D6" s="49" t="s">
        <v>30</v>
      </c>
      <c r="E6" s="12" t="s">
        <v>31</v>
      </c>
      <c r="F6" s="21" t="s">
        <v>32</v>
      </c>
      <c r="G6" s="18" t="s">
        <v>33</v>
      </c>
      <c r="H6" s="18" t="s">
        <v>34</v>
      </c>
      <c r="I6" s="34" t="s">
        <v>35</v>
      </c>
      <c r="J6" s="13" t="s">
        <v>36</v>
      </c>
    </row>
    <row r="7" spans="1:53">
      <c r="C7" s="54"/>
      <c r="D7" s="50"/>
      <c r="E7" s="4"/>
      <c r="F7" s="22"/>
      <c r="G7" s="27"/>
      <c r="H7" s="27"/>
      <c r="I7" s="35"/>
      <c r="J7" s="5"/>
    </row>
    <row r="8" spans="1:53">
      <c r="A8" s="14"/>
      <c r="B8" s="32"/>
      <c r="C8" s="56" t="s">
        <v>0</v>
      </c>
      <c r="D8" s="51"/>
      <c r="E8" s="8"/>
      <c r="F8" s="23"/>
      <c r="G8" s="28"/>
      <c r="H8" s="28"/>
      <c r="I8" s="36"/>
      <c r="J8" s="11"/>
    </row>
    <row r="9" spans="1:53">
      <c r="C9" s="57" t="s">
        <v>1</v>
      </c>
      <c r="D9" s="51"/>
      <c r="E9" s="8"/>
      <c r="F9" s="23"/>
      <c r="G9" s="28"/>
      <c r="H9" s="28"/>
      <c r="I9" s="36"/>
      <c r="J9" s="11"/>
    </row>
    <row r="10" spans="1:53">
      <c r="B10" s="10" t="s">
        <v>220</v>
      </c>
      <c r="C10" s="54" t="s">
        <v>221</v>
      </c>
      <c r="D10" s="51" t="s">
        <v>222</v>
      </c>
      <c r="E10" s="8" t="s">
        <v>223</v>
      </c>
      <c r="F10" s="23">
        <v>277100</v>
      </c>
      <c r="G10" s="28">
        <v>4251.82</v>
      </c>
      <c r="H10" s="28">
        <v>8.08</v>
      </c>
      <c r="I10" s="36"/>
      <c r="J10" s="11"/>
    </row>
    <row r="11" spans="1:53">
      <c r="B11" s="10" t="s">
        <v>224</v>
      </c>
      <c r="C11" s="54" t="s">
        <v>225</v>
      </c>
      <c r="D11" s="51" t="s">
        <v>226</v>
      </c>
      <c r="E11" s="8" t="s">
        <v>223</v>
      </c>
      <c r="F11" s="23">
        <v>529000</v>
      </c>
      <c r="G11" s="28">
        <v>3162.1</v>
      </c>
      <c r="H11" s="28">
        <v>6.01</v>
      </c>
      <c r="I11" s="36"/>
      <c r="J11" s="11"/>
    </row>
    <row r="12" spans="1:53">
      <c r="B12" s="10" t="s">
        <v>227</v>
      </c>
      <c r="C12" s="54" t="s">
        <v>228</v>
      </c>
      <c r="D12" s="51" t="s">
        <v>229</v>
      </c>
      <c r="E12" s="8" t="s">
        <v>230</v>
      </c>
      <c r="F12" s="23">
        <v>242000</v>
      </c>
      <c r="G12" s="28">
        <v>3032.99</v>
      </c>
      <c r="H12" s="28">
        <v>5.76</v>
      </c>
      <c r="I12" s="36"/>
      <c r="J12" s="11"/>
    </row>
    <row r="13" spans="1:53">
      <c r="B13" s="10" t="s">
        <v>231</v>
      </c>
      <c r="C13" s="54" t="s">
        <v>232</v>
      </c>
      <c r="D13" s="51" t="s">
        <v>233</v>
      </c>
      <c r="E13" s="8" t="s">
        <v>234</v>
      </c>
      <c r="F13" s="23">
        <v>126000</v>
      </c>
      <c r="G13" s="28">
        <v>2628.11</v>
      </c>
      <c r="H13" s="28">
        <v>5</v>
      </c>
      <c r="I13" s="36"/>
      <c r="J13" s="11"/>
    </row>
    <row r="14" spans="1:53">
      <c r="B14" s="10" t="s">
        <v>235</v>
      </c>
      <c r="C14" s="54" t="s">
        <v>236</v>
      </c>
      <c r="D14" s="51" t="s">
        <v>237</v>
      </c>
      <c r="E14" s="8" t="s">
        <v>238</v>
      </c>
      <c r="F14" s="23">
        <v>274000</v>
      </c>
      <c r="G14" s="28">
        <v>1524.26</v>
      </c>
      <c r="H14" s="28">
        <v>2.9</v>
      </c>
      <c r="I14" s="36"/>
      <c r="J14" s="11"/>
    </row>
    <row r="15" spans="1:53">
      <c r="B15" s="10" t="s">
        <v>239</v>
      </c>
      <c r="C15" s="54" t="s">
        <v>240</v>
      </c>
      <c r="D15" s="51" t="s">
        <v>241</v>
      </c>
      <c r="E15" s="8" t="s">
        <v>242</v>
      </c>
      <c r="F15" s="23">
        <v>305000</v>
      </c>
      <c r="G15" s="28">
        <v>1508.84</v>
      </c>
      <c r="H15" s="28">
        <v>2.87</v>
      </c>
      <c r="I15" s="36"/>
      <c r="J15" s="11"/>
    </row>
    <row r="16" spans="1:53">
      <c r="B16" s="10" t="s">
        <v>243</v>
      </c>
      <c r="C16" s="54" t="s">
        <v>244</v>
      </c>
      <c r="D16" s="51" t="s">
        <v>245</v>
      </c>
      <c r="E16" s="8" t="s">
        <v>230</v>
      </c>
      <c r="F16" s="23">
        <v>47000</v>
      </c>
      <c r="G16" s="28">
        <v>1360.32</v>
      </c>
      <c r="H16" s="28">
        <v>2.59</v>
      </c>
      <c r="I16" s="36"/>
      <c r="J16" s="11"/>
    </row>
    <row r="17" spans="2:10">
      <c r="B17" s="10" t="s">
        <v>246</v>
      </c>
      <c r="C17" s="54" t="s">
        <v>247</v>
      </c>
      <c r="D17" s="51" t="s">
        <v>248</v>
      </c>
      <c r="E17" s="8" t="s">
        <v>249</v>
      </c>
      <c r="F17" s="23">
        <v>275126</v>
      </c>
      <c r="G17" s="28">
        <v>1315.1</v>
      </c>
      <c r="H17" s="28">
        <v>2.5</v>
      </c>
      <c r="I17" s="36"/>
      <c r="J17" s="11"/>
    </row>
    <row r="18" spans="2:10">
      <c r="B18" s="10" t="s">
        <v>250</v>
      </c>
      <c r="C18" s="54" t="s">
        <v>251</v>
      </c>
      <c r="D18" s="51" t="s">
        <v>252</v>
      </c>
      <c r="E18" s="8" t="s">
        <v>253</v>
      </c>
      <c r="F18" s="23">
        <v>221000</v>
      </c>
      <c r="G18" s="28">
        <v>1303.79</v>
      </c>
      <c r="H18" s="28">
        <v>2.48</v>
      </c>
      <c r="I18" s="36"/>
      <c r="J18" s="11"/>
    </row>
    <row r="19" spans="2:10">
      <c r="B19" s="10" t="s">
        <v>254</v>
      </c>
      <c r="C19" s="54" t="s">
        <v>255</v>
      </c>
      <c r="D19" s="51" t="s">
        <v>256</v>
      </c>
      <c r="E19" s="8" t="s">
        <v>257</v>
      </c>
      <c r="F19" s="23">
        <v>397403</v>
      </c>
      <c r="G19" s="28">
        <v>1216.8499999999999</v>
      </c>
      <c r="H19" s="28">
        <v>2.31</v>
      </c>
      <c r="I19" s="36"/>
      <c r="J19" s="11"/>
    </row>
    <row r="20" spans="2:10">
      <c r="B20" s="10" t="s">
        <v>258</v>
      </c>
      <c r="C20" s="54" t="s">
        <v>259</v>
      </c>
      <c r="D20" s="51" t="s">
        <v>260</v>
      </c>
      <c r="E20" s="8" t="s">
        <v>242</v>
      </c>
      <c r="F20" s="23">
        <v>480000</v>
      </c>
      <c r="G20" s="28">
        <v>1199.04</v>
      </c>
      <c r="H20" s="28">
        <v>2.2799999999999998</v>
      </c>
      <c r="I20" s="36"/>
      <c r="J20" s="11"/>
    </row>
    <row r="21" spans="2:10">
      <c r="B21" s="10" t="s">
        <v>261</v>
      </c>
      <c r="C21" s="54" t="s">
        <v>262</v>
      </c>
      <c r="D21" s="51" t="s">
        <v>263</v>
      </c>
      <c r="E21" s="8" t="s">
        <v>223</v>
      </c>
      <c r="F21" s="23">
        <v>300000</v>
      </c>
      <c r="G21" s="28">
        <v>1170.45</v>
      </c>
      <c r="H21" s="28">
        <v>2.2200000000000002</v>
      </c>
      <c r="I21" s="36"/>
      <c r="J21" s="11"/>
    </row>
    <row r="22" spans="2:10">
      <c r="B22" s="10" t="s">
        <v>264</v>
      </c>
      <c r="C22" s="54" t="s">
        <v>265</v>
      </c>
      <c r="D22" s="51" t="s">
        <v>266</v>
      </c>
      <c r="E22" s="8" t="s">
        <v>223</v>
      </c>
      <c r="F22" s="23">
        <v>617000</v>
      </c>
      <c r="G22" s="28">
        <v>1019.9</v>
      </c>
      <c r="H22" s="28">
        <v>1.94</v>
      </c>
      <c r="I22" s="36"/>
      <c r="J22" s="11"/>
    </row>
    <row r="23" spans="2:10">
      <c r="B23" s="10" t="s">
        <v>267</v>
      </c>
      <c r="C23" s="54" t="s">
        <v>268</v>
      </c>
      <c r="D23" s="51" t="s">
        <v>269</v>
      </c>
      <c r="E23" s="8" t="s">
        <v>223</v>
      </c>
      <c r="F23" s="23">
        <v>55500</v>
      </c>
      <c r="G23" s="28">
        <v>988.09</v>
      </c>
      <c r="H23" s="28">
        <v>1.88</v>
      </c>
      <c r="I23" s="36"/>
      <c r="J23" s="11"/>
    </row>
    <row r="24" spans="2:10">
      <c r="B24" s="10" t="s">
        <v>270</v>
      </c>
      <c r="C24" s="54" t="s">
        <v>271</v>
      </c>
      <c r="D24" s="51" t="s">
        <v>272</v>
      </c>
      <c r="E24" s="8" t="s">
        <v>273</v>
      </c>
      <c r="F24" s="23">
        <v>50000</v>
      </c>
      <c r="G24" s="28">
        <v>950.9</v>
      </c>
      <c r="H24" s="28">
        <v>1.81</v>
      </c>
      <c r="I24" s="36"/>
      <c r="J24" s="11"/>
    </row>
    <row r="25" spans="2:10">
      <c r="B25" s="10" t="s">
        <v>274</v>
      </c>
      <c r="C25" s="54" t="s">
        <v>275</v>
      </c>
      <c r="D25" s="51" t="s">
        <v>276</v>
      </c>
      <c r="E25" s="8" t="s">
        <v>277</v>
      </c>
      <c r="F25" s="23">
        <v>630000</v>
      </c>
      <c r="G25" s="28">
        <v>947.84</v>
      </c>
      <c r="H25" s="28">
        <v>1.8</v>
      </c>
      <c r="I25" s="36"/>
      <c r="J25" s="11"/>
    </row>
    <row r="26" spans="2:10">
      <c r="B26" s="10" t="s">
        <v>278</v>
      </c>
      <c r="C26" s="54" t="s">
        <v>279</v>
      </c>
      <c r="D26" s="51" t="s">
        <v>280</v>
      </c>
      <c r="E26" s="8" t="s">
        <v>281</v>
      </c>
      <c r="F26" s="23">
        <v>65885</v>
      </c>
      <c r="G26" s="28">
        <v>946.21</v>
      </c>
      <c r="H26" s="28">
        <v>1.8</v>
      </c>
      <c r="I26" s="36"/>
      <c r="J26" s="11"/>
    </row>
    <row r="27" spans="2:10">
      <c r="B27" s="10" t="s">
        <v>282</v>
      </c>
      <c r="C27" s="54" t="s">
        <v>283</v>
      </c>
      <c r="D27" s="51" t="s">
        <v>284</v>
      </c>
      <c r="E27" s="8" t="s">
        <v>281</v>
      </c>
      <c r="F27" s="23">
        <v>15375</v>
      </c>
      <c r="G27" s="28">
        <v>940.18</v>
      </c>
      <c r="H27" s="28">
        <v>1.79</v>
      </c>
      <c r="I27" s="36"/>
      <c r="J27" s="11"/>
    </row>
    <row r="28" spans="2:10">
      <c r="B28" s="10" t="s">
        <v>285</v>
      </c>
      <c r="C28" s="54" t="s">
        <v>286</v>
      </c>
      <c r="D28" s="51" t="s">
        <v>287</v>
      </c>
      <c r="E28" s="8" t="s">
        <v>230</v>
      </c>
      <c r="F28" s="23">
        <v>97800</v>
      </c>
      <c r="G28" s="28">
        <v>889.44</v>
      </c>
      <c r="H28" s="28">
        <v>1.69</v>
      </c>
      <c r="I28" s="36"/>
      <c r="J28" s="11"/>
    </row>
    <row r="29" spans="2:10">
      <c r="B29" s="10" t="s">
        <v>288</v>
      </c>
      <c r="C29" s="54" t="s">
        <v>289</v>
      </c>
      <c r="D29" s="51" t="s">
        <v>290</v>
      </c>
      <c r="E29" s="8" t="s">
        <v>291</v>
      </c>
      <c r="F29" s="23">
        <v>33142</v>
      </c>
      <c r="G29" s="28">
        <v>877.58</v>
      </c>
      <c r="H29" s="28">
        <v>1.67</v>
      </c>
      <c r="I29" s="36"/>
      <c r="J29" s="11"/>
    </row>
    <row r="30" spans="2:10">
      <c r="B30" s="10" t="s">
        <v>292</v>
      </c>
      <c r="C30" s="54" t="s">
        <v>293</v>
      </c>
      <c r="D30" s="51" t="s">
        <v>294</v>
      </c>
      <c r="E30" s="8" t="s">
        <v>253</v>
      </c>
      <c r="F30" s="23">
        <v>16300</v>
      </c>
      <c r="G30" s="28">
        <v>858.18</v>
      </c>
      <c r="H30" s="28">
        <v>1.63</v>
      </c>
      <c r="I30" s="36"/>
      <c r="J30" s="11"/>
    </row>
    <row r="31" spans="2:10">
      <c r="B31" s="10" t="s">
        <v>295</v>
      </c>
      <c r="C31" s="54" t="s">
        <v>296</v>
      </c>
      <c r="D31" s="51" t="s">
        <v>297</v>
      </c>
      <c r="E31" s="8" t="s">
        <v>298</v>
      </c>
      <c r="F31" s="23">
        <v>116000</v>
      </c>
      <c r="G31" s="28">
        <v>831.49</v>
      </c>
      <c r="H31" s="28">
        <v>1.58</v>
      </c>
      <c r="I31" s="36"/>
      <c r="J31" s="11"/>
    </row>
    <row r="32" spans="2:10">
      <c r="B32" s="10" t="s">
        <v>299</v>
      </c>
      <c r="C32" s="54" t="s">
        <v>300</v>
      </c>
      <c r="D32" s="51" t="s">
        <v>301</v>
      </c>
      <c r="E32" s="8" t="s">
        <v>302</v>
      </c>
      <c r="F32" s="23">
        <v>600000</v>
      </c>
      <c r="G32" s="28">
        <v>822.6</v>
      </c>
      <c r="H32" s="28">
        <v>1.56</v>
      </c>
      <c r="I32" s="36"/>
      <c r="J32" s="11"/>
    </row>
    <row r="33" spans="2:10">
      <c r="B33" s="10" t="s">
        <v>303</v>
      </c>
      <c r="C33" s="54" t="s">
        <v>304</v>
      </c>
      <c r="D33" s="51" t="s">
        <v>305</v>
      </c>
      <c r="E33" s="8" t="s">
        <v>302</v>
      </c>
      <c r="F33" s="23">
        <v>56000</v>
      </c>
      <c r="G33" s="28">
        <v>805.9</v>
      </c>
      <c r="H33" s="28">
        <v>1.53</v>
      </c>
      <c r="I33" s="36"/>
      <c r="J33" s="11"/>
    </row>
    <row r="34" spans="2:10">
      <c r="B34" s="10" t="s">
        <v>306</v>
      </c>
      <c r="C34" s="54" t="s">
        <v>307</v>
      </c>
      <c r="D34" s="51" t="s">
        <v>308</v>
      </c>
      <c r="E34" s="8" t="s">
        <v>309</v>
      </c>
      <c r="F34" s="23">
        <v>68026</v>
      </c>
      <c r="G34" s="28">
        <v>805.39</v>
      </c>
      <c r="H34" s="28">
        <v>1.53</v>
      </c>
      <c r="I34" s="36"/>
      <c r="J34" s="11"/>
    </row>
    <row r="35" spans="2:10">
      <c r="B35" s="10" t="s">
        <v>310</v>
      </c>
      <c r="C35" s="54" t="s">
        <v>311</v>
      </c>
      <c r="D35" s="51" t="s">
        <v>312</v>
      </c>
      <c r="E35" s="8" t="s">
        <v>257</v>
      </c>
      <c r="F35" s="23">
        <v>294540</v>
      </c>
      <c r="G35" s="28">
        <v>797.17</v>
      </c>
      <c r="H35" s="28">
        <v>1.52</v>
      </c>
      <c r="I35" s="36"/>
      <c r="J35" s="11"/>
    </row>
    <row r="36" spans="2:10">
      <c r="B36" s="10" t="s">
        <v>313</v>
      </c>
      <c r="C36" s="54" t="s">
        <v>314</v>
      </c>
      <c r="D36" s="51" t="s">
        <v>315</v>
      </c>
      <c r="E36" s="8" t="s">
        <v>253</v>
      </c>
      <c r="F36" s="23">
        <v>90000</v>
      </c>
      <c r="G36" s="28">
        <v>779.49</v>
      </c>
      <c r="H36" s="28">
        <v>1.48</v>
      </c>
      <c r="I36" s="36"/>
      <c r="J36" s="11"/>
    </row>
    <row r="37" spans="2:10">
      <c r="B37" s="10" t="s">
        <v>316</v>
      </c>
      <c r="C37" s="54" t="s">
        <v>317</v>
      </c>
      <c r="D37" s="51" t="s">
        <v>318</v>
      </c>
      <c r="E37" s="8" t="s">
        <v>291</v>
      </c>
      <c r="F37" s="23">
        <v>25400</v>
      </c>
      <c r="G37" s="28">
        <v>760.53</v>
      </c>
      <c r="H37" s="28">
        <v>1.45</v>
      </c>
      <c r="I37" s="36"/>
      <c r="J37" s="11"/>
    </row>
    <row r="38" spans="2:10">
      <c r="B38" s="10" t="s">
        <v>319</v>
      </c>
      <c r="C38" s="54" t="s">
        <v>320</v>
      </c>
      <c r="D38" s="51" t="s">
        <v>321</v>
      </c>
      <c r="E38" s="8" t="s">
        <v>249</v>
      </c>
      <c r="F38" s="23">
        <v>135000</v>
      </c>
      <c r="G38" s="28">
        <v>754.58</v>
      </c>
      <c r="H38" s="28">
        <v>1.43</v>
      </c>
      <c r="I38" s="36"/>
      <c r="J38" s="11"/>
    </row>
    <row r="39" spans="2:10">
      <c r="B39" s="10" t="s">
        <v>322</v>
      </c>
      <c r="C39" s="54" t="s">
        <v>323</v>
      </c>
      <c r="D39" s="51" t="s">
        <v>324</v>
      </c>
      <c r="E39" s="8" t="s">
        <v>230</v>
      </c>
      <c r="F39" s="23">
        <v>44798</v>
      </c>
      <c r="G39" s="28">
        <v>742.1</v>
      </c>
      <c r="H39" s="28">
        <v>1.41</v>
      </c>
      <c r="I39" s="36"/>
      <c r="J39" s="11"/>
    </row>
    <row r="40" spans="2:10">
      <c r="B40" s="10" t="s">
        <v>325</v>
      </c>
      <c r="C40" s="54" t="s">
        <v>326</v>
      </c>
      <c r="D40" s="51" t="s">
        <v>327</v>
      </c>
      <c r="E40" s="8" t="s">
        <v>328</v>
      </c>
      <c r="F40" s="23">
        <v>95300</v>
      </c>
      <c r="G40" s="28">
        <v>704.74</v>
      </c>
      <c r="H40" s="28">
        <v>1.34</v>
      </c>
      <c r="I40" s="36"/>
      <c r="J40" s="11"/>
    </row>
    <row r="41" spans="2:10">
      <c r="B41" s="10" t="s">
        <v>329</v>
      </c>
      <c r="C41" s="54" t="s">
        <v>330</v>
      </c>
      <c r="D41" s="51" t="s">
        <v>331</v>
      </c>
      <c r="E41" s="8" t="s">
        <v>328</v>
      </c>
      <c r="F41" s="23">
        <v>408000</v>
      </c>
      <c r="G41" s="28">
        <v>677.08</v>
      </c>
      <c r="H41" s="28">
        <v>1.29</v>
      </c>
      <c r="I41" s="36"/>
      <c r="J41" s="11"/>
    </row>
    <row r="42" spans="2:10">
      <c r="B42" s="10" t="s">
        <v>332</v>
      </c>
      <c r="C42" s="54" t="s">
        <v>333</v>
      </c>
      <c r="D42" s="51" t="s">
        <v>334</v>
      </c>
      <c r="E42" s="8" t="s">
        <v>257</v>
      </c>
      <c r="F42" s="23">
        <v>76397</v>
      </c>
      <c r="G42" s="28">
        <v>664.84</v>
      </c>
      <c r="H42" s="28">
        <v>1.26</v>
      </c>
      <c r="I42" s="36"/>
      <c r="J42" s="11"/>
    </row>
    <row r="43" spans="2:10">
      <c r="B43" s="10" t="s">
        <v>335</v>
      </c>
      <c r="C43" s="54" t="s">
        <v>336</v>
      </c>
      <c r="D43" s="51" t="s">
        <v>337</v>
      </c>
      <c r="E43" s="8" t="s">
        <v>230</v>
      </c>
      <c r="F43" s="23">
        <v>39285</v>
      </c>
      <c r="G43" s="28">
        <v>628.46</v>
      </c>
      <c r="H43" s="28">
        <v>1.19</v>
      </c>
      <c r="I43" s="36"/>
      <c r="J43" s="11"/>
    </row>
    <row r="44" spans="2:10">
      <c r="B44" s="10" t="s">
        <v>338</v>
      </c>
      <c r="C44" s="54" t="s">
        <v>339</v>
      </c>
      <c r="D44" s="51" t="s">
        <v>340</v>
      </c>
      <c r="E44" s="8" t="s">
        <v>257</v>
      </c>
      <c r="F44" s="23">
        <v>155000</v>
      </c>
      <c r="G44" s="28">
        <v>621.09</v>
      </c>
      <c r="H44" s="28">
        <v>1.18</v>
      </c>
      <c r="I44" s="36"/>
      <c r="J44" s="11"/>
    </row>
    <row r="45" spans="2:10">
      <c r="B45" s="10" t="s">
        <v>341</v>
      </c>
      <c r="C45" s="54" t="s">
        <v>342</v>
      </c>
      <c r="D45" s="51" t="s">
        <v>343</v>
      </c>
      <c r="E45" s="8" t="s">
        <v>249</v>
      </c>
      <c r="F45" s="23">
        <v>416000</v>
      </c>
      <c r="G45" s="28">
        <v>619.22</v>
      </c>
      <c r="H45" s="28">
        <v>1.18</v>
      </c>
      <c r="I45" s="36"/>
      <c r="J45" s="11"/>
    </row>
    <row r="46" spans="2:10">
      <c r="B46" s="10" t="s">
        <v>344</v>
      </c>
      <c r="C46" s="54" t="s">
        <v>345</v>
      </c>
      <c r="D46" s="51" t="s">
        <v>346</v>
      </c>
      <c r="E46" s="8" t="s">
        <v>277</v>
      </c>
      <c r="F46" s="23">
        <v>485000</v>
      </c>
      <c r="G46" s="28">
        <v>615.95000000000005</v>
      </c>
      <c r="H46" s="28">
        <v>1.17</v>
      </c>
      <c r="I46" s="36"/>
      <c r="J46" s="11"/>
    </row>
    <row r="47" spans="2:10">
      <c r="B47" s="10" t="s">
        <v>347</v>
      </c>
      <c r="C47" s="54" t="s">
        <v>348</v>
      </c>
      <c r="D47" s="51" t="s">
        <v>349</v>
      </c>
      <c r="E47" s="8" t="s">
        <v>249</v>
      </c>
      <c r="F47" s="23">
        <v>53000</v>
      </c>
      <c r="G47" s="28">
        <v>615.52</v>
      </c>
      <c r="H47" s="28">
        <v>1.17</v>
      </c>
      <c r="I47" s="36"/>
      <c r="J47" s="11"/>
    </row>
    <row r="48" spans="2:10">
      <c r="B48" s="10" t="s">
        <v>350</v>
      </c>
      <c r="C48" s="54" t="s">
        <v>351</v>
      </c>
      <c r="D48" s="51" t="s">
        <v>352</v>
      </c>
      <c r="E48" s="8" t="s">
        <v>353</v>
      </c>
      <c r="F48" s="23">
        <v>35000</v>
      </c>
      <c r="G48" s="28">
        <v>611.70000000000005</v>
      </c>
      <c r="H48" s="28">
        <v>1.1599999999999999</v>
      </c>
      <c r="I48" s="36"/>
      <c r="J48" s="11"/>
    </row>
    <row r="49" spans="2:10">
      <c r="B49" s="10" t="s">
        <v>354</v>
      </c>
      <c r="C49" s="54" t="s">
        <v>355</v>
      </c>
      <c r="D49" s="51" t="s">
        <v>356</v>
      </c>
      <c r="E49" s="8" t="s">
        <v>257</v>
      </c>
      <c r="F49" s="23">
        <v>25000</v>
      </c>
      <c r="G49" s="28">
        <v>603.05999999999995</v>
      </c>
      <c r="H49" s="28">
        <v>1.1499999999999999</v>
      </c>
      <c r="I49" s="36"/>
      <c r="J49" s="11"/>
    </row>
    <row r="50" spans="2:10">
      <c r="B50" s="10" t="s">
        <v>357</v>
      </c>
      <c r="C50" s="54" t="s">
        <v>358</v>
      </c>
      <c r="D50" s="51" t="s">
        <v>359</v>
      </c>
      <c r="E50" s="8" t="s">
        <v>353</v>
      </c>
      <c r="F50" s="23">
        <v>7020</v>
      </c>
      <c r="G50" s="28">
        <v>580.53</v>
      </c>
      <c r="H50" s="28">
        <v>1.1000000000000001</v>
      </c>
      <c r="I50" s="36"/>
      <c r="J50" s="11"/>
    </row>
    <row r="51" spans="2:10">
      <c r="B51" s="10" t="s">
        <v>360</v>
      </c>
      <c r="C51" s="54" t="s">
        <v>361</v>
      </c>
      <c r="D51" s="51" t="s">
        <v>362</v>
      </c>
      <c r="E51" s="8" t="s">
        <v>281</v>
      </c>
      <c r="F51" s="23">
        <v>238000</v>
      </c>
      <c r="G51" s="28">
        <v>552.99</v>
      </c>
      <c r="H51" s="28">
        <v>1.05</v>
      </c>
      <c r="I51" s="36"/>
      <c r="J51" s="11"/>
    </row>
    <row r="52" spans="2:10">
      <c r="B52" s="10" t="s">
        <v>363</v>
      </c>
      <c r="C52" s="54" t="s">
        <v>364</v>
      </c>
      <c r="D52" s="51" t="s">
        <v>365</v>
      </c>
      <c r="E52" s="8" t="s">
        <v>230</v>
      </c>
      <c r="F52" s="23">
        <v>33200</v>
      </c>
      <c r="G52" s="28">
        <v>546.77</v>
      </c>
      <c r="H52" s="28">
        <v>1.04</v>
      </c>
      <c r="I52" s="36"/>
      <c r="J52" s="11"/>
    </row>
    <row r="53" spans="2:10">
      <c r="B53" s="10" t="s">
        <v>366</v>
      </c>
      <c r="C53" s="54" t="s">
        <v>367</v>
      </c>
      <c r="D53" s="51" t="s">
        <v>368</v>
      </c>
      <c r="E53" s="8" t="s">
        <v>353</v>
      </c>
      <c r="F53" s="23">
        <v>90000</v>
      </c>
      <c r="G53" s="28">
        <v>535.14</v>
      </c>
      <c r="H53" s="28">
        <v>1.02</v>
      </c>
      <c r="I53" s="36"/>
      <c r="J53" s="11"/>
    </row>
    <row r="54" spans="2:10">
      <c r="B54" s="10" t="s">
        <v>369</v>
      </c>
      <c r="C54" s="54" t="s">
        <v>370</v>
      </c>
      <c r="D54" s="51" t="s">
        <v>371</v>
      </c>
      <c r="E54" s="8" t="s">
        <v>234</v>
      </c>
      <c r="F54" s="23">
        <v>72285</v>
      </c>
      <c r="G54" s="28">
        <v>527.72</v>
      </c>
      <c r="H54" s="28">
        <v>1</v>
      </c>
      <c r="I54" s="36"/>
      <c r="J54" s="11"/>
    </row>
    <row r="55" spans="2:10">
      <c r="B55" s="10" t="s">
        <v>372</v>
      </c>
      <c r="C55" s="54" t="s">
        <v>373</v>
      </c>
      <c r="D55" s="51" t="s">
        <v>374</v>
      </c>
      <c r="E55" s="8" t="s">
        <v>257</v>
      </c>
      <c r="F55" s="23">
        <v>36000</v>
      </c>
      <c r="G55" s="28">
        <v>517.75</v>
      </c>
      <c r="H55" s="28">
        <v>0.98</v>
      </c>
      <c r="I55" s="36"/>
      <c r="J55" s="11"/>
    </row>
    <row r="56" spans="2:10">
      <c r="B56" s="10" t="s">
        <v>375</v>
      </c>
      <c r="C56" s="54" t="s">
        <v>376</v>
      </c>
      <c r="D56" s="51" t="s">
        <v>377</v>
      </c>
      <c r="E56" s="8" t="s">
        <v>273</v>
      </c>
      <c r="F56" s="23">
        <v>142000</v>
      </c>
      <c r="G56" s="28">
        <v>476.98</v>
      </c>
      <c r="H56" s="28">
        <v>0.91</v>
      </c>
      <c r="I56" s="36"/>
      <c r="J56" s="11"/>
    </row>
    <row r="57" spans="2:10">
      <c r="B57" s="10" t="s">
        <v>378</v>
      </c>
      <c r="C57" s="54" t="s">
        <v>379</v>
      </c>
      <c r="D57" s="51" t="s">
        <v>380</v>
      </c>
      <c r="E57" s="8" t="s">
        <v>253</v>
      </c>
      <c r="F57" s="23">
        <v>31000</v>
      </c>
      <c r="G57" s="28">
        <v>468.67</v>
      </c>
      <c r="H57" s="28">
        <v>0.89</v>
      </c>
      <c r="I57" s="36"/>
      <c r="J57" s="11"/>
    </row>
    <row r="58" spans="2:10">
      <c r="B58" s="10" t="s">
        <v>381</v>
      </c>
      <c r="C58" s="54" t="s">
        <v>382</v>
      </c>
      <c r="D58" s="51" t="s">
        <v>383</v>
      </c>
      <c r="E58" s="8" t="s">
        <v>384</v>
      </c>
      <c r="F58" s="23">
        <v>6800</v>
      </c>
      <c r="G58" s="28">
        <v>466.9</v>
      </c>
      <c r="H58" s="28">
        <v>0.89</v>
      </c>
      <c r="I58" s="36"/>
      <c r="J58" s="11"/>
    </row>
    <row r="59" spans="2:10">
      <c r="B59" s="10" t="s">
        <v>385</v>
      </c>
      <c r="C59" s="54" t="s">
        <v>386</v>
      </c>
      <c r="D59" s="51" t="s">
        <v>387</v>
      </c>
      <c r="E59" s="8" t="s">
        <v>328</v>
      </c>
      <c r="F59" s="23">
        <v>145900</v>
      </c>
      <c r="G59" s="28">
        <v>456.96</v>
      </c>
      <c r="H59" s="28">
        <v>0.87</v>
      </c>
      <c r="I59" s="36"/>
      <c r="J59" s="11"/>
    </row>
    <row r="60" spans="2:10">
      <c r="B60" s="10" t="s">
        <v>388</v>
      </c>
      <c r="C60" s="54" t="s">
        <v>389</v>
      </c>
      <c r="D60" s="51" t="s">
        <v>390</v>
      </c>
      <c r="E60" s="8" t="s">
        <v>353</v>
      </c>
      <c r="F60" s="23">
        <v>10300</v>
      </c>
      <c r="G60" s="28">
        <v>455.93</v>
      </c>
      <c r="H60" s="28">
        <v>0.87</v>
      </c>
      <c r="I60" s="36"/>
      <c r="J60" s="11"/>
    </row>
    <row r="61" spans="2:10">
      <c r="B61" s="10" t="s">
        <v>391</v>
      </c>
      <c r="C61" s="54" t="s">
        <v>392</v>
      </c>
      <c r="D61" s="51" t="s">
        <v>393</v>
      </c>
      <c r="E61" s="8" t="s">
        <v>298</v>
      </c>
      <c r="F61" s="23">
        <v>480</v>
      </c>
      <c r="G61" s="28">
        <v>405.59</v>
      </c>
      <c r="H61" s="28">
        <v>0.77</v>
      </c>
      <c r="I61" s="36"/>
      <c r="J61" s="11"/>
    </row>
    <row r="62" spans="2:10">
      <c r="B62" s="10" t="s">
        <v>394</v>
      </c>
      <c r="C62" s="54" t="s">
        <v>395</v>
      </c>
      <c r="D62" s="51" t="s">
        <v>396</v>
      </c>
      <c r="E62" s="8" t="s">
        <v>397</v>
      </c>
      <c r="F62" s="23">
        <v>112647</v>
      </c>
      <c r="G62" s="28">
        <v>346.28</v>
      </c>
      <c r="H62" s="28">
        <v>0.66</v>
      </c>
      <c r="I62" s="36"/>
      <c r="J62" s="11"/>
    </row>
    <row r="63" spans="2:10">
      <c r="B63" s="10" t="s">
        <v>398</v>
      </c>
      <c r="C63" s="54" t="s">
        <v>399</v>
      </c>
      <c r="D63" s="51" t="s">
        <v>400</v>
      </c>
      <c r="E63" s="8" t="s">
        <v>397</v>
      </c>
      <c r="F63" s="23">
        <v>24800</v>
      </c>
      <c r="G63" s="28">
        <v>338.06</v>
      </c>
      <c r="H63" s="28">
        <v>0.64</v>
      </c>
      <c r="I63" s="36"/>
      <c r="J63" s="11"/>
    </row>
    <row r="64" spans="2:10">
      <c r="C64" s="58" t="s">
        <v>59</v>
      </c>
      <c r="D64" s="51"/>
      <c r="E64" s="8"/>
      <c r="F64" s="23"/>
      <c r="G64" s="29">
        <v>52229.17</v>
      </c>
      <c r="H64" s="29">
        <v>99.28</v>
      </c>
      <c r="I64" s="36"/>
      <c r="J64" s="11"/>
    </row>
    <row r="65" spans="3:10">
      <c r="C65" s="54"/>
      <c r="D65" s="51"/>
      <c r="E65" s="8"/>
      <c r="F65" s="23"/>
      <c r="G65" s="28"/>
      <c r="H65" s="28"/>
      <c r="I65" s="36"/>
      <c r="J65" s="11"/>
    </row>
    <row r="66" spans="3:10">
      <c r="C66" s="55" t="s">
        <v>3</v>
      </c>
      <c r="D66" s="51"/>
      <c r="E66" s="8"/>
      <c r="F66" s="23"/>
      <c r="G66" s="28" t="s">
        <v>2</v>
      </c>
      <c r="H66" s="28" t="s">
        <v>2</v>
      </c>
      <c r="I66" s="36"/>
      <c r="J66" s="11"/>
    </row>
    <row r="67" spans="3:10">
      <c r="C67" s="54"/>
      <c r="D67" s="51"/>
      <c r="E67" s="8"/>
      <c r="F67" s="23"/>
      <c r="G67" s="28"/>
      <c r="H67" s="28"/>
      <c r="I67" s="36"/>
      <c r="J67" s="11"/>
    </row>
    <row r="68" spans="3:10">
      <c r="C68" s="55" t="s">
        <v>4</v>
      </c>
      <c r="D68" s="51"/>
      <c r="E68" s="8"/>
      <c r="F68" s="23"/>
      <c r="G68" s="28" t="s">
        <v>2</v>
      </c>
      <c r="H68" s="28" t="s">
        <v>2</v>
      </c>
      <c r="I68" s="36"/>
      <c r="J68" s="11"/>
    </row>
    <row r="69" spans="3:10">
      <c r="C69" s="54"/>
      <c r="D69" s="51"/>
      <c r="E69" s="8"/>
      <c r="F69" s="23"/>
      <c r="G69" s="28"/>
      <c r="H69" s="28"/>
      <c r="I69" s="36"/>
      <c r="J69" s="11"/>
    </row>
    <row r="70" spans="3:10">
      <c r="C70" s="55" t="s">
        <v>5</v>
      </c>
      <c r="D70" s="51"/>
      <c r="E70" s="8"/>
      <c r="F70" s="23"/>
      <c r="G70" s="28"/>
      <c r="H70" s="28"/>
      <c r="I70" s="36"/>
      <c r="J70" s="11"/>
    </row>
    <row r="71" spans="3:10">
      <c r="C71" s="54"/>
      <c r="D71" s="51"/>
      <c r="E71" s="8"/>
      <c r="F71" s="23"/>
      <c r="G71" s="28"/>
      <c r="H71" s="28"/>
      <c r="I71" s="36"/>
      <c r="J71" s="11"/>
    </row>
    <row r="72" spans="3:10">
      <c r="C72" s="55" t="s">
        <v>6</v>
      </c>
      <c r="D72" s="51"/>
      <c r="E72" s="8"/>
      <c r="F72" s="23"/>
      <c r="G72" s="28" t="s">
        <v>2</v>
      </c>
      <c r="H72" s="28" t="s">
        <v>2</v>
      </c>
      <c r="I72" s="36"/>
      <c r="J72" s="11"/>
    </row>
    <row r="73" spans="3:10">
      <c r="C73" s="54"/>
      <c r="D73" s="51"/>
      <c r="E73" s="8"/>
      <c r="F73" s="23"/>
      <c r="G73" s="28"/>
      <c r="H73" s="28"/>
      <c r="I73" s="36"/>
      <c r="J73" s="11"/>
    </row>
    <row r="74" spans="3:10">
      <c r="C74" s="55" t="s">
        <v>7</v>
      </c>
      <c r="D74" s="51"/>
      <c r="E74" s="8"/>
      <c r="F74" s="23"/>
      <c r="G74" s="28" t="s">
        <v>2</v>
      </c>
      <c r="H74" s="28" t="s">
        <v>2</v>
      </c>
      <c r="I74" s="36"/>
      <c r="J74" s="11"/>
    </row>
    <row r="75" spans="3:10">
      <c r="C75" s="54"/>
      <c r="D75" s="51"/>
      <c r="E75" s="8"/>
      <c r="F75" s="23"/>
      <c r="G75" s="28"/>
      <c r="H75" s="28"/>
      <c r="I75" s="36"/>
      <c r="J75" s="11"/>
    </row>
    <row r="76" spans="3:10">
      <c r="C76" s="55" t="s">
        <v>8</v>
      </c>
      <c r="D76" s="51"/>
      <c r="E76" s="8"/>
      <c r="F76" s="23"/>
      <c r="G76" s="28" t="s">
        <v>2</v>
      </c>
      <c r="H76" s="28" t="s">
        <v>2</v>
      </c>
      <c r="I76" s="36"/>
      <c r="J76" s="11"/>
    </row>
    <row r="77" spans="3:10">
      <c r="C77" s="54"/>
      <c r="D77" s="51"/>
      <c r="E77" s="8"/>
      <c r="F77" s="23"/>
      <c r="G77" s="28"/>
      <c r="H77" s="28"/>
      <c r="I77" s="36"/>
      <c r="J77" s="11"/>
    </row>
    <row r="78" spans="3:10">
      <c r="C78" s="55" t="s">
        <v>9</v>
      </c>
      <c r="D78" s="51"/>
      <c r="E78" s="8"/>
      <c r="F78" s="23"/>
      <c r="G78" s="28" t="s">
        <v>2</v>
      </c>
      <c r="H78" s="28" t="s">
        <v>2</v>
      </c>
      <c r="I78" s="36"/>
      <c r="J78" s="11"/>
    </row>
    <row r="79" spans="3:10">
      <c r="C79" s="54"/>
      <c r="D79" s="51"/>
      <c r="E79" s="8"/>
      <c r="F79" s="23"/>
      <c r="G79" s="28"/>
      <c r="H79" s="28"/>
      <c r="I79" s="36"/>
      <c r="J79" s="11"/>
    </row>
    <row r="80" spans="3:10">
      <c r="C80" s="55" t="s">
        <v>10</v>
      </c>
      <c r="D80" s="51"/>
      <c r="E80" s="8"/>
      <c r="F80" s="23"/>
      <c r="G80" s="28" t="s">
        <v>2</v>
      </c>
      <c r="H80" s="28" t="s">
        <v>2</v>
      </c>
      <c r="I80" s="36"/>
      <c r="J80" s="11"/>
    </row>
    <row r="81" spans="1:10">
      <c r="C81" s="54"/>
      <c r="D81" s="51"/>
      <c r="E81" s="8"/>
      <c r="F81" s="23"/>
      <c r="G81" s="28"/>
      <c r="H81" s="28"/>
      <c r="I81" s="36"/>
      <c r="J81" s="11"/>
    </row>
    <row r="82" spans="1:10">
      <c r="C82" s="55" t="s">
        <v>11</v>
      </c>
      <c r="D82" s="51"/>
      <c r="E82" s="8"/>
      <c r="F82" s="23"/>
      <c r="G82" s="28"/>
      <c r="H82" s="28"/>
      <c r="I82" s="36"/>
      <c r="J82" s="11"/>
    </row>
    <row r="83" spans="1:10">
      <c r="C83" s="54"/>
      <c r="D83" s="51"/>
      <c r="E83" s="8"/>
      <c r="F83" s="23"/>
      <c r="G83" s="28"/>
      <c r="H83" s="28"/>
      <c r="I83" s="36"/>
      <c r="J83" s="11"/>
    </row>
    <row r="84" spans="1:10">
      <c r="C84" s="55" t="s">
        <v>13</v>
      </c>
      <c r="D84" s="51"/>
      <c r="E84" s="8"/>
      <c r="F84" s="23"/>
      <c r="G84" s="28" t="s">
        <v>2</v>
      </c>
      <c r="H84" s="28" t="s">
        <v>2</v>
      </c>
      <c r="I84" s="36"/>
      <c r="J84" s="11"/>
    </row>
    <row r="85" spans="1:10">
      <c r="C85" s="54"/>
      <c r="D85" s="51"/>
      <c r="E85" s="8"/>
      <c r="F85" s="23"/>
      <c r="G85" s="28"/>
      <c r="H85" s="28"/>
      <c r="I85" s="36"/>
      <c r="J85" s="11"/>
    </row>
    <row r="86" spans="1:10">
      <c r="C86" s="55" t="s">
        <v>14</v>
      </c>
      <c r="D86" s="51"/>
      <c r="E86" s="8"/>
      <c r="F86" s="23"/>
      <c r="G86" s="28" t="s">
        <v>2</v>
      </c>
      <c r="H86" s="28" t="s">
        <v>2</v>
      </c>
      <c r="I86" s="36"/>
      <c r="J86" s="11"/>
    </row>
    <row r="87" spans="1:10">
      <c r="C87" s="54"/>
      <c r="D87" s="51"/>
      <c r="E87" s="8"/>
      <c r="F87" s="23"/>
      <c r="G87" s="28"/>
      <c r="H87" s="28"/>
      <c r="I87" s="36"/>
      <c r="J87" s="11"/>
    </row>
    <row r="88" spans="1:10">
      <c r="C88" s="55" t="s">
        <v>15</v>
      </c>
      <c r="D88" s="51"/>
      <c r="E88" s="8"/>
      <c r="F88" s="23"/>
      <c r="G88" s="28" t="s">
        <v>2</v>
      </c>
      <c r="H88" s="28" t="s">
        <v>2</v>
      </c>
      <c r="I88" s="36"/>
      <c r="J88" s="11"/>
    </row>
    <row r="89" spans="1:10">
      <c r="C89" s="54"/>
      <c r="D89" s="51"/>
      <c r="E89" s="8"/>
      <c r="F89" s="23"/>
      <c r="G89" s="28"/>
      <c r="H89" s="28"/>
      <c r="I89" s="36"/>
      <c r="J89" s="11"/>
    </row>
    <row r="90" spans="1:10">
      <c r="C90" s="55" t="s">
        <v>16</v>
      </c>
      <c r="D90" s="51"/>
      <c r="E90" s="8"/>
      <c r="F90" s="23"/>
      <c r="G90" s="28" t="s">
        <v>2</v>
      </c>
      <c r="H90" s="28" t="s">
        <v>2</v>
      </c>
      <c r="I90" s="36"/>
      <c r="J90" s="11"/>
    </row>
    <row r="91" spans="1:10">
      <c r="C91" s="54"/>
      <c r="D91" s="51"/>
      <c r="E91" s="8"/>
      <c r="F91" s="23"/>
      <c r="G91" s="28"/>
      <c r="H91" s="28"/>
      <c r="I91" s="36"/>
      <c r="J91" s="11"/>
    </row>
    <row r="92" spans="1:10">
      <c r="A92" s="14"/>
      <c r="B92" s="32"/>
      <c r="C92" s="56" t="s">
        <v>17</v>
      </c>
      <c r="D92" s="51"/>
      <c r="E92" s="8"/>
      <c r="F92" s="23"/>
      <c r="G92" s="28"/>
      <c r="H92" s="28"/>
      <c r="I92" s="36"/>
      <c r="J92" s="11"/>
    </row>
    <row r="93" spans="1:10">
      <c r="A93" s="32"/>
      <c r="B93" s="32"/>
      <c r="C93" s="59" t="s">
        <v>18</v>
      </c>
      <c r="D93" s="51"/>
      <c r="E93" s="8"/>
      <c r="F93" s="23"/>
      <c r="G93" s="28" t="s">
        <v>2</v>
      </c>
      <c r="H93" s="28" t="s">
        <v>2</v>
      </c>
      <c r="I93" s="36"/>
      <c r="J93" s="11"/>
    </row>
    <row r="94" spans="1:10">
      <c r="A94" s="32"/>
      <c r="B94" s="32"/>
      <c r="C94" s="56"/>
      <c r="D94" s="51"/>
      <c r="E94" s="8"/>
      <c r="F94" s="23"/>
      <c r="G94" s="28"/>
      <c r="H94" s="28"/>
      <c r="I94" s="36"/>
      <c r="J94" s="11"/>
    </row>
    <row r="95" spans="1:10">
      <c r="A95" s="32"/>
      <c r="B95" s="32"/>
      <c r="C95" s="59" t="s">
        <v>19</v>
      </c>
      <c r="D95" s="51"/>
      <c r="E95" s="8"/>
      <c r="F95" s="23"/>
      <c r="G95" s="28" t="s">
        <v>2</v>
      </c>
      <c r="H95" s="28" t="s">
        <v>2</v>
      </c>
      <c r="I95" s="36"/>
      <c r="J95" s="11"/>
    </row>
    <row r="96" spans="1:10">
      <c r="A96" s="32"/>
      <c r="B96" s="32"/>
      <c r="C96" s="56"/>
      <c r="D96" s="51"/>
      <c r="E96" s="8"/>
      <c r="F96" s="23"/>
      <c r="G96" s="28"/>
      <c r="H96" s="28"/>
      <c r="I96" s="36"/>
      <c r="J96" s="11"/>
    </row>
    <row r="97" spans="1:10">
      <c r="A97" s="32"/>
      <c r="B97" s="32"/>
      <c r="C97" s="59" t="s">
        <v>20</v>
      </c>
      <c r="D97" s="51"/>
      <c r="E97" s="8"/>
      <c r="F97" s="23"/>
      <c r="G97" s="28" t="s">
        <v>2</v>
      </c>
      <c r="H97" s="28" t="s">
        <v>2</v>
      </c>
      <c r="I97" s="36"/>
      <c r="J97" s="11"/>
    </row>
    <row r="98" spans="1:10">
      <c r="A98" s="32"/>
      <c r="B98" s="32"/>
      <c r="C98" s="56"/>
      <c r="D98" s="51"/>
      <c r="E98" s="8"/>
      <c r="F98" s="23"/>
      <c r="G98" s="28"/>
      <c r="H98" s="28"/>
      <c r="I98" s="36"/>
      <c r="J98" s="11"/>
    </row>
    <row r="99" spans="1:10">
      <c r="A99" s="32"/>
      <c r="B99" s="32"/>
      <c r="C99" s="59" t="s">
        <v>21</v>
      </c>
      <c r="D99" s="51"/>
      <c r="E99" s="8"/>
      <c r="F99" s="23"/>
      <c r="G99" s="28" t="s">
        <v>2</v>
      </c>
      <c r="H99" s="28" t="s">
        <v>2</v>
      </c>
      <c r="I99" s="36"/>
      <c r="J99" s="11"/>
    </row>
    <row r="100" spans="1:10">
      <c r="A100" s="32"/>
      <c r="B100" s="32"/>
      <c r="C100" s="56"/>
      <c r="D100" s="51"/>
      <c r="E100" s="8"/>
      <c r="F100" s="23"/>
      <c r="G100" s="28"/>
      <c r="H100" s="28"/>
      <c r="I100" s="36"/>
      <c r="J100" s="11"/>
    </row>
    <row r="101" spans="1:10">
      <c r="C101" s="57" t="s">
        <v>22</v>
      </c>
      <c r="D101" s="51"/>
      <c r="E101" s="8"/>
      <c r="F101" s="23"/>
      <c r="G101" s="28"/>
      <c r="H101" s="28"/>
      <c r="I101" s="36"/>
      <c r="J101" s="11"/>
    </row>
    <row r="102" spans="1:10">
      <c r="B102" s="10" t="s">
        <v>70</v>
      </c>
      <c r="C102" s="54" t="s">
        <v>71</v>
      </c>
      <c r="D102" s="51"/>
      <c r="E102" s="8"/>
      <c r="F102" s="23"/>
      <c r="G102" s="28">
        <v>747.09</v>
      </c>
      <c r="H102" s="28">
        <v>1.42</v>
      </c>
      <c r="I102" s="36">
        <v>3.16</v>
      </c>
      <c r="J102" s="11"/>
    </row>
    <row r="103" spans="1:10">
      <c r="C103" s="58" t="s">
        <v>59</v>
      </c>
      <c r="D103" s="51"/>
      <c r="E103" s="8"/>
      <c r="F103" s="23"/>
      <c r="G103" s="29">
        <v>747.09</v>
      </c>
      <c r="H103" s="29">
        <v>1.42</v>
      </c>
      <c r="I103" s="36"/>
      <c r="J103" s="11"/>
    </row>
    <row r="104" spans="1:10">
      <c r="C104" s="54"/>
      <c r="D104" s="51"/>
      <c r="E104" s="8"/>
      <c r="F104" s="23"/>
      <c r="G104" s="28"/>
      <c r="H104" s="28"/>
      <c r="I104" s="36"/>
      <c r="J104" s="11"/>
    </row>
    <row r="105" spans="1:10">
      <c r="A105" s="14"/>
      <c r="B105" s="32"/>
      <c r="C105" s="56" t="s">
        <v>23</v>
      </c>
      <c r="D105" s="51"/>
      <c r="E105" s="8"/>
      <c r="F105" s="23"/>
      <c r="G105" s="28"/>
      <c r="H105" s="28"/>
      <c r="I105" s="36"/>
      <c r="J105" s="11"/>
    </row>
    <row r="106" spans="1:10">
      <c r="B106" s="10"/>
      <c r="C106" s="54" t="s">
        <v>72</v>
      </c>
      <c r="D106" s="51"/>
      <c r="E106" s="8"/>
      <c r="F106" s="23"/>
      <c r="G106" s="28">
        <v>-364.22</v>
      </c>
      <c r="H106" s="28">
        <v>-0.7</v>
      </c>
      <c r="I106" s="36"/>
      <c r="J106" s="11"/>
    </row>
    <row r="107" spans="1:10">
      <c r="C107" s="58" t="s">
        <v>59</v>
      </c>
      <c r="D107" s="51"/>
      <c r="E107" s="8"/>
      <c r="F107" s="23"/>
      <c r="G107" s="29">
        <v>-364.22</v>
      </c>
      <c r="H107" s="29">
        <v>-0.7</v>
      </c>
      <c r="I107" s="36"/>
      <c r="J107" s="11"/>
    </row>
    <row r="108" spans="1:10">
      <c r="C108" s="54"/>
      <c r="D108" s="51"/>
      <c r="E108" s="8"/>
      <c r="F108" s="23"/>
      <c r="G108" s="28"/>
      <c r="H108" s="28"/>
      <c r="I108" s="36"/>
      <c r="J108" s="11"/>
    </row>
    <row r="109" spans="1:10">
      <c r="C109" s="60" t="s">
        <v>73</v>
      </c>
      <c r="D109" s="52"/>
      <c r="E109" s="6"/>
      <c r="F109" s="24"/>
      <c r="G109" s="30">
        <v>52612.04</v>
      </c>
      <c r="H109" s="30">
        <f>SUMIFS(H:H,C:C,"Total")</f>
        <v>100</v>
      </c>
      <c r="I109" s="37"/>
      <c r="J109" s="7"/>
    </row>
    <row r="112" spans="1:10">
      <c r="C112" s="1" t="s">
        <v>74</v>
      </c>
    </row>
    <row r="113" spans="3:53">
      <c r="C113" s="61" t="s">
        <v>883</v>
      </c>
      <c r="K113" s="2"/>
      <c r="AF113" s="3"/>
      <c r="AH113" s="2"/>
      <c r="AS113" s="3"/>
      <c r="AW113" s="2"/>
      <c r="AY113" s="3"/>
      <c r="BA113" s="2"/>
    </row>
    <row r="114" spans="3:53">
      <c r="C114" s="2" t="s">
        <v>75</v>
      </c>
      <c r="K114" s="2"/>
      <c r="AG114" s="3"/>
      <c r="AH114" s="2"/>
      <c r="AT114" s="3"/>
      <c r="AU114" s="2"/>
      <c r="AV114" s="3"/>
      <c r="AW114" s="2"/>
      <c r="AZ114" s="3"/>
      <c r="BA114" s="2"/>
    </row>
    <row r="115" spans="3:53">
      <c r="C115" s="2" t="s">
        <v>76</v>
      </c>
      <c r="K115" s="2"/>
      <c r="AG115" s="3"/>
      <c r="AH115" s="2"/>
      <c r="AT115" s="3"/>
      <c r="AU115" s="2"/>
      <c r="AV115" s="3"/>
      <c r="AW115" s="2"/>
      <c r="AZ115" s="3"/>
      <c r="BA115" s="2"/>
    </row>
    <row r="116" spans="3:53">
      <c r="C116" s="33" t="s">
        <v>77</v>
      </c>
      <c r="K116" s="2"/>
      <c r="AG116" s="3"/>
      <c r="AH116" s="2"/>
      <c r="AT116" s="3"/>
      <c r="AU116" s="2"/>
      <c r="AV116" s="3"/>
      <c r="AW116" s="2"/>
      <c r="AZ116" s="3"/>
      <c r="BA116" s="2"/>
    </row>
    <row r="117" spans="3:53">
      <c r="C117" s="39" t="s">
        <v>945</v>
      </c>
      <c r="D117" s="39"/>
      <c r="E117" s="39"/>
      <c r="F117" s="40"/>
      <c r="G117" s="41"/>
      <c r="H117" s="41"/>
      <c r="K117" s="2"/>
      <c r="AG117" s="3"/>
      <c r="AH117" s="2"/>
      <c r="AT117" s="3"/>
      <c r="AU117" s="2"/>
      <c r="AV117" s="3"/>
      <c r="AW117" s="2"/>
      <c r="AZ117" s="3"/>
      <c r="BA117" s="2"/>
    </row>
    <row r="118" spans="3:53">
      <c r="C118" s="39" t="s">
        <v>78</v>
      </c>
      <c r="D118" s="39"/>
      <c r="E118" s="39"/>
      <c r="F118" s="40"/>
      <c r="G118" s="41"/>
      <c r="H118" s="41"/>
      <c r="K118" s="2"/>
      <c r="AG118" s="3"/>
      <c r="AH118" s="2"/>
      <c r="AT118" s="3"/>
      <c r="AU118" s="2"/>
      <c r="AV118" s="3"/>
      <c r="AW118" s="2"/>
      <c r="AZ118" s="3"/>
      <c r="BA118" s="2"/>
    </row>
    <row r="119" spans="3:53">
      <c r="C119" s="39" t="s">
        <v>79</v>
      </c>
      <c r="D119" s="39"/>
      <c r="E119" s="39"/>
      <c r="F119" s="40"/>
      <c r="G119" s="41"/>
      <c r="H119" s="41"/>
      <c r="K119" s="2"/>
      <c r="AG119" s="3"/>
      <c r="AH119" s="2"/>
      <c r="AT119" s="3"/>
      <c r="AU119" s="2"/>
      <c r="AV119" s="3"/>
      <c r="AW119" s="2"/>
      <c r="AZ119" s="3"/>
      <c r="BA119" s="2"/>
    </row>
    <row r="120" spans="3:53">
      <c r="C120" s="38" t="s">
        <v>80</v>
      </c>
      <c r="D120" s="38"/>
      <c r="E120" s="42" t="s">
        <v>884</v>
      </c>
      <c r="F120" s="42" t="s">
        <v>954</v>
      </c>
      <c r="G120" s="41"/>
      <c r="H120" s="41"/>
      <c r="K120" s="2"/>
      <c r="AG120" s="3"/>
      <c r="AH120" s="2"/>
      <c r="AT120" s="3"/>
      <c r="AU120" s="2"/>
      <c r="AV120" s="3"/>
      <c r="AW120" s="2"/>
      <c r="AZ120" s="3"/>
      <c r="BA120" s="2"/>
    </row>
    <row r="121" spans="3:53">
      <c r="C121" s="39" t="s">
        <v>81</v>
      </c>
      <c r="D121" s="39"/>
      <c r="E121" s="43">
        <v>54.74</v>
      </c>
      <c r="F121" s="43">
        <v>59.466999999999999</v>
      </c>
      <c r="G121" s="41"/>
      <c r="H121" s="41"/>
      <c r="K121" s="2"/>
      <c r="AG121" s="3"/>
      <c r="AH121" s="2"/>
      <c r="AT121" s="3"/>
      <c r="AU121" s="2"/>
      <c r="AV121" s="3"/>
      <c r="AW121" s="2"/>
      <c r="AZ121" s="3"/>
      <c r="BA121" s="2"/>
    </row>
    <row r="122" spans="3:53">
      <c r="C122" s="39" t="s">
        <v>82</v>
      </c>
      <c r="D122" s="39"/>
      <c r="E122" s="43">
        <v>14.932</v>
      </c>
      <c r="F122" s="43">
        <v>16.151</v>
      </c>
      <c r="G122" s="41"/>
      <c r="H122" s="41"/>
      <c r="K122" s="2"/>
      <c r="AG122" s="3"/>
      <c r="AH122" s="2"/>
      <c r="AT122" s="3"/>
      <c r="AU122" s="2"/>
      <c r="AV122" s="3"/>
      <c r="AW122" s="2"/>
      <c r="AZ122" s="3"/>
      <c r="BA122" s="2"/>
    </row>
    <row r="123" spans="3:53">
      <c r="C123" s="39" t="s">
        <v>83</v>
      </c>
      <c r="D123" s="39"/>
      <c r="E123" s="43">
        <v>61.502000000000002</v>
      </c>
      <c r="F123" s="43">
        <v>66.888999999999996</v>
      </c>
      <c r="G123" s="41"/>
      <c r="H123" s="41"/>
      <c r="K123" s="2"/>
      <c r="AG123" s="3"/>
      <c r="AH123" s="2"/>
      <c r="AT123" s="3"/>
      <c r="AU123" s="2"/>
      <c r="AV123" s="3"/>
      <c r="AW123" s="2"/>
      <c r="AZ123" s="3"/>
      <c r="BA123" s="2"/>
    </row>
    <row r="124" spans="3:53">
      <c r="C124" s="39" t="s">
        <v>84</v>
      </c>
      <c r="D124" s="39"/>
      <c r="E124" s="43">
        <v>17.585999999999999</v>
      </c>
      <c r="F124" s="43">
        <v>19.056000000000001</v>
      </c>
      <c r="G124" s="41"/>
      <c r="H124" s="41"/>
      <c r="K124" s="2"/>
      <c r="AG124" s="3"/>
      <c r="AH124" s="2"/>
      <c r="AT124" s="3"/>
      <c r="AU124" s="2"/>
      <c r="AV124" s="3"/>
      <c r="AW124" s="2"/>
      <c r="AZ124" s="3"/>
      <c r="BA124" s="2"/>
    </row>
    <row r="125" spans="3:53">
      <c r="C125" s="39"/>
      <c r="D125" s="39"/>
      <c r="E125" s="43"/>
      <c r="F125" s="43"/>
      <c r="G125" s="41"/>
      <c r="H125" s="41"/>
      <c r="K125" s="2"/>
      <c r="AG125" s="3"/>
      <c r="AH125" s="2"/>
      <c r="AT125" s="3"/>
      <c r="AU125" s="2"/>
      <c r="AV125" s="3"/>
      <c r="AW125" s="2"/>
      <c r="AZ125" s="3"/>
      <c r="BA125" s="2"/>
    </row>
    <row r="126" spans="3:53" s="33" customFormat="1">
      <c r="C126" s="62" t="s">
        <v>893</v>
      </c>
      <c r="D126" s="62"/>
      <c r="E126" s="65" t="s">
        <v>894</v>
      </c>
      <c r="F126" s="66" t="s">
        <v>895</v>
      </c>
      <c r="G126" s="64"/>
      <c r="H126" s="64"/>
      <c r="I126" s="69"/>
      <c r="J126" s="70"/>
      <c r="AG126" s="70"/>
      <c r="AT126" s="70"/>
      <c r="AV126" s="70"/>
      <c r="AZ126" s="70"/>
    </row>
    <row r="127" spans="3:53" s="33" customFormat="1">
      <c r="C127" s="62" t="s">
        <v>929</v>
      </c>
      <c r="D127" s="62"/>
      <c r="E127" s="62">
        <v>7.0000000000000007E-2</v>
      </c>
      <c r="F127" s="62">
        <v>7.0000000000000007E-2</v>
      </c>
      <c r="G127" s="64"/>
      <c r="H127" s="64"/>
      <c r="I127" s="69"/>
      <c r="J127" s="70"/>
      <c r="AG127" s="70"/>
      <c r="AT127" s="70"/>
      <c r="AV127" s="70"/>
      <c r="AZ127" s="70"/>
    </row>
    <row r="128" spans="3:53" s="33" customFormat="1">
      <c r="C128" s="62" t="s">
        <v>930</v>
      </c>
      <c r="D128" s="62"/>
      <c r="E128" s="62">
        <v>7.0000000000000007E-2</v>
      </c>
      <c r="F128" s="62">
        <v>7.0000000000000007E-2</v>
      </c>
      <c r="G128" s="64"/>
      <c r="H128" s="64"/>
      <c r="I128" s="69"/>
      <c r="J128" s="70"/>
      <c r="AG128" s="70"/>
      <c r="AT128" s="70"/>
      <c r="AV128" s="70"/>
      <c r="AZ128" s="70"/>
    </row>
    <row r="129" spans="1:53" s="33" customFormat="1">
      <c r="C129" s="62"/>
      <c r="D129" s="62"/>
      <c r="E129" s="62"/>
      <c r="F129" s="68"/>
      <c r="G129" s="64"/>
      <c r="H129" s="64"/>
      <c r="I129" s="69"/>
      <c r="J129" s="70"/>
      <c r="AG129" s="70"/>
      <c r="AT129" s="70"/>
      <c r="AV129" s="70"/>
      <c r="AZ129" s="70"/>
    </row>
    <row r="130" spans="1:53">
      <c r="A130" s="33"/>
      <c r="B130" s="33"/>
      <c r="C130" s="62" t="s">
        <v>999</v>
      </c>
      <c r="D130" s="62"/>
      <c r="E130" s="62"/>
      <c r="F130" s="68"/>
      <c r="G130" s="64"/>
      <c r="H130" s="41"/>
      <c r="K130" s="2"/>
      <c r="AG130" s="3"/>
      <c r="AH130" s="2"/>
      <c r="AT130" s="3"/>
      <c r="AU130" s="2"/>
      <c r="AV130" s="3"/>
      <c r="AW130" s="2"/>
      <c r="AZ130" s="3"/>
      <c r="BA130" s="2"/>
    </row>
    <row r="131" spans="1:53">
      <c r="C131" s="39" t="s">
        <v>946</v>
      </c>
      <c r="D131" s="39"/>
      <c r="E131" s="39"/>
      <c r="F131" s="40"/>
      <c r="G131" s="41"/>
      <c r="H131" s="41"/>
      <c r="K131" s="2"/>
      <c r="AG131" s="3"/>
      <c r="AH131" s="2"/>
      <c r="AT131" s="3"/>
      <c r="AU131" s="2"/>
      <c r="AV131" s="3"/>
      <c r="AW131" s="2"/>
      <c r="AZ131" s="3"/>
      <c r="BA131" s="2"/>
    </row>
    <row r="132" spans="1:53" s="33" customFormat="1">
      <c r="C132" s="78" t="s">
        <v>935</v>
      </c>
      <c r="D132" s="62"/>
      <c r="E132" s="62"/>
      <c r="F132" s="68"/>
      <c r="G132" s="64"/>
      <c r="H132" s="64"/>
      <c r="I132" s="69"/>
      <c r="J132" s="70"/>
      <c r="AG132" s="70"/>
      <c r="AT132" s="70"/>
      <c r="AV132" s="70"/>
      <c r="AZ132" s="70"/>
    </row>
    <row r="133" spans="1:53">
      <c r="C133" s="39" t="s">
        <v>947</v>
      </c>
      <c r="D133" s="39"/>
      <c r="E133" s="39"/>
      <c r="F133" s="40"/>
      <c r="G133" s="41"/>
      <c r="H133" s="41"/>
      <c r="K133" s="2"/>
      <c r="AG133" s="3"/>
      <c r="AH133" s="2"/>
      <c r="AT133" s="3"/>
      <c r="AU133" s="2"/>
      <c r="AV133" s="3"/>
      <c r="AW133" s="2"/>
      <c r="AZ133" s="3"/>
      <c r="BA133" s="2"/>
    </row>
    <row r="134" spans="1:53">
      <c r="C134" s="39" t="s">
        <v>948</v>
      </c>
      <c r="D134" s="39"/>
      <c r="E134" s="39"/>
      <c r="F134" s="40"/>
      <c r="G134" s="41"/>
      <c r="H134" s="41"/>
      <c r="K134" s="2"/>
      <c r="AG134" s="3"/>
      <c r="AH134" s="2"/>
      <c r="AT134" s="3"/>
      <c r="AU134" s="2"/>
      <c r="AV134" s="3"/>
      <c r="AW134" s="2"/>
      <c r="AZ134" s="3"/>
      <c r="BA134" s="2"/>
    </row>
    <row r="135" spans="1:53">
      <c r="C135" s="39" t="s">
        <v>949</v>
      </c>
      <c r="D135" s="39"/>
      <c r="E135" s="39"/>
      <c r="F135" s="40"/>
      <c r="G135" s="41"/>
      <c r="H135" s="41"/>
      <c r="K135" s="2"/>
      <c r="AG135" s="3"/>
      <c r="AH135" s="2"/>
      <c r="AT135" s="3"/>
      <c r="AU135" s="2"/>
      <c r="AV135" s="3"/>
      <c r="AW135" s="2"/>
      <c r="AZ135" s="3"/>
      <c r="BA135" s="2"/>
    </row>
    <row r="136" spans="1:53">
      <c r="C136" s="44" t="s">
        <v>950</v>
      </c>
      <c r="D136" s="39"/>
      <c r="E136" s="39"/>
      <c r="F136" s="40"/>
      <c r="G136" s="41"/>
      <c r="H136" s="41"/>
      <c r="K136" s="2"/>
      <c r="AG136" s="3"/>
      <c r="AH136" s="2"/>
      <c r="AT136" s="3"/>
      <c r="AU136" s="2"/>
      <c r="AV136" s="3"/>
      <c r="AW136" s="2"/>
      <c r="AZ136" s="3"/>
      <c r="BA136" s="2"/>
    </row>
    <row r="137" spans="1:53">
      <c r="C137" s="44" t="s">
        <v>951</v>
      </c>
      <c r="D137" s="39"/>
      <c r="E137" s="39"/>
      <c r="F137" s="40"/>
      <c r="G137" s="41"/>
      <c r="H137" s="41"/>
      <c r="K137" s="2"/>
      <c r="AG137" s="3"/>
      <c r="AH137" s="2"/>
      <c r="AT137" s="3"/>
      <c r="AU137" s="2"/>
      <c r="AV137" s="3"/>
      <c r="AW137" s="2"/>
      <c r="AZ137" s="3"/>
      <c r="BA137" s="2"/>
    </row>
  </sheetData>
  <sheetCalcPr fullCalcOnLoad="1"/>
  <hyperlinks>
    <hyperlink ref="I2" location="'Index'!A1" display="'Index'!A1"/>
  </hyperlinks>
  <pageMargins left="0.7" right="0.7" top="0.75" bottom="0.75" header="0.3" footer="0.3"/>
  <pageSetup orientation="portrait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A131"/>
  <sheetViews>
    <sheetView showGridLines="0" zoomScale="90" zoomScaleNormal="90" workbookViewId="0">
      <pane ySplit="6" topLeftCell="A97" activePane="bottomLeft" state="frozen"/>
      <selection activeCell="L34" sqref="L34"/>
      <selection pane="bottomLeft" activeCell="C123" sqref="C123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5" width="23.7109375" style="2" customWidth="1"/>
    <col min="6" max="6" width="24.7109375" style="20" customWidth="1"/>
    <col min="7" max="9" width="19.5703125" style="17" customWidth="1"/>
    <col min="10" max="10" width="19.5703125" style="3" customWidth="1"/>
    <col min="11" max="11" width="9.140625" style="3" bestFit="1" customWidth="1"/>
    <col min="12" max="12" width="7.42578125" style="2" bestFit="1" customWidth="1"/>
    <col min="13" max="13" width="6.7109375" style="2" bestFit="1" customWidth="1"/>
    <col min="14" max="14" width="9.85546875" style="2" bestFit="1" customWidth="1"/>
    <col min="15" max="15" width="21.140625" style="2" bestFit="1" customWidth="1"/>
    <col min="16" max="16" width="16.42578125" style="2" bestFit="1" customWidth="1"/>
    <col min="17" max="17" width="7.28515625" style="2" bestFit="1" customWidth="1"/>
    <col min="18" max="18" width="9.28515625" style="2" bestFit="1" customWidth="1"/>
    <col min="19" max="19" width="17.85546875" style="2" bestFit="1" customWidth="1"/>
    <col min="20" max="20" width="6.7109375" style="2" bestFit="1" customWidth="1"/>
    <col min="21" max="21" width="19.140625" style="2" bestFit="1" customWidth="1"/>
    <col min="22" max="22" width="25.140625" style="2" bestFit="1" customWidth="1"/>
    <col min="23" max="23" width="21.42578125" style="2" bestFit="1" customWidth="1"/>
    <col min="24" max="24" width="19.7109375" style="2" bestFit="1" customWidth="1"/>
    <col min="25" max="25" width="14" style="2" bestFit="1" customWidth="1"/>
    <col min="26" max="26" width="13.140625" style="2" bestFit="1" customWidth="1"/>
    <col min="27" max="27" width="9.28515625" style="2" bestFit="1" customWidth="1"/>
    <col min="28" max="28" width="13.140625" style="2" bestFit="1" customWidth="1"/>
    <col min="29" max="29" width="7.42578125" style="2" bestFit="1" customWidth="1"/>
    <col min="30" max="30" width="19.42578125" style="2" bestFit="1" customWidth="1"/>
    <col min="31" max="31" width="20.85546875" style="2" bestFit="1" customWidth="1"/>
    <col min="32" max="32" width="19" style="2" bestFit="1" customWidth="1"/>
    <col min="33" max="33" width="25.85546875" style="2" bestFit="1" customWidth="1"/>
    <col min="34" max="34" width="14.5703125" style="3" bestFit="1" customWidth="1"/>
    <col min="35" max="35" width="14.42578125" style="2" bestFit="1" customWidth="1"/>
    <col min="36" max="36" width="27.28515625" style="2" bestFit="1" customWidth="1"/>
    <col min="37" max="37" width="11.5703125" style="2" bestFit="1" customWidth="1"/>
    <col min="38" max="38" width="6.28515625" style="2" bestFit="1" customWidth="1"/>
    <col min="39" max="39" width="7" style="2" bestFit="1" customWidth="1"/>
    <col min="40" max="40" width="23.85546875" style="2" bestFit="1" customWidth="1"/>
    <col min="41" max="41" width="12.85546875" style="2" bestFit="1" customWidth="1"/>
    <col min="42" max="42" width="11.28515625" style="2" bestFit="1" customWidth="1"/>
    <col min="43" max="43" width="15.28515625" style="2" bestFit="1" customWidth="1"/>
    <col min="44" max="44" width="21.140625" style="2" bestFit="1" customWidth="1"/>
    <col min="45" max="45" width="23.85546875" style="2" bestFit="1" customWidth="1"/>
    <col min="46" max="46" width="14.42578125" style="2" bestFit="1" customWidth="1"/>
    <col min="47" max="47" width="11.140625" style="3" bestFit="1" customWidth="1"/>
    <col min="48" max="48" width="15" style="2" bestFit="1" customWidth="1"/>
    <col min="49" max="49" width="11.7109375" style="3" bestFit="1" customWidth="1"/>
    <col min="50" max="50" width="23.5703125" style="2" bestFit="1" customWidth="1"/>
    <col min="51" max="51" width="22.140625" style="2" bestFit="1" customWidth="1"/>
    <col min="52" max="52" width="21" style="2" bestFit="1" customWidth="1"/>
    <col min="53" max="53" width="15.7109375" style="3" bestFit="1" customWidth="1"/>
    <col min="54" max="54" width="10.42578125" style="2" bestFit="1" customWidth="1"/>
    <col min="55" max="55" width="13.7109375" style="2" bestFit="1" customWidth="1"/>
    <col min="56" max="56" width="18" style="2" bestFit="1" customWidth="1"/>
    <col min="57" max="57" width="19.7109375" style="2" bestFit="1" customWidth="1"/>
    <col min="58" max="58" width="13.85546875" style="2" bestFit="1" customWidth="1"/>
    <col min="59" max="59" width="15.7109375" style="2" bestFit="1" customWidth="1"/>
    <col min="60" max="60" width="28.5703125" style="2" bestFit="1" customWidth="1"/>
    <col min="61" max="61" width="20.28515625" style="2" bestFit="1" customWidth="1"/>
    <col min="62" max="62" width="16" style="2" bestFit="1" customWidth="1"/>
    <col min="63" max="63" width="13.7109375" style="2" bestFit="1" customWidth="1"/>
    <col min="64" max="64" width="28.140625" style="2" bestFit="1" customWidth="1"/>
    <col min="65" max="65" width="15.85546875" style="2" bestFit="1" customWidth="1"/>
    <col min="66" max="66" width="26.28515625" style="2" bestFit="1" customWidth="1"/>
    <col min="67" max="67" width="13.140625" style="2" bestFit="1" customWidth="1"/>
    <col min="68" max="68" width="15" style="2" bestFit="1" customWidth="1"/>
    <col min="69" max="69" width="9" style="2" bestFit="1" customWidth="1"/>
    <col min="70" max="70" width="18" style="2" bestFit="1" customWidth="1"/>
    <col min="71" max="71" width="14.28515625" style="2" bestFit="1" customWidth="1"/>
    <col min="72" max="72" width="15.7109375" style="2" bestFit="1" customWidth="1"/>
    <col min="73" max="73" width="18.7109375" style="2" bestFit="1" customWidth="1"/>
    <col min="74" max="74" width="16.140625" style="2" bestFit="1" customWidth="1"/>
    <col min="75" max="75" width="23.5703125" style="2" bestFit="1" customWidth="1"/>
    <col min="76" max="76" width="23.85546875" style="2" bestFit="1" customWidth="1"/>
    <col min="77" max="77" width="22.85546875" style="2" bestFit="1" customWidth="1"/>
    <col min="78" max="78" width="11.7109375" style="2" bestFit="1" customWidth="1"/>
    <col min="79" max="79" width="11.85546875" style="2" bestFit="1" customWidth="1"/>
    <col min="80" max="80" width="15.140625" style="2" bestFit="1" customWidth="1"/>
    <col min="81" max="81" width="15.28515625" style="2" bestFit="1" customWidth="1"/>
    <col min="82" max="82" width="19.5703125" style="2" bestFit="1" customWidth="1"/>
    <col min="83" max="83" width="21.5703125" style="2" bestFit="1" customWidth="1"/>
    <col min="84" max="84" width="18.85546875" style="2" bestFit="1" customWidth="1"/>
    <col min="85" max="85" width="8.7109375" style="2" bestFit="1" customWidth="1"/>
    <col min="86" max="86" width="8.85546875" style="2" bestFit="1" customWidth="1"/>
    <col min="87" max="87" width="13.140625" style="2" bestFit="1" customWidth="1"/>
    <col min="88" max="88" width="9.5703125" style="2" bestFit="1" customWidth="1"/>
    <col min="89" max="89" width="9.7109375" style="2" bestFit="1" customWidth="1"/>
    <col min="90" max="90" width="14" style="2" bestFit="1" customWidth="1"/>
    <col min="91" max="91" width="17" style="2" bestFit="1" customWidth="1"/>
    <col min="92" max="92" width="17.28515625" style="2" bestFit="1" customWidth="1"/>
    <col min="93" max="93" width="21.5703125" style="2" bestFit="1" customWidth="1"/>
    <col min="94" max="94" width="17.7109375" style="2" bestFit="1" customWidth="1"/>
    <col min="95" max="95" width="14.5703125" style="2" bestFit="1" customWidth="1"/>
    <col min="96" max="96" width="15.7109375" style="2" bestFit="1" customWidth="1"/>
    <col min="97" max="97" width="19.140625" style="2" bestFit="1" customWidth="1"/>
    <col min="98" max="98" width="12.42578125" style="2" bestFit="1" customWidth="1"/>
    <col min="99" max="100" width="14.85546875" style="2" bestFit="1" customWidth="1"/>
    <col min="101" max="101" width="14.42578125" style="2" bestFit="1" customWidth="1"/>
    <col min="102" max="102" width="23.140625" style="2" bestFit="1" customWidth="1"/>
    <col min="103" max="103" width="26" style="2" bestFit="1" customWidth="1"/>
    <col min="104" max="104" width="19.42578125" style="2" bestFit="1" customWidth="1"/>
    <col min="105" max="105" width="21.5703125" style="2" bestFit="1" customWidth="1"/>
    <col min="106" max="106" width="25.85546875" style="2" bestFit="1" customWidth="1"/>
    <col min="107" max="107" width="18.5703125" style="2" bestFit="1" customWidth="1"/>
    <col min="108" max="108" width="16.28515625" style="2" bestFit="1" customWidth="1"/>
    <col min="109" max="109" width="15.42578125" style="2" bestFit="1" customWidth="1"/>
    <col min="110" max="110" width="17.28515625" style="2" bestFit="1" customWidth="1"/>
    <col min="111" max="111" width="17.42578125" style="2" bestFit="1" customWidth="1"/>
    <col min="112" max="112" width="21.7109375" style="2" bestFit="1" customWidth="1"/>
    <col min="113" max="113" width="17.28515625" style="2" bestFit="1" customWidth="1"/>
    <col min="114" max="114" width="17.42578125" style="2" bestFit="1" customWidth="1"/>
    <col min="115" max="115" width="21.7109375" style="2" bestFit="1" customWidth="1"/>
    <col min="116" max="116" width="13.42578125" style="2" bestFit="1" customWidth="1"/>
    <col min="117" max="214" width="12" style="2" customWidth="1"/>
    <col min="215" max="215" width="17.140625" style="2" customWidth="1"/>
    <col min="216" max="16384" width="13.85546875" style="2"/>
  </cols>
  <sheetData>
    <row r="1" spans="1:53">
      <c r="A1" s="10"/>
      <c r="C1" s="10"/>
      <c r="D1" s="10"/>
      <c r="E1" s="10"/>
      <c r="F1" s="19"/>
      <c r="G1" s="16"/>
      <c r="H1" s="16"/>
      <c r="I1" s="16"/>
      <c r="J1" s="15"/>
      <c r="K1" s="15"/>
      <c r="AH1" s="15"/>
      <c r="AU1" s="15"/>
      <c r="AW1" s="15"/>
      <c r="BA1" s="15"/>
    </row>
    <row r="2" spans="1:53" ht="18">
      <c r="C2" s="9" t="s">
        <v>24</v>
      </c>
      <c r="D2" s="10" t="s">
        <v>401</v>
      </c>
      <c r="I2" s="45" t="s">
        <v>806</v>
      </c>
    </row>
    <row r="3" spans="1:53" ht="15">
      <c r="C3" s="1" t="s">
        <v>26</v>
      </c>
      <c r="D3" s="25" t="s">
        <v>402</v>
      </c>
    </row>
    <row r="4" spans="1:53" ht="14.25">
      <c r="C4" s="1" t="s">
        <v>28</v>
      </c>
      <c r="D4" s="26">
        <v>44255</v>
      </c>
    </row>
    <row r="5" spans="1:53">
      <c r="C5" s="1"/>
    </row>
    <row r="6" spans="1:53" ht="25.5">
      <c r="C6" s="53" t="s">
        <v>29</v>
      </c>
      <c r="D6" s="49" t="s">
        <v>30</v>
      </c>
      <c r="E6" s="12" t="s">
        <v>31</v>
      </c>
      <c r="F6" s="21" t="s">
        <v>32</v>
      </c>
      <c r="G6" s="18" t="s">
        <v>33</v>
      </c>
      <c r="H6" s="18" t="s">
        <v>34</v>
      </c>
      <c r="I6" s="34" t="s">
        <v>35</v>
      </c>
      <c r="J6" s="13" t="s">
        <v>36</v>
      </c>
    </row>
    <row r="7" spans="1:53">
      <c r="C7" s="54"/>
      <c r="D7" s="50"/>
      <c r="E7" s="4"/>
      <c r="F7" s="22"/>
      <c r="G7" s="27"/>
      <c r="H7" s="27"/>
      <c r="I7" s="35"/>
      <c r="J7" s="5"/>
    </row>
    <row r="8" spans="1:53">
      <c r="A8" s="14"/>
      <c r="B8" s="32"/>
      <c r="C8" s="56" t="s">
        <v>0</v>
      </c>
      <c r="D8" s="51"/>
      <c r="E8" s="8"/>
      <c r="F8" s="23"/>
      <c r="G8" s="28"/>
      <c r="H8" s="28"/>
      <c r="I8" s="36"/>
      <c r="J8" s="11"/>
    </row>
    <row r="9" spans="1:53">
      <c r="C9" s="57" t="s">
        <v>1</v>
      </c>
      <c r="D9" s="51"/>
      <c r="E9" s="8"/>
      <c r="F9" s="23"/>
      <c r="G9" s="28"/>
      <c r="H9" s="28"/>
      <c r="I9" s="36"/>
      <c r="J9" s="11"/>
    </row>
    <row r="10" spans="1:53">
      <c r="B10" s="10" t="s">
        <v>403</v>
      </c>
      <c r="C10" s="54" t="s">
        <v>404</v>
      </c>
      <c r="D10" s="51" t="s">
        <v>405</v>
      </c>
      <c r="E10" s="8" t="s">
        <v>249</v>
      </c>
      <c r="F10" s="23">
        <v>670000</v>
      </c>
      <c r="G10" s="28">
        <v>4081.31</v>
      </c>
      <c r="H10" s="28">
        <v>4.78</v>
      </c>
      <c r="I10" s="36"/>
      <c r="J10" s="11"/>
    </row>
    <row r="11" spans="1:53">
      <c r="B11" s="10" t="s">
        <v>406</v>
      </c>
      <c r="C11" s="54" t="s">
        <v>407</v>
      </c>
      <c r="D11" s="51" t="s">
        <v>408</v>
      </c>
      <c r="E11" s="8" t="s">
        <v>257</v>
      </c>
      <c r="F11" s="23">
        <v>392000</v>
      </c>
      <c r="G11" s="28">
        <v>3991.15</v>
      </c>
      <c r="H11" s="28">
        <v>4.68</v>
      </c>
      <c r="I11" s="36"/>
      <c r="J11" s="11"/>
    </row>
    <row r="12" spans="1:53">
      <c r="B12" s="10" t="s">
        <v>325</v>
      </c>
      <c r="C12" s="54" t="s">
        <v>326</v>
      </c>
      <c r="D12" s="51" t="s">
        <v>327</v>
      </c>
      <c r="E12" s="8" t="s">
        <v>328</v>
      </c>
      <c r="F12" s="23">
        <v>526000</v>
      </c>
      <c r="G12" s="28">
        <v>3889.77</v>
      </c>
      <c r="H12" s="28">
        <v>4.5599999999999996</v>
      </c>
      <c r="I12" s="36"/>
      <c r="J12" s="11"/>
    </row>
    <row r="13" spans="1:53">
      <c r="B13" s="10" t="s">
        <v>299</v>
      </c>
      <c r="C13" s="54" t="s">
        <v>300</v>
      </c>
      <c r="D13" s="51" t="s">
        <v>301</v>
      </c>
      <c r="E13" s="8" t="s">
        <v>302</v>
      </c>
      <c r="F13" s="23">
        <v>2602349</v>
      </c>
      <c r="G13" s="28">
        <v>3567.82</v>
      </c>
      <c r="H13" s="28">
        <v>4.18</v>
      </c>
      <c r="I13" s="36"/>
      <c r="J13" s="11"/>
    </row>
    <row r="14" spans="1:53">
      <c r="B14" s="10" t="s">
        <v>409</v>
      </c>
      <c r="C14" s="54" t="s">
        <v>410</v>
      </c>
      <c r="D14" s="51" t="s">
        <v>411</v>
      </c>
      <c r="E14" s="8" t="s">
        <v>253</v>
      </c>
      <c r="F14" s="23">
        <v>127350</v>
      </c>
      <c r="G14" s="28">
        <v>3371.02</v>
      </c>
      <c r="H14" s="28">
        <v>3.95</v>
      </c>
      <c r="I14" s="36"/>
      <c r="J14" s="11"/>
    </row>
    <row r="15" spans="1:53">
      <c r="B15" s="10" t="s">
        <v>239</v>
      </c>
      <c r="C15" s="54" t="s">
        <v>240</v>
      </c>
      <c r="D15" s="51" t="s">
        <v>241</v>
      </c>
      <c r="E15" s="8" t="s">
        <v>242</v>
      </c>
      <c r="F15" s="23">
        <v>631000</v>
      </c>
      <c r="G15" s="28">
        <v>3121.56</v>
      </c>
      <c r="H15" s="28">
        <v>3.66</v>
      </c>
      <c r="I15" s="36"/>
      <c r="J15" s="11"/>
    </row>
    <row r="16" spans="1:53">
      <c r="B16" s="10" t="s">
        <v>412</v>
      </c>
      <c r="C16" s="54" t="s">
        <v>413</v>
      </c>
      <c r="D16" s="51" t="s">
        <v>414</v>
      </c>
      <c r="E16" s="8" t="s">
        <v>415</v>
      </c>
      <c r="F16" s="23">
        <v>88500</v>
      </c>
      <c r="G16" s="28">
        <v>2706.91</v>
      </c>
      <c r="H16" s="28">
        <v>3.17</v>
      </c>
      <c r="I16" s="36"/>
      <c r="J16" s="11"/>
    </row>
    <row r="17" spans="2:10">
      <c r="B17" s="10" t="s">
        <v>416</v>
      </c>
      <c r="C17" s="54" t="s">
        <v>417</v>
      </c>
      <c r="D17" s="51" t="s">
        <v>418</v>
      </c>
      <c r="E17" s="8" t="s">
        <v>281</v>
      </c>
      <c r="F17" s="23">
        <v>152000</v>
      </c>
      <c r="G17" s="28">
        <v>2634.46</v>
      </c>
      <c r="H17" s="28">
        <v>3.09</v>
      </c>
      <c r="I17" s="36"/>
      <c r="J17" s="11"/>
    </row>
    <row r="18" spans="2:10">
      <c r="B18" s="10" t="s">
        <v>419</v>
      </c>
      <c r="C18" s="54" t="s">
        <v>420</v>
      </c>
      <c r="D18" s="51" t="s">
        <v>421</v>
      </c>
      <c r="E18" s="8" t="s">
        <v>223</v>
      </c>
      <c r="F18" s="23">
        <v>3106000</v>
      </c>
      <c r="G18" s="28">
        <v>2595.06</v>
      </c>
      <c r="H18" s="28">
        <v>3.04</v>
      </c>
      <c r="I18" s="36"/>
      <c r="J18" s="11"/>
    </row>
    <row r="19" spans="2:10">
      <c r="B19" s="10" t="s">
        <v>422</v>
      </c>
      <c r="C19" s="54" t="s">
        <v>423</v>
      </c>
      <c r="D19" s="51" t="s">
        <v>424</v>
      </c>
      <c r="E19" s="8" t="s">
        <v>249</v>
      </c>
      <c r="F19" s="23">
        <v>82000</v>
      </c>
      <c r="G19" s="28">
        <v>2455.8200000000002</v>
      </c>
      <c r="H19" s="28">
        <v>2.88</v>
      </c>
      <c r="I19" s="36"/>
      <c r="J19" s="11"/>
    </row>
    <row r="20" spans="2:10">
      <c r="B20" s="10" t="s">
        <v>258</v>
      </c>
      <c r="C20" s="54" t="s">
        <v>259</v>
      </c>
      <c r="D20" s="51" t="s">
        <v>260</v>
      </c>
      <c r="E20" s="8" t="s">
        <v>242</v>
      </c>
      <c r="F20" s="23">
        <v>923000</v>
      </c>
      <c r="G20" s="28">
        <v>2305.65</v>
      </c>
      <c r="H20" s="28">
        <v>2.7</v>
      </c>
      <c r="I20" s="36"/>
      <c r="J20" s="11"/>
    </row>
    <row r="21" spans="2:10">
      <c r="B21" s="10" t="s">
        <v>313</v>
      </c>
      <c r="C21" s="54" t="s">
        <v>314</v>
      </c>
      <c r="D21" s="51" t="s">
        <v>315</v>
      </c>
      <c r="E21" s="8" t="s">
        <v>253</v>
      </c>
      <c r="F21" s="23">
        <v>246000</v>
      </c>
      <c r="G21" s="28">
        <v>2130.61</v>
      </c>
      <c r="H21" s="28">
        <v>2.5</v>
      </c>
      <c r="I21" s="36"/>
      <c r="J21" s="11"/>
    </row>
    <row r="22" spans="2:10">
      <c r="B22" s="10" t="s">
        <v>363</v>
      </c>
      <c r="C22" s="54" t="s">
        <v>364</v>
      </c>
      <c r="D22" s="51" t="s">
        <v>365</v>
      </c>
      <c r="E22" s="8" t="s">
        <v>230</v>
      </c>
      <c r="F22" s="23">
        <v>126000</v>
      </c>
      <c r="G22" s="28">
        <v>2075.09</v>
      </c>
      <c r="H22" s="28">
        <v>2.4300000000000002</v>
      </c>
      <c r="I22" s="36"/>
      <c r="J22" s="11"/>
    </row>
    <row r="23" spans="2:10">
      <c r="B23" s="10" t="s">
        <v>425</v>
      </c>
      <c r="C23" s="54" t="s">
        <v>426</v>
      </c>
      <c r="D23" s="51" t="s">
        <v>427</v>
      </c>
      <c r="E23" s="8" t="s">
        <v>428</v>
      </c>
      <c r="F23" s="23">
        <v>95201</v>
      </c>
      <c r="G23" s="28">
        <v>2025.59</v>
      </c>
      <c r="H23" s="28">
        <v>2.37</v>
      </c>
      <c r="I23" s="36"/>
      <c r="J23" s="11"/>
    </row>
    <row r="24" spans="2:10">
      <c r="B24" s="10" t="s">
        <v>429</v>
      </c>
      <c r="C24" s="54" t="s">
        <v>430</v>
      </c>
      <c r="D24" s="51" t="s">
        <v>431</v>
      </c>
      <c r="E24" s="8" t="s">
        <v>291</v>
      </c>
      <c r="F24" s="23">
        <v>238000</v>
      </c>
      <c r="G24" s="28">
        <v>1924.59</v>
      </c>
      <c r="H24" s="28">
        <v>2.25</v>
      </c>
      <c r="I24" s="36"/>
      <c r="J24" s="11"/>
    </row>
    <row r="25" spans="2:10">
      <c r="B25" s="10" t="s">
        <v>432</v>
      </c>
      <c r="C25" s="54" t="s">
        <v>433</v>
      </c>
      <c r="D25" s="51" t="s">
        <v>434</v>
      </c>
      <c r="E25" s="8" t="s">
        <v>253</v>
      </c>
      <c r="F25" s="23">
        <v>358000</v>
      </c>
      <c r="G25" s="28">
        <v>1857.66</v>
      </c>
      <c r="H25" s="28">
        <v>2.1800000000000002</v>
      </c>
      <c r="I25" s="36"/>
      <c r="J25" s="11"/>
    </row>
    <row r="26" spans="2:10">
      <c r="B26" s="10" t="s">
        <v>435</v>
      </c>
      <c r="C26" s="54" t="s">
        <v>436</v>
      </c>
      <c r="D26" s="51" t="s">
        <v>437</v>
      </c>
      <c r="E26" s="8" t="s">
        <v>298</v>
      </c>
      <c r="F26" s="23">
        <v>127250</v>
      </c>
      <c r="G26" s="28">
        <v>1835.14</v>
      </c>
      <c r="H26" s="28">
        <v>2.15</v>
      </c>
      <c r="I26" s="36"/>
      <c r="J26" s="11"/>
    </row>
    <row r="27" spans="2:10">
      <c r="B27" s="10" t="s">
        <v>438</v>
      </c>
      <c r="C27" s="54" t="s">
        <v>439</v>
      </c>
      <c r="D27" s="51" t="s">
        <v>440</v>
      </c>
      <c r="E27" s="8" t="s">
        <v>298</v>
      </c>
      <c r="F27" s="23">
        <v>887800</v>
      </c>
      <c r="G27" s="28">
        <v>1799.57</v>
      </c>
      <c r="H27" s="28">
        <v>2.11</v>
      </c>
      <c r="I27" s="36"/>
      <c r="J27" s="11"/>
    </row>
    <row r="28" spans="2:10">
      <c r="B28" s="10" t="s">
        <v>335</v>
      </c>
      <c r="C28" s="54" t="s">
        <v>336</v>
      </c>
      <c r="D28" s="51" t="s">
        <v>337</v>
      </c>
      <c r="E28" s="8" t="s">
        <v>230</v>
      </c>
      <c r="F28" s="23">
        <v>108000</v>
      </c>
      <c r="G28" s="28">
        <v>1727.73</v>
      </c>
      <c r="H28" s="28">
        <v>2.02</v>
      </c>
      <c r="I28" s="36"/>
      <c r="J28" s="11"/>
    </row>
    <row r="29" spans="2:10">
      <c r="B29" s="10" t="s">
        <v>441</v>
      </c>
      <c r="C29" s="54" t="s">
        <v>442</v>
      </c>
      <c r="D29" s="51" t="s">
        <v>443</v>
      </c>
      <c r="E29" s="8" t="s">
        <v>253</v>
      </c>
      <c r="F29" s="23">
        <v>400000</v>
      </c>
      <c r="G29" s="28">
        <v>1718</v>
      </c>
      <c r="H29" s="28">
        <v>2.0099999999999998</v>
      </c>
      <c r="I29" s="36"/>
      <c r="J29" s="11"/>
    </row>
    <row r="30" spans="2:10">
      <c r="B30" s="10" t="s">
        <v>444</v>
      </c>
      <c r="C30" s="54" t="s">
        <v>445</v>
      </c>
      <c r="D30" s="51" t="s">
        <v>446</v>
      </c>
      <c r="E30" s="8" t="s">
        <v>249</v>
      </c>
      <c r="F30" s="23">
        <v>370000</v>
      </c>
      <c r="G30" s="28">
        <v>1683.5</v>
      </c>
      <c r="H30" s="28">
        <v>1.97</v>
      </c>
      <c r="I30" s="36"/>
      <c r="J30" s="11"/>
    </row>
    <row r="31" spans="2:10">
      <c r="B31" s="10" t="s">
        <v>447</v>
      </c>
      <c r="C31" s="54" t="s">
        <v>448</v>
      </c>
      <c r="D31" s="51" t="s">
        <v>449</v>
      </c>
      <c r="E31" s="8" t="s">
        <v>353</v>
      </c>
      <c r="F31" s="23">
        <v>90000</v>
      </c>
      <c r="G31" s="28">
        <v>1664.6</v>
      </c>
      <c r="H31" s="28">
        <v>1.95</v>
      </c>
      <c r="I31" s="36"/>
      <c r="J31" s="11"/>
    </row>
    <row r="32" spans="2:10">
      <c r="B32" s="10" t="s">
        <v>357</v>
      </c>
      <c r="C32" s="54" t="s">
        <v>358</v>
      </c>
      <c r="D32" s="51" t="s">
        <v>359</v>
      </c>
      <c r="E32" s="8" t="s">
        <v>353</v>
      </c>
      <c r="F32" s="23">
        <v>19000</v>
      </c>
      <c r="G32" s="28">
        <v>1571.24</v>
      </c>
      <c r="H32" s="28">
        <v>1.84</v>
      </c>
      <c r="I32" s="36"/>
      <c r="J32" s="11"/>
    </row>
    <row r="33" spans="2:10">
      <c r="B33" s="10" t="s">
        <v>450</v>
      </c>
      <c r="C33" s="54" t="s">
        <v>451</v>
      </c>
      <c r="D33" s="51" t="s">
        <v>452</v>
      </c>
      <c r="E33" s="8" t="s">
        <v>257</v>
      </c>
      <c r="F33" s="23">
        <v>400000</v>
      </c>
      <c r="G33" s="28">
        <v>1540.6</v>
      </c>
      <c r="H33" s="28">
        <v>1.81</v>
      </c>
      <c r="I33" s="36"/>
      <c r="J33" s="11"/>
    </row>
    <row r="34" spans="2:10">
      <c r="B34" s="10" t="s">
        <v>453</v>
      </c>
      <c r="C34" s="54" t="s">
        <v>454</v>
      </c>
      <c r="D34" s="51" t="s">
        <v>455</v>
      </c>
      <c r="E34" s="8" t="s">
        <v>223</v>
      </c>
      <c r="F34" s="23">
        <v>135000</v>
      </c>
      <c r="G34" s="28">
        <v>1520.78</v>
      </c>
      <c r="H34" s="28">
        <v>1.78</v>
      </c>
      <c r="I34" s="36"/>
      <c r="J34" s="11"/>
    </row>
    <row r="35" spans="2:10">
      <c r="B35" s="10" t="s">
        <v>264</v>
      </c>
      <c r="C35" s="54" t="s">
        <v>265</v>
      </c>
      <c r="D35" s="51" t="s">
        <v>266</v>
      </c>
      <c r="E35" s="8" t="s">
        <v>223</v>
      </c>
      <c r="F35" s="23">
        <v>900000</v>
      </c>
      <c r="G35" s="28">
        <v>1487.7</v>
      </c>
      <c r="H35" s="28">
        <v>1.74</v>
      </c>
      <c r="I35" s="36"/>
      <c r="J35" s="11"/>
    </row>
    <row r="36" spans="2:10">
      <c r="B36" s="10" t="s">
        <v>270</v>
      </c>
      <c r="C36" s="54" t="s">
        <v>271</v>
      </c>
      <c r="D36" s="51" t="s">
        <v>272</v>
      </c>
      <c r="E36" s="8" t="s">
        <v>273</v>
      </c>
      <c r="F36" s="23">
        <v>71050</v>
      </c>
      <c r="G36" s="28">
        <v>1351.23</v>
      </c>
      <c r="H36" s="28">
        <v>1.58</v>
      </c>
      <c r="I36" s="36"/>
      <c r="J36" s="11"/>
    </row>
    <row r="37" spans="2:10">
      <c r="B37" s="10" t="s">
        <v>274</v>
      </c>
      <c r="C37" s="54" t="s">
        <v>275</v>
      </c>
      <c r="D37" s="51" t="s">
        <v>276</v>
      </c>
      <c r="E37" s="8" t="s">
        <v>277</v>
      </c>
      <c r="F37" s="23">
        <v>875000</v>
      </c>
      <c r="G37" s="28">
        <v>1316.44</v>
      </c>
      <c r="H37" s="28">
        <v>1.54</v>
      </c>
      <c r="I37" s="36"/>
      <c r="J37" s="11"/>
    </row>
    <row r="38" spans="2:10">
      <c r="B38" s="10" t="s">
        <v>456</v>
      </c>
      <c r="C38" s="54" t="s">
        <v>457</v>
      </c>
      <c r="D38" s="51" t="s">
        <v>458</v>
      </c>
      <c r="E38" s="8" t="s">
        <v>459</v>
      </c>
      <c r="F38" s="23">
        <v>608000</v>
      </c>
      <c r="G38" s="28">
        <v>1256.1300000000001</v>
      </c>
      <c r="H38" s="28">
        <v>1.47</v>
      </c>
      <c r="I38" s="36"/>
      <c r="J38" s="11"/>
    </row>
    <row r="39" spans="2:10">
      <c r="B39" s="10" t="s">
        <v>460</v>
      </c>
      <c r="C39" s="54" t="s">
        <v>461</v>
      </c>
      <c r="D39" s="51" t="s">
        <v>462</v>
      </c>
      <c r="E39" s="8" t="s">
        <v>415</v>
      </c>
      <c r="F39" s="23">
        <v>64000</v>
      </c>
      <c r="G39" s="28">
        <v>1253.95</v>
      </c>
      <c r="H39" s="28">
        <v>1.47</v>
      </c>
      <c r="I39" s="36"/>
      <c r="J39" s="11"/>
    </row>
    <row r="40" spans="2:10">
      <c r="B40" s="10" t="s">
        <v>295</v>
      </c>
      <c r="C40" s="54" t="s">
        <v>296</v>
      </c>
      <c r="D40" s="51" t="s">
        <v>297</v>
      </c>
      <c r="E40" s="8" t="s">
        <v>298</v>
      </c>
      <c r="F40" s="23">
        <v>170000</v>
      </c>
      <c r="G40" s="28">
        <v>1218.56</v>
      </c>
      <c r="H40" s="28">
        <v>1.43</v>
      </c>
      <c r="I40" s="36"/>
      <c r="J40" s="11"/>
    </row>
    <row r="41" spans="2:10">
      <c r="B41" s="10" t="s">
        <v>463</v>
      </c>
      <c r="C41" s="54" t="s">
        <v>464</v>
      </c>
      <c r="D41" s="51" t="s">
        <v>465</v>
      </c>
      <c r="E41" s="8" t="s">
        <v>223</v>
      </c>
      <c r="F41" s="23">
        <v>163000</v>
      </c>
      <c r="G41" s="28">
        <v>1181.42</v>
      </c>
      <c r="H41" s="28">
        <v>1.38</v>
      </c>
      <c r="I41" s="36"/>
      <c r="J41" s="11"/>
    </row>
    <row r="42" spans="2:10">
      <c r="B42" s="10" t="s">
        <v>466</v>
      </c>
      <c r="C42" s="54" t="s">
        <v>467</v>
      </c>
      <c r="D42" s="51" t="s">
        <v>468</v>
      </c>
      <c r="E42" s="8" t="s">
        <v>353</v>
      </c>
      <c r="F42" s="23">
        <v>43270</v>
      </c>
      <c r="G42" s="28">
        <v>1177.83</v>
      </c>
      <c r="H42" s="28">
        <v>1.38</v>
      </c>
      <c r="I42" s="36"/>
      <c r="J42" s="11"/>
    </row>
    <row r="43" spans="2:10">
      <c r="B43" s="10" t="s">
        <v>469</v>
      </c>
      <c r="C43" s="54" t="s">
        <v>470</v>
      </c>
      <c r="D43" s="51" t="s">
        <v>471</v>
      </c>
      <c r="E43" s="8" t="s">
        <v>472</v>
      </c>
      <c r="F43" s="23">
        <v>150000</v>
      </c>
      <c r="G43" s="28">
        <v>1157.03</v>
      </c>
      <c r="H43" s="28">
        <v>1.36</v>
      </c>
      <c r="I43" s="36"/>
      <c r="J43" s="11"/>
    </row>
    <row r="44" spans="2:10">
      <c r="B44" s="10" t="s">
        <v>306</v>
      </c>
      <c r="C44" s="54" t="s">
        <v>307</v>
      </c>
      <c r="D44" s="51" t="s">
        <v>308</v>
      </c>
      <c r="E44" s="8" t="s">
        <v>309</v>
      </c>
      <c r="F44" s="23">
        <v>89433</v>
      </c>
      <c r="G44" s="28">
        <v>1058.8399999999999</v>
      </c>
      <c r="H44" s="28">
        <v>1.24</v>
      </c>
      <c r="I44" s="36"/>
      <c r="J44" s="11"/>
    </row>
    <row r="45" spans="2:10">
      <c r="B45" s="10" t="s">
        <v>473</v>
      </c>
      <c r="C45" s="54" t="s">
        <v>474</v>
      </c>
      <c r="D45" s="51" t="s">
        <v>475</v>
      </c>
      <c r="E45" s="8" t="s">
        <v>302</v>
      </c>
      <c r="F45" s="23">
        <v>73000</v>
      </c>
      <c r="G45" s="28">
        <v>992.33</v>
      </c>
      <c r="H45" s="28">
        <v>1.1599999999999999</v>
      </c>
      <c r="I45" s="36"/>
      <c r="J45" s="11"/>
    </row>
    <row r="46" spans="2:10">
      <c r="B46" s="10" t="s">
        <v>329</v>
      </c>
      <c r="C46" s="54" t="s">
        <v>330</v>
      </c>
      <c r="D46" s="51" t="s">
        <v>331</v>
      </c>
      <c r="E46" s="8" t="s">
        <v>328</v>
      </c>
      <c r="F46" s="23">
        <v>592000</v>
      </c>
      <c r="G46" s="28">
        <v>982.42</v>
      </c>
      <c r="H46" s="28">
        <v>1.1499999999999999</v>
      </c>
      <c r="I46" s="36"/>
      <c r="J46" s="11"/>
    </row>
    <row r="47" spans="2:10">
      <c r="B47" s="10" t="s">
        <v>476</v>
      </c>
      <c r="C47" s="54" t="s">
        <v>477</v>
      </c>
      <c r="D47" s="51" t="s">
        <v>478</v>
      </c>
      <c r="E47" s="8" t="s">
        <v>459</v>
      </c>
      <c r="F47" s="23">
        <v>180000</v>
      </c>
      <c r="G47" s="28">
        <v>982.08</v>
      </c>
      <c r="H47" s="28">
        <v>1.1499999999999999</v>
      </c>
      <c r="I47" s="36"/>
      <c r="J47" s="11"/>
    </row>
    <row r="48" spans="2:10">
      <c r="B48" s="10" t="s">
        <v>375</v>
      </c>
      <c r="C48" s="54" t="s">
        <v>376</v>
      </c>
      <c r="D48" s="51" t="s">
        <v>377</v>
      </c>
      <c r="E48" s="8" t="s">
        <v>273</v>
      </c>
      <c r="F48" s="23">
        <v>286000</v>
      </c>
      <c r="G48" s="28">
        <v>960.67</v>
      </c>
      <c r="H48" s="28">
        <v>1.1299999999999999</v>
      </c>
      <c r="I48" s="36"/>
      <c r="J48" s="11"/>
    </row>
    <row r="49" spans="2:10">
      <c r="B49" s="10" t="s">
        <v>479</v>
      </c>
      <c r="C49" s="54" t="s">
        <v>480</v>
      </c>
      <c r="D49" s="51" t="s">
        <v>481</v>
      </c>
      <c r="E49" s="8" t="s">
        <v>230</v>
      </c>
      <c r="F49" s="23">
        <v>18996</v>
      </c>
      <c r="G49" s="28">
        <v>932.77</v>
      </c>
      <c r="H49" s="28">
        <v>1.0900000000000001</v>
      </c>
      <c r="I49" s="36"/>
      <c r="J49" s="11"/>
    </row>
    <row r="50" spans="2:10">
      <c r="B50" s="10" t="s">
        <v>322</v>
      </c>
      <c r="C50" s="54" t="s">
        <v>323</v>
      </c>
      <c r="D50" s="51" t="s">
        <v>324</v>
      </c>
      <c r="E50" s="8" t="s">
        <v>230</v>
      </c>
      <c r="F50" s="23">
        <v>50500</v>
      </c>
      <c r="G50" s="28">
        <v>836.56</v>
      </c>
      <c r="H50" s="28">
        <v>0.98</v>
      </c>
      <c r="I50" s="36"/>
      <c r="J50" s="11"/>
    </row>
    <row r="51" spans="2:10">
      <c r="B51" s="10" t="s">
        <v>482</v>
      </c>
      <c r="C51" s="54" t="s">
        <v>483</v>
      </c>
      <c r="D51" s="51" t="s">
        <v>484</v>
      </c>
      <c r="E51" s="8" t="s">
        <v>253</v>
      </c>
      <c r="F51" s="23">
        <v>130000</v>
      </c>
      <c r="G51" s="28">
        <v>784.55</v>
      </c>
      <c r="H51" s="28">
        <v>0.92</v>
      </c>
      <c r="I51" s="36"/>
      <c r="J51" s="11"/>
    </row>
    <row r="52" spans="2:10">
      <c r="B52" s="10" t="s">
        <v>485</v>
      </c>
      <c r="C52" s="54" t="s">
        <v>486</v>
      </c>
      <c r="D52" s="51" t="s">
        <v>487</v>
      </c>
      <c r="E52" s="8" t="s">
        <v>291</v>
      </c>
      <c r="F52" s="23">
        <v>400000</v>
      </c>
      <c r="G52" s="28">
        <v>734.4</v>
      </c>
      <c r="H52" s="28">
        <v>0.86</v>
      </c>
      <c r="I52" s="36"/>
      <c r="J52" s="11"/>
    </row>
    <row r="53" spans="2:10">
      <c r="B53" s="10" t="s">
        <v>488</v>
      </c>
      <c r="C53" s="54" t="s">
        <v>489</v>
      </c>
      <c r="D53" s="51" t="s">
        <v>490</v>
      </c>
      <c r="E53" s="8" t="s">
        <v>491</v>
      </c>
      <c r="F53" s="23">
        <v>160000</v>
      </c>
      <c r="G53" s="28">
        <v>733.76</v>
      </c>
      <c r="H53" s="28">
        <v>0.86</v>
      </c>
      <c r="I53" s="36"/>
      <c r="J53" s="11"/>
    </row>
    <row r="54" spans="2:10">
      <c r="B54" s="10" t="s">
        <v>492</v>
      </c>
      <c r="C54" s="54" t="s">
        <v>493</v>
      </c>
      <c r="D54" s="51" t="s">
        <v>494</v>
      </c>
      <c r="E54" s="8" t="s">
        <v>353</v>
      </c>
      <c r="F54" s="23">
        <v>49000</v>
      </c>
      <c r="G54" s="28">
        <v>715.67</v>
      </c>
      <c r="H54" s="28">
        <v>0.84</v>
      </c>
      <c r="I54" s="36"/>
      <c r="J54" s="11"/>
    </row>
    <row r="55" spans="2:10">
      <c r="B55" s="10" t="s">
        <v>394</v>
      </c>
      <c r="C55" s="54" t="s">
        <v>395</v>
      </c>
      <c r="D55" s="51" t="s">
        <v>396</v>
      </c>
      <c r="E55" s="8" t="s">
        <v>397</v>
      </c>
      <c r="F55" s="23">
        <v>173000</v>
      </c>
      <c r="G55" s="28">
        <v>531.79999999999995</v>
      </c>
      <c r="H55" s="28">
        <v>0.62</v>
      </c>
      <c r="I55" s="36"/>
      <c r="J55" s="11"/>
    </row>
    <row r="56" spans="2:10">
      <c r="B56" s="10" t="s">
        <v>495</v>
      </c>
      <c r="C56" s="54" t="s">
        <v>496</v>
      </c>
      <c r="D56" s="51" t="s">
        <v>497</v>
      </c>
      <c r="E56" s="8" t="s">
        <v>428</v>
      </c>
      <c r="F56" s="23">
        <v>25000</v>
      </c>
      <c r="G56" s="28">
        <v>454.81</v>
      </c>
      <c r="H56" s="28">
        <v>0.53</v>
      </c>
      <c r="I56" s="36"/>
      <c r="J56" s="11"/>
    </row>
    <row r="57" spans="2:10">
      <c r="B57" s="10" t="s">
        <v>398</v>
      </c>
      <c r="C57" s="54" t="s">
        <v>399</v>
      </c>
      <c r="D57" s="51" t="s">
        <v>400</v>
      </c>
      <c r="E57" s="8" t="s">
        <v>397</v>
      </c>
      <c r="F57" s="23">
        <v>33000</v>
      </c>
      <c r="G57" s="28">
        <v>449.84</v>
      </c>
      <c r="H57" s="28">
        <v>0.53</v>
      </c>
      <c r="I57" s="36"/>
      <c r="J57" s="11"/>
    </row>
    <row r="58" spans="2:10">
      <c r="B58" s="10" t="s">
        <v>288</v>
      </c>
      <c r="C58" s="54" t="s">
        <v>289</v>
      </c>
      <c r="D58" s="51" t="s">
        <v>290</v>
      </c>
      <c r="E58" s="8" t="s">
        <v>291</v>
      </c>
      <c r="F58" s="23">
        <v>8103</v>
      </c>
      <c r="G58" s="28">
        <v>214.56</v>
      </c>
      <c r="H58" s="28">
        <v>0.25</v>
      </c>
      <c r="I58" s="36"/>
      <c r="J58" s="11"/>
    </row>
    <row r="59" spans="2:10">
      <c r="B59" s="10" t="s">
        <v>498</v>
      </c>
      <c r="C59" s="54" t="s">
        <v>499</v>
      </c>
      <c r="D59" s="51" t="s">
        <v>500</v>
      </c>
      <c r="E59" s="8" t="s">
        <v>428</v>
      </c>
      <c r="F59" s="23">
        <v>24000</v>
      </c>
      <c r="G59" s="28">
        <v>32.89</v>
      </c>
      <c r="H59" s="28">
        <v>0.04</v>
      </c>
      <c r="I59" s="36"/>
      <c r="J59" s="11"/>
    </row>
    <row r="60" spans="2:10">
      <c r="C60" s="58" t="s">
        <v>59</v>
      </c>
      <c r="D60" s="51"/>
      <c r="E60" s="8"/>
      <c r="F60" s="23"/>
      <c r="G60" s="29">
        <v>82593.47</v>
      </c>
      <c r="H60" s="29">
        <v>96.76</v>
      </c>
      <c r="I60" s="36"/>
      <c r="J60" s="11"/>
    </row>
    <row r="61" spans="2:10">
      <c r="C61" s="54"/>
      <c r="D61" s="51"/>
      <c r="E61" s="8"/>
      <c r="F61" s="23"/>
      <c r="G61" s="28"/>
      <c r="H61" s="28"/>
      <c r="I61" s="36"/>
      <c r="J61" s="11"/>
    </row>
    <row r="62" spans="2:10">
      <c r="C62" s="55" t="s">
        <v>3</v>
      </c>
      <c r="D62" s="51"/>
      <c r="E62" s="8"/>
      <c r="F62" s="23"/>
      <c r="G62" s="28" t="s">
        <v>2</v>
      </c>
      <c r="H62" s="28" t="s">
        <v>2</v>
      </c>
      <c r="I62" s="36"/>
      <c r="J62" s="11"/>
    </row>
    <row r="63" spans="2:10">
      <c r="C63" s="54"/>
      <c r="D63" s="51"/>
      <c r="E63" s="8"/>
      <c r="F63" s="23"/>
      <c r="G63" s="28"/>
      <c r="H63" s="28"/>
      <c r="I63" s="36"/>
      <c r="J63" s="11"/>
    </row>
    <row r="64" spans="2:10">
      <c r="C64" s="55" t="s">
        <v>4</v>
      </c>
      <c r="D64" s="51"/>
      <c r="E64" s="8"/>
      <c r="F64" s="23"/>
      <c r="G64" s="28" t="s">
        <v>2</v>
      </c>
      <c r="H64" s="28" t="s">
        <v>2</v>
      </c>
      <c r="I64" s="36"/>
      <c r="J64" s="11"/>
    </row>
    <row r="65" spans="3:10">
      <c r="C65" s="54"/>
      <c r="D65" s="51"/>
      <c r="E65" s="8"/>
      <c r="F65" s="23"/>
      <c r="G65" s="28"/>
      <c r="H65" s="28"/>
      <c r="I65" s="36"/>
      <c r="J65" s="11"/>
    </row>
    <row r="66" spans="3:10">
      <c r="C66" s="55" t="s">
        <v>5</v>
      </c>
      <c r="D66" s="51"/>
      <c r="E66" s="8"/>
      <c r="F66" s="23"/>
      <c r="G66" s="28"/>
      <c r="H66" s="28"/>
      <c r="I66" s="36"/>
      <c r="J66" s="11"/>
    </row>
    <row r="67" spans="3:10">
      <c r="C67" s="54"/>
      <c r="D67" s="51"/>
      <c r="E67" s="8"/>
      <c r="F67" s="23"/>
      <c r="G67" s="28"/>
      <c r="H67" s="28"/>
      <c r="I67" s="36"/>
      <c r="J67" s="11"/>
    </row>
    <row r="68" spans="3:10">
      <c r="C68" s="55" t="s">
        <v>6</v>
      </c>
      <c r="D68" s="51"/>
      <c r="E68" s="8"/>
      <c r="F68" s="23"/>
      <c r="G68" s="28" t="s">
        <v>2</v>
      </c>
      <c r="H68" s="28" t="s">
        <v>2</v>
      </c>
      <c r="I68" s="36"/>
      <c r="J68" s="11"/>
    </row>
    <row r="69" spans="3:10">
      <c r="C69" s="54"/>
      <c r="D69" s="51"/>
      <c r="E69" s="8"/>
      <c r="F69" s="23"/>
      <c r="G69" s="28"/>
      <c r="H69" s="28"/>
      <c r="I69" s="36"/>
      <c r="J69" s="11"/>
    </row>
    <row r="70" spans="3:10">
      <c r="C70" s="55" t="s">
        <v>7</v>
      </c>
      <c r="D70" s="51"/>
      <c r="E70" s="8"/>
      <c r="F70" s="23"/>
      <c r="G70" s="28" t="s">
        <v>2</v>
      </c>
      <c r="H70" s="28" t="s">
        <v>2</v>
      </c>
      <c r="I70" s="36"/>
      <c r="J70" s="11"/>
    </row>
    <row r="71" spans="3:10">
      <c r="C71" s="54"/>
      <c r="D71" s="51"/>
      <c r="E71" s="8"/>
      <c r="F71" s="23"/>
      <c r="G71" s="28"/>
      <c r="H71" s="28"/>
      <c r="I71" s="36"/>
      <c r="J71" s="11"/>
    </row>
    <row r="72" spans="3:10">
      <c r="C72" s="55" t="s">
        <v>8</v>
      </c>
      <c r="D72" s="51"/>
      <c r="E72" s="8"/>
      <c r="F72" s="23"/>
      <c r="G72" s="28" t="s">
        <v>2</v>
      </c>
      <c r="H72" s="28" t="s">
        <v>2</v>
      </c>
      <c r="I72" s="36"/>
      <c r="J72" s="11"/>
    </row>
    <row r="73" spans="3:10">
      <c r="C73" s="54"/>
      <c r="D73" s="51"/>
      <c r="E73" s="8"/>
      <c r="F73" s="23"/>
      <c r="G73" s="28"/>
      <c r="H73" s="28"/>
      <c r="I73" s="36"/>
      <c r="J73" s="11"/>
    </row>
    <row r="74" spans="3:10">
      <c r="C74" s="55" t="s">
        <v>9</v>
      </c>
      <c r="D74" s="51"/>
      <c r="E74" s="8"/>
      <c r="F74" s="23"/>
      <c r="G74" s="28" t="s">
        <v>2</v>
      </c>
      <c r="H74" s="28" t="s">
        <v>2</v>
      </c>
      <c r="I74" s="36"/>
      <c r="J74" s="11"/>
    </row>
    <row r="75" spans="3:10">
      <c r="C75" s="54"/>
      <c r="D75" s="51"/>
      <c r="E75" s="8"/>
      <c r="F75" s="23"/>
      <c r="G75" s="28"/>
      <c r="H75" s="28"/>
      <c r="I75" s="36"/>
      <c r="J75" s="11"/>
    </row>
    <row r="76" spans="3:10">
      <c r="C76" s="55" t="s">
        <v>10</v>
      </c>
      <c r="D76" s="51"/>
      <c r="E76" s="8"/>
      <c r="F76" s="23"/>
      <c r="G76" s="28" t="s">
        <v>2</v>
      </c>
      <c r="H76" s="28" t="s">
        <v>2</v>
      </c>
      <c r="I76" s="36"/>
      <c r="J76" s="11"/>
    </row>
    <row r="77" spans="3:10">
      <c r="C77" s="54"/>
      <c r="D77" s="51"/>
      <c r="E77" s="8"/>
      <c r="F77" s="23"/>
      <c r="G77" s="28"/>
      <c r="H77" s="28"/>
      <c r="I77" s="36"/>
      <c r="J77" s="11"/>
    </row>
    <row r="78" spans="3:10">
      <c r="C78" s="55" t="s">
        <v>11</v>
      </c>
      <c r="D78" s="51"/>
      <c r="E78" s="8"/>
      <c r="F78" s="23"/>
      <c r="G78" s="28"/>
      <c r="H78" s="28"/>
      <c r="I78" s="36"/>
      <c r="J78" s="11"/>
    </row>
    <row r="79" spans="3:10">
      <c r="C79" s="54"/>
      <c r="D79" s="51"/>
      <c r="E79" s="8"/>
      <c r="F79" s="23"/>
      <c r="G79" s="28"/>
      <c r="H79" s="28"/>
      <c r="I79" s="36"/>
      <c r="J79" s="11"/>
    </row>
    <row r="80" spans="3:10">
      <c r="C80" s="55" t="s">
        <v>13</v>
      </c>
      <c r="D80" s="51"/>
      <c r="E80" s="8"/>
      <c r="F80" s="23"/>
      <c r="G80" s="28" t="s">
        <v>2</v>
      </c>
      <c r="H80" s="28" t="s">
        <v>2</v>
      </c>
      <c r="I80" s="36"/>
      <c r="J80" s="11"/>
    </row>
    <row r="81" spans="1:10">
      <c r="C81" s="54"/>
      <c r="D81" s="51"/>
      <c r="E81" s="8"/>
      <c r="F81" s="23"/>
      <c r="G81" s="28"/>
      <c r="H81" s="28"/>
      <c r="I81" s="36"/>
      <c r="J81" s="11"/>
    </row>
    <row r="82" spans="1:10">
      <c r="C82" s="55" t="s">
        <v>14</v>
      </c>
      <c r="D82" s="51"/>
      <c r="E82" s="8"/>
      <c r="F82" s="23"/>
      <c r="G82" s="28" t="s">
        <v>2</v>
      </c>
      <c r="H82" s="28" t="s">
        <v>2</v>
      </c>
      <c r="I82" s="36"/>
      <c r="J82" s="11"/>
    </row>
    <row r="83" spans="1:10">
      <c r="C83" s="54"/>
      <c r="D83" s="51"/>
      <c r="E83" s="8"/>
      <c r="F83" s="23"/>
      <c r="G83" s="28"/>
      <c r="H83" s="28"/>
      <c r="I83" s="36"/>
      <c r="J83" s="11"/>
    </row>
    <row r="84" spans="1:10">
      <c r="C84" s="55" t="s">
        <v>15</v>
      </c>
      <c r="D84" s="51"/>
      <c r="E84" s="8"/>
      <c r="F84" s="23"/>
      <c r="G84" s="28" t="s">
        <v>2</v>
      </c>
      <c r="H84" s="28" t="s">
        <v>2</v>
      </c>
      <c r="I84" s="36"/>
      <c r="J84" s="11"/>
    </row>
    <row r="85" spans="1:10">
      <c r="C85" s="54"/>
      <c r="D85" s="51"/>
      <c r="E85" s="8"/>
      <c r="F85" s="23"/>
      <c r="G85" s="28"/>
      <c r="H85" s="28"/>
      <c r="I85" s="36"/>
      <c r="J85" s="11"/>
    </row>
    <row r="86" spans="1:10">
      <c r="C86" s="55" t="s">
        <v>16</v>
      </c>
      <c r="D86" s="51"/>
      <c r="E86" s="8"/>
      <c r="F86" s="23"/>
      <c r="G86" s="28" t="s">
        <v>2</v>
      </c>
      <c r="H86" s="28" t="s">
        <v>2</v>
      </c>
      <c r="I86" s="36"/>
      <c r="J86" s="11"/>
    </row>
    <row r="87" spans="1:10">
      <c r="C87" s="54"/>
      <c r="D87" s="51"/>
      <c r="E87" s="8"/>
      <c r="F87" s="23"/>
      <c r="G87" s="28"/>
      <c r="H87" s="28"/>
      <c r="I87" s="36"/>
      <c r="J87" s="11"/>
    </row>
    <row r="88" spans="1:10">
      <c r="A88" s="14"/>
      <c r="B88" s="32"/>
      <c r="C88" s="56" t="s">
        <v>17</v>
      </c>
      <c r="D88" s="51"/>
      <c r="E88" s="8"/>
      <c r="F88" s="23"/>
      <c r="G88" s="28"/>
      <c r="H88" s="28"/>
      <c r="I88" s="36"/>
      <c r="J88" s="11"/>
    </row>
    <row r="89" spans="1:10">
      <c r="A89" s="32"/>
      <c r="B89" s="32"/>
      <c r="C89" s="59" t="s">
        <v>18</v>
      </c>
      <c r="D89" s="51"/>
      <c r="E89" s="8"/>
      <c r="F89" s="23"/>
      <c r="G89" s="28" t="s">
        <v>2</v>
      </c>
      <c r="H89" s="28" t="s">
        <v>2</v>
      </c>
      <c r="I89" s="36"/>
      <c r="J89" s="11"/>
    </row>
    <row r="90" spans="1:10">
      <c r="A90" s="32"/>
      <c r="B90" s="32"/>
      <c r="C90" s="56"/>
      <c r="D90" s="51"/>
      <c r="E90" s="8"/>
      <c r="F90" s="23"/>
      <c r="G90" s="28"/>
      <c r="H90" s="28"/>
      <c r="I90" s="36"/>
      <c r="J90" s="11"/>
    </row>
    <row r="91" spans="1:10">
      <c r="A91" s="32"/>
      <c r="B91" s="32"/>
      <c r="C91" s="59" t="s">
        <v>19</v>
      </c>
      <c r="D91" s="51"/>
      <c r="E91" s="8"/>
      <c r="F91" s="23"/>
      <c r="G91" s="28" t="s">
        <v>2</v>
      </c>
      <c r="H91" s="28" t="s">
        <v>2</v>
      </c>
      <c r="I91" s="36"/>
      <c r="J91" s="11"/>
    </row>
    <row r="92" spans="1:10">
      <c r="A92" s="32"/>
      <c r="B92" s="32"/>
      <c r="C92" s="56"/>
      <c r="D92" s="51"/>
      <c r="E92" s="8"/>
      <c r="F92" s="23"/>
      <c r="G92" s="28"/>
      <c r="H92" s="28"/>
      <c r="I92" s="36"/>
      <c r="J92" s="11"/>
    </row>
    <row r="93" spans="1:10">
      <c r="A93" s="32"/>
      <c r="B93" s="32"/>
      <c r="C93" s="59" t="s">
        <v>20</v>
      </c>
      <c r="D93" s="51"/>
      <c r="E93" s="8"/>
      <c r="F93" s="23"/>
      <c r="G93" s="28" t="s">
        <v>2</v>
      </c>
      <c r="H93" s="28" t="s">
        <v>2</v>
      </c>
      <c r="I93" s="36"/>
      <c r="J93" s="11"/>
    </row>
    <row r="94" spans="1:10">
      <c r="A94" s="32"/>
      <c r="B94" s="32"/>
      <c r="C94" s="56"/>
      <c r="D94" s="51"/>
      <c r="E94" s="8"/>
      <c r="F94" s="23"/>
      <c r="G94" s="28"/>
      <c r="H94" s="28"/>
      <c r="I94" s="36"/>
      <c r="J94" s="11"/>
    </row>
    <row r="95" spans="1:10">
      <c r="A95" s="32"/>
      <c r="B95" s="32"/>
      <c r="C95" s="59" t="s">
        <v>21</v>
      </c>
      <c r="D95" s="51"/>
      <c r="E95" s="8"/>
      <c r="F95" s="23"/>
      <c r="G95" s="28" t="s">
        <v>2</v>
      </c>
      <c r="H95" s="28" t="s">
        <v>2</v>
      </c>
      <c r="I95" s="36"/>
      <c r="J95" s="11"/>
    </row>
    <row r="96" spans="1:10">
      <c r="A96" s="32"/>
      <c r="B96" s="32"/>
      <c r="C96" s="56"/>
      <c r="D96" s="51"/>
      <c r="E96" s="8"/>
      <c r="F96" s="23"/>
      <c r="G96" s="28"/>
      <c r="H96" s="28"/>
      <c r="I96" s="36"/>
      <c r="J96" s="11"/>
    </row>
    <row r="97" spans="1:53">
      <c r="C97" s="57" t="s">
        <v>22</v>
      </c>
      <c r="D97" s="51"/>
      <c r="E97" s="8"/>
      <c r="F97" s="23"/>
      <c r="G97" s="28"/>
      <c r="H97" s="28"/>
      <c r="I97" s="36"/>
      <c r="J97" s="11"/>
    </row>
    <row r="98" spans="1:53">
      <c r="B98" s="10" t="s">
        <v>70</v>
      </c>
      <c r="C98" s="54" t="s">
        <v>71</v>
      </c>
      <c r="D98" s="51"/>
      <c r="E98" s="8"/>
      <c r="F98" s="23"/>
      <c r="G98" s="28">
        <v>3044.57</v>
      </c>
      <c r="H98" s="28">
        <v>3.57</v>
      </c>
      <c r="I98" s="36">
        <v>3.16</v>
      </c>
      <c r="J98" s="11"/>
    </row>
    <row r="99" spans="1:53">
      <c r="C99" s="58" t="s">
        <v>59</v>
      </c>
      <c r="D99" s="51"/>
      <c r="E99" s="8"/>
      <c r="F99" s="23"/>
      <c r="G99" s="29">
        <v>3044.57</v>
      </c>
      <c r="H99" s="29">
        <v>3.57</v>
      </c>
      <c r="I99" s="36"/>
      <c r="J99" s="11"/>
    </row>
    <row r="100" spans="1:53">
      <c r="C100" s="54"/>
      <c r="D100" s="51"/>
      <c r="E100" s="8"/>
      <c r="F100" s="23"/>
      <c r="G100" s="28"/>
      <c r="H100" s="28"/>
      <c r="I100" s="36"/>
      <c r="J100" s="11"/>
    </row>
    <row r="101" spans="1:53">
      <c r="A101" s="14"/>
      <c r="B101" s="32"/>
      <c r="C101" s="56" t="s">
        <v>23</v>
      </c>
      <c r="D101" s="51"/>
      <c r="E101" s="8"/>
      <c r="F101" s="23"/>
      <c r="G101" s="28"/>
      <c r="H101" s="28"/>
      <c r="I101" s="36"/>
      <c r="J101" s="11"/>
    </row>
    <row r="102" spans="1:53">
      <c r="B102" s="10"/>
      <c r="C102" s="54" t="s">
        <v>72</v>
      </c>
      <c r="D102" s="51"/>
      <c r="E102" s="8"/>
      <c r="F102" s="23"/>
      <c r="G102" s="28">
        <v>-288.91000000000003</v>
      </c>
      <c r="H102" s="28">
        <v>-0.33</v>
      </c>
      <c r="I102" s="36"/>
      <c r="J102" s="11"/>
    </row>
    <row r="103" spans="1:53">
      <c r="C103" s="58" t="s">
        <v>59</v>
      </c>
      <c r="D103" s="51"/>
      <c r="E103" s="8"/>
      <c r="F103" s="23"/>
      <c r="G103" s="29">
        <v>-288.91000000000003</v>
      </c>
      <c r="H103" s="29">
        <v>-0.33</v>
      </c>
      <c r="I103" s="36"/>
      <c r="J103" s="11"/>
    </row>
    <row r="104" spans="1:53">
      <c r="C104" s="54"/>
      <c r="D104" s="51"/>
      <c r="E104" s="8"/>
      <c r="F104" s="23"/>
      <c r="G104" s="28"/>
      <c r="H104" s="28"/>
      <c r="I104" s="36"/>
      <c r="J104" s="11"/>
    </row>
    <row r="105" spans="1:53">
      <c r="C105" s="60" t="s">
        <v>73</v>
      </c>
      <c r="D105" s="52"/>
      <c r="E105" s="6"/>
      <c r="F105" s="24"/>
      <c r="G105" s="30">
        <v>85349.13</v>
      </c>
      <c r="H105" s="30">
        <f>SUMIFS(H:H,C:C,"Total")</f>
        <v>100</v>
      </c>
      <c r="I105" s="37"/>
      <c r="J105" s="7"/>
    </row>
    <row r="108" spans="1:53">
      <c r="C108" s="1" t="s">
        <v>74</v>
      </c>
      <c r="K108" s="2"/>
      <c r="AG108" s="3"/>
      <c r="AH108" s="2"/>
      <c r="AT108" s="3"/>
      <c r="AU108" s="2"/>
      <c r="AV108" s="3"/>
      <c r="AW108" s="2"/>
      <c r="AZ108" s="3"/>
      <c r="BA108" s="2"/>
    </row>
    <row r="109" spans="1:53">
      <c r="C109" s="61" t="s">
        <v>883</v>
      </c>
      <c r="K109" s="2"/>
      <c r="AF109" s="3"/>
      <c r="AH109" s="2"/>
      <c r="AS109" s="3"/>
      <c r="AW109" s="2"/>
      <c r="AY109" s="3"/>
      <c r="BA109" s="2"/>
    </row>
    <row r="110" spans="1:53">
      <c r="C110" s="2" t="s">
        <v>75</v>
      </c>
      <c r="K110" s="2"/>
      <c r="AG110" s="3"/>
      <c r="AH110" s="2"/>
      <c r="AT110" s="3"/>
      <c r="AU110" s="2"/>
      <c r="AV110" s="3"/>
      <c r="AW110" s="2"/>
      <c r="AZ110" s="3"/>
      <c r="BA110" s="2"/>
    </row>
    <row r="111" spans="1:53">
      <c r="C111" s="2" t="s">
        <v>76</v>
      </c>
      <c r="K111" s="2"/>
      <c r="AG111" s="3"/>
      <c r="AH111" s="2"/>
      <c r="AT111" s="3"/>
      <c r="AU111" s="2"/>
      <c r="AV111" s="3"/>
      <c r="AW111" s="2"/>
      <c r="AZ111" s="3"/>
      <c r="BA111" s="2"/>
    </row>
    <row r="112" spans="1:53">
      <c r="C112" s="33" t="s">
        <v>77</v>
      </c>
      <c r="K112" s="2"/>
      <c r="AG112" s="3"/>
      <c r="AH112" s="2"/>
      <c r="AT112" s="3"/>
      <c r="AU112" s="2"/>
      <c r="AV112" s="3"/>
      <c r="AW112" s="2"/>
      <c r="AZ112" s="3"/>
      <c r="BA112" s="2"/>
    </row>
    <row r="113" spans="1:53">
      <c r="C113" s="39" t="s">
        <v>945</v>
      </c>
      <c r="D113" s="39"/>
      <c r="E113" s="39"/>
      <c r="F113" s="40"/>
      <c r="G113" s="41"/>
      <c r="H113" s="41"/>
      <c r="K113" s="2"/>
      <c r="AG113" s="3"/>
      <c r="AH113" s="2"/>
      <c r="AT113" s="3"/>
      <c r="AU113" s="2"/>
      <c r="AV113" s="3"/>
      <c r="AW113" s="2"/>
      <c r="AZ113" s="3"/>
      <c r="BA113" s="2"/>
    </row>
    <row r="114" spans="1:53">
      <c r="C114" s="39" t="s">
        <v>78</v>
      </c>
      <c r="D114" s="39"/>
      <c r="E114" s="39"/>
      <c r="F114" s="40"/>
      <c r="G114" s="41"/>
      <c r="H114" s="41"/>
      <c r="K114" s="2"/>
      <c r="AG114" s="3"/>
      <c r="AH114" s="2"/>
      <c r="AT114" s="3"/>
      <c r="AU114" s="2"/>
      <c r="AV114" s="3"/>
      <c r="AW114" s="2"/>
      <c r="AZ114" s="3"/>
      <c r="BA114" s="2"/>
    </row>
    <row r="115" spans="1:53">
      <c r="C115" s="39" t="s">
        <v>79</v>
      </c>
      <c r="D115" s="39"/>
      <c r="E115" s="39"/>
      <c r="F115" s="40"/>
      <c r="G115" s="41"/>
      <c r="H115" s="41"/>
      <c r="K115" s="2"/>
      <c r="AG115" s="3"/>
      <c r="AH115" s="2"/>
      <c r="AT115" s="3"/>
      <c r="AU115" s="2"/>
      <c r="AV115" s="3"/>
      <c r="AW115" s="2"/>
      <c r="AZ115" s="3"/>
      <c r="BA115" s="2"/>
    </row>
    <row r="116" spans="1:53">
      <c r="C116" s="38" t="s">
        <v>80</v>
      </c>
      <c r="D116" s="38"/>
      <c r="E116" s="42" t="s">
        <v>884</v>
      </c>
      <c r="F116" s="42" t="s">
        <v>954</v>
      </c>
      <c r="G116" s="41"/>
      <c r="H116" s="41"/>
      <c r="K116" s="2"/>
      <c r="AG116" s="3"/>
      <c r="AH116" s="2"/>
      <c r="AT116" s="3"/>
      <c r="AU116" s="2"/>
      <c r="AV116" s="3"/>
      <c r="AW116" s="2"/>
      <c r="AZ116" s="3"/>
      <c r="BA116" s="2"/>
    </row>
    <row r="117" spans="1:53">
      <c r="C117" s="39" t="s">
        <v>81</v>
      </c>
      <c r="D117" s="39"/>
      <c r="E117" s="43">
        <v>40.469000000000001</v>
      </c>
      <c r="F117" s="43">
        <v>45.817</v>
      </c>
      <c r="G117" s="41"/>
      <c r="H117" s="41"/>
      <c r="K117" s="2"/>
      <c r="AG117" s="3"/>
      <c r="AH117" s="2"/>
      <c r="AT117" s="3"/>
      <c r="AU117" s="2"/>
      <c r="AV117" s="3"/>
      <c r="AW117" s="2"/>
      <c r="AZ117" s="3"/>
      <c r="BA117" s="2"/>
    </row>
    <row r="118" spans="1:53">
      <c r="C118" s="39" t="s">
        <v>82</v>
      </c>
      <c r="D118" s="39"/>
      <c r="E118" s="43">
        <v>34.097999999999999</v>
      </c>
      <c r="F118" s="43">
        <v>38.603999999999999</v>
      </c>
      <c r="G118" s="41"/>
      <c r="H118" s="41"/>
      <c r="K118" s="2"/>
      <c r="AG118" s="3"/>
      <c r="AH118" s="2"/>
      <c r="AT118" s="3"/>
      <c r="AU118" s="2"/>
      <c r="AV118" s="3"/>
      <c r="AW118" s="2"/>
      <c r="AZ118" s="3"/>
      <c r="BA118" s="2"/>
    </row>
    <row r="119" spans="1:53">
      <c r="C119" s="39" t="s">
        <v>83</v>
      </c>
      <c r="D119" s="39"/>
      <c r="E119" s="43">
        <v>45.051000000000002</v>
      </c>
      <c r="F119" s="43">
        <v>51.067</v>
      </c>
      <c r="G119" s="41"/>
      <c r="H119" s="41"/>
      <c r="K119" s="2"/>
      <c r="AG119" s="3"/>
      <c r="AH119" s="2"/>
      <c r="AT119" s="3"/>
      <c r="AU119" s="2"/>
      <c r="AV119" s="3"/>
      <c r="AW119" s="2"/>
      <c r="AZ119" s="3"/>
      <c r="BA119" s="2"/>
    </row>
    <row r="120" spans="1:53">
      <c r="C120" s="39" t="s">
        <v>84</v>
      </c>
      <c r="D120" s="39"/>
      <c r="E120" s="43">
        <v>39.917999999999999</v>
      </c>
      <c r="F120" s="43">
        <v>45.247999999999998</v>
      </c>
      <c r="G120" s="41"/>
      <c r="H120" s="41"/>
      <c r="K120" s="2"/>
      <c r="AG120" s="3"/>
      <c r="AH120" s="2"/>
      <c r="AT120" s="3"/>
      <c r="AU120" s="2"/>
      <c r="AV120" s="3"/>
      <c r="AW120" s="2"/>
      <c r="AZ120" s="3"/>
      <c r="BA120" s="2"/>
    </row>
    <row r="121" spans="1:53">
      <c r="C121" s="39"/>
      <c r="D121" s="39"/>
      <c r="E121" s="39"/>
      <c r="F121" s="40"/>
      <c r="G121" s="41"/>
      <c r="H121" s="41"/>
      <c r="K121" s="2"/>
      <c r="AG121" s="3"/>
      <c r="AH121" s="2"/>
      <c r="AT121" s="3"/>
      <c r="AU121" s="2"/>
      <c r="AV121" s="3"/>
      <c r="AW121" s="2"/>
      <c r="AZ121" s="3"/>
      <c r="BA121" s="2"/>
    </row>
    <row r="122" spans="1:53" s="33" customFormat="1">
      <c r="C122" s="62" t="s">
        <v>953</v>
      </c>
      <c r="D122" s="62"/>
      <c r="E122" s="62"/>
      <c r="F122" s="68"/>
      <c r="G122" s="64"/>
      <c r="H122" s="64"/>
      <c r="I122" s="69"/>
      <c r="J122" s="70"/>
      <c r="AG122" s="70"/>
      <c r="AT122" s="70"/>
      <c r="AV122" s="70"/>
      <c r="AZ122" s="70"/>
    </row>
    <row r="123" spans="1:53">
      <c r="A123" s="33"/>
      <c r="B123" s="33"/>
      <c r="C123" s="62" t="s">
        <v>999</v>
      </c>
      <c r="D123" s="62"/>
      <c r="E123" s="62"/>
      <c r="F123" s="68"/>
      <c r="G123" s="64"/>
      <c r="H123" s="41"/>
      <c r="K123" s="2"/>
      <c r="AG123" s="3"/>
      <c r="AH123" s="2"/>
      <c r="AT123" s="3"/>
      <c r="AU123" s="2"/>
      <c r="AV123" s="3"/>
      <c r="AW123" s="2"/>
      <c r="AZ123" s="3"/>
      <c r="BA123" s="2"/>
    </row>
    <row r="124" spans="1:53">
      <c r="C124" s="39" t="s">
        <v>946</v>
      </c>
      <c r="D124" s="39"/>
      <c r="E124" s="39"/>
      <c r="F124" s="40"/>
      <c r="G124" s="41"/>
      <c r="H124" s="41"/>
      <c r="K124" s="2"/>
      <c r="AG124" s="3"/>
      <c r="AH124" s="2"/>
      <c r="AT124" s="3"/>
      <c r="AU124" s="2"/>
      <c r="AV124" s="3"/>
      <c r="AW124" s="2"/>
      <c r="AZ124" s="3"/>
      <c r="BA124" s="2"/>
    </row>
    <row r="125" spans="1:53" s="33" customFormat="1">
      <c r="C125" s="62" t="s">
        <v>931</v>
      </c>
      <c r="D125" s="62"/>
      <c r="E125" s="62"/>
      <c r="F125" s="68"/>
      <c r="G125" s="64"/>
      <c r="H125" s="64"/>
      <c r="I125" s="69"/>
      <c r="J125" s="70"/>
      <c r="AG125" s="70"/>
      <c r="AT125" s="70"/>
      <c r="AV125" s="70"/>
      <c r="AZ125" s="70"/>
    </row>
    <row r="126" spans="1:53" s="33" customFormat="1">
      <c r="C126" s="62" t="s">
        <v>947</v>
      </c>
      <c r="D126" s="62"/>
      <c r="E126" s="62"/>
      <c r="F126" s="68"/>
      <c r="G126" s="64"/>
      <c r="H126" s="64"/>
      <c r="I126" s="69"/>
      <c r="J126" s="70"/>
      <c r="AG126" s="70"/>
      <c r="AT126" s="70"/>
      <c r="AV126" s="70"/>
      <c r="AZ126" s="70"/>
    </row>
    <row r="127" spans="1:53">
      <c r="C127" s="39" t="s">
        <v>948</v>
      </c>
      <c r="D127" s="39"/>
      <c r="E127" s="39"/>
      <c r="F127" s="40"/>
      <c r="G127" s="41"/>
      <c r="H127" s="41"/>
      <c r="K127" s="2"/>
      <c r="AG127" s="3"/>
      <c r="AH127" s="2"/>
      <c r="AT127" s="3"/>
      <c r="AU127" s="2"/>
      <c r="AV127" s="3"/>
      <c r="AW127" s="2"/>
      <c r="AZ127" s="3"/>
      <c r="BA127" s="2"/>
    </row>
    <row r="128" spans="1:53">
      <c r="C128" s="39" t="s">
        <v>949</v>
      </c>
      <c r="D128" s="39"/>
      <c r="E128" s="39"/>
      <c r="F128" s="40"/>
      <c r="G128" s="41"/>
      <c r="H128" s="41"/>
      <c r="K128" s="2"/>
      <c r="AG128" s="3"/>
      <c r="AH128" s="2"/>
      <c r="AT128" s="3"/>
      <c r="AU128" s="2"/>
      <c r="AV128" s="3"/>
      <c r="AW128" s="2"/>
      <c r="AZ128" s="3"/>
      <c r="BA128" s="2"/>
    </row>
    <row r="129" spans="3:53">
      <c r="C129" s="44" t="s">
        <v>950</v>
      </c>
      <c r="D129" s="39"/>
      <c r="E129" s="39"/>
      <c r="F129" s="40"/>
      <c r="G129" s="41"/>
      <c r="H129" s="41"/>
      <c r="K129" s="2"/>
      <c r="AG129" s="3"/>
      <c r="AH129" s="2"/>
      <c r="AT129" s="3"/>
      <c r="AU129" s="2"/>
      <c r="AV129" s="3"/>
      <c r="AW129" s="2"/>
      <c r="AZ129" s="3"/>
      <c r="BA129" s="2"/>
    </row>
    <row r="130" spans="3:53">
      <c r="C130" s="44" t="s">
        <v>951</v>
      </c>
      <c r="D130" s="39"/>
      <c r="E130" s="39"/>
      <c r="F130" s="40"/>
      <c r="G130" s="41"/>
      <c r="H130" s="41"/>
      <c r="K130" s="2"/>
      <c r="AG130" s="3"/>
      <c r="AH130" s="2"/>
      <c r="AT130" s="3"/>
      <c r="AU130" s="2"/>
      <c r="AV130" s="3"/>
      <c r="AW130" s="2"/>
      <c r="AZ130" s="3"/>
      <c r="BA130" s="2"/>
    </row>
    <row r="131" spans="3:53">
      <c r="C131" s="39"/>
      <c r="D131" s="39"/>
      <c r="E131" s="39"/>
      <c r="F131" s="40"/>
      <c r="G131" s="41"/>
      <c r="H131" s="41"/>
    </row>
  </sheetData>
  <sheetCalcPr fullCalcOnLoad="1"/>
  <hyperlinks>
    <hyperlink ref="I2" location="'Index'!A1" display="'Index'!A1"/>
  </hyperlinks>
  <pageMargins left="0.7" right="0.7" top="0.75" bottom="0.75" header="0.3" footer="0.3"/>
  <pageSetup orientation="portrait" horizontalDpi="4294967293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A123"/>
  <sheetViews>
    <sheetView showGridLines="0" zoomScale="90" zoomScaleNormal="90" workbookViewId="0">
      <pane ySplit="6" topLeftCell="A100" activePane="bottomLeft" state="frozen"/>
      <selection activeCell="L34" sqref="L34"/>
      <selection pane="bottomLeft" activeCell="C115" sqref="C115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5" width="23.7109375" style="2" customWidth="1"/>
    <col min="6" max="6" width="27" style="20" customWidth="1"/>
    <col min="7" max="9" width="19.5703125" style="17" customWidth="1"/>
    <col min="10" max="10" width="19.5703125" style="3" customWidth="1"/>
    <col min="11" max="11" width="9.140625" style="3" bestFit="1" customWidth="1"/>
    <col min="12" max="12" width="7.42578125" style="2" bestFit="1" customWidth="1"/>
    <col min="13" max="13" width="6.7109375" style="2" bestFit="1" customWidth="1"/>
    <col min="14" max="14" width="9.85546875" style="2" bestFit="1" customWidth="1"/>
    <col min="15" max="15" width="21.140625" style="2" bestFit="1" customWidth="1"/>
    <col min="16" max="16" width="16.42578125" style="2" bestFit="1" customWidth="1"/>
    <col min="17" max="17" width="7.28515625" style="2" bestFit="1" customWidth="1"/>
    <col min="18" max="18" width="9.28515625" style="2" bestFit="1" customWidth="1"/>
    <col min="19" max="19" width="17.85546875" style="2" bestFit="1" customWidth="1"/>
    <col min="20" max="20" width="6.7109375" style="2" bestFit="1" customWidth="1"/>
    <col min="21" max="21" width="19.140625" style="2" bestFit="1" customWidth="1"/>
    <col min="22" max="22" width="25.140625" style="2" bestFit="1" customWidth="1"/>
    <col min="23" max="23" width="21.42578125" style="2" bestFit="1" customWidth="1"/>
    <col min="24" max="24" width="19.7109375" style="2" bestFit="1" customWidth="1"/>
    <col min="25" max="25" width="14" style="2" bestFit="1" customWidth="1"/>
    <col min="26" max="26" width="13.140625" style="2" bestFit="1" customWidth="1"/>
    <col min="27" max="27" width="9.28515625" style="2" bestFit="1" customWidth="1"/>
    <col min="28" max="28" width="13.140625" style="2" bestFit="1" customWidth="1"/>
    <col min="29" max="29" width="7.42578125" style="2" bestFit="1" customWidth="1"/>
    <col min="30" max="30" width="19.42578125" style="2" bestFit="1" customWidth="1"/>
    <col min="31" max="31" width="20.85546875" style="2" bestFit="1" customWidth="1"/>
    <col min="32" max="32" width="19" style="2" bestFit="1" customWidth="1"/>
    <col min="33" max="33" width="25.85546875" style="2" bestFit="1" customWidth="1"/>
    <col min="34" max="34" width="14.5703125" style="3" bestFit="1" customWidth="1"/>
    <col min="35" max="35" width="14.42578125" style="2" bestFit="1" customWidth="1"/>
    <col min="36" max="36" width="27.28515625" style="2" bestFit="1" customWidth="1"/>
    <col min="37" max="37" width="11.5703125" style="2" bestFit="1" customWidth="1"/>
    <col min="38" max="38" width="6.28515625" style="2" bestFit="1" customWidth="1"/>
    <col min="39" max="39" width="7" style="2" bestFit="1" customWidth="1"/>
    <col min="40" max="40" width="23.85546875" style="2" bestFit="1" customWidth="1"/>
    <col min="41" max="41" width="12.85546875" style="2" bestFit="1" customWidth="1"/>
    <col min="42" max="42" width="11.28515625" style="2" bestFit="1" customWidth="1"/>
    <col min="43" max="43" width="15.28515625" style="2" bestFit="1" customWidth="1"/>
    <col min="44" max="44" width="21.140625" style="2" bestFit="1" customWidth="1"/>
    <col min="45" max="45" width="23.85546875" style="2" bestFit="1" customWidth="1"/>
    <col min="46" max="46" width="14.42578125" style="2" bestFit="1" customWidth="1"/>
    <col min="47" max="47" width="11.140625" style="3" bestFit="1" customWidth="1"/>
    <col min="48" max="48" width="15" style="2" bestFit="1" customWidth="1"/>
    <col min="49" max="49" width="11.7109375" style="3" bestFit="1" customWidth="1"/>
    <col min="50" max="50" width="23.5703125" style="2" bestFit="1" customWidth="1"/>
    <col min="51" max="51" width="22.140625" style="2" bestFit="1" customWidth="1"/>
    <col min="52" max="52" width="21" style="2" bestFit="1" customWidth="1"/>
    <col min="53" max="53" width="15.7109375" style="3" bestFit="1" customWidth="1"/>
    <col min="54" max="54" width="10.42578125" style="2" bestFit="1" customWidth="1"/>
    <col min="55" max="55" width="13.7109375" style="2" bestFit="1" customWidth="1"/>
    <col min="56" max="56" width="18" style="2" bestFit="1" customWidth="1"/>
    <col min="57" max="57" width="19.7109375" style="2" bestFit="1" customWidth="1"/>
    <col min="58" max="58" width="13.85546875" style="2" bestFit="1" customWidth="1"/>
    <col min="59" max="59" width="15.7109375" style="2" bestFit="1" customWidth="1"/>
    <col min="60" max="60" width="28.5703125" style="2" bestFit="1" customWidth="1"/>
    <col min="61" max="61" width="20.28515625" style="2" bestFit="1" customWidth="1"/>
    <col min="62" max="62" width="16" style="2" bestFit="1" customWidth="1"/>
    <col min="63" max="63" width="13.7109375" style="2" bestFit="1" customWidth="1"/>
    <col min="64" max="64" width="28.140625" style="2" bestFit="1" customWidth="1"/>
    <col min="65" max="65" width="15.85546875" style="2" bestFit="1" customWidth="1"/>
    <col min="66" max="66" width="26.28515625" style="2" bestFit="1" customWidth="1"/>
    <col min="67" max="67" width="13.140625" style="2" bestFit="1" customWidth="1"/>
    <col min="68" max="68" width="15" style="2" bestFit="1" customWidth="1"/>
    <col min="69" max="69" width="9" style="2" bestFit="1" customWidth="1"/>
    <col min="70" max="70" width="18" style="2" bestFit="1" customWidth="1"/>
    <col min="71" max="71" width="14.28515625" style="2" bestFit="1" customWidth="1"/>
    <col min="72" max="72" width="15.7109375" style="2" bestFit="1" customWidth="1"/>
    <col min="73" max="73" width="18.7109375" style="2" bestFit="1" customWidth="1"/>
    <col min="74" max="74" width="16.140625" style="2" bestFit="1" customWidth="1"/>
    <col min="75" max="75" width="23.5703125" style="2" bestFit="1" customWidth="1"/>
    <col min="76" max="76" width="23.85546875" style="2" bestFit="1" customWidth="1"/>
    <col min="77" max="77" width="22.85546875" style="2" bestFit="1" customWidth="1"/>
    <col min="78" max="78" width="11.7109375" style="2" bestFit="1" customWidth="1"/>
    <col min="79" max="79" width="11.85546875" style="2" bestFit="1" customWidth="1"/>
    <col min="80" max="80" width="15.140625" style="2" bestFit="1" customWidth="1"/>
    <col min="81" max="81" width="15.28515625" style="2" bestFit="1" customWidth="1"/>
    <col min="82" max="82" width="19.5703125" style="2" bestFit="1" customWidth="1"/>
    <col min="83" max="83" width="21.5703125" style="2" bestFit="1" customWidth="1"/>
    <col min="84" max="84" width="18.85546875" style="2" bestFit="1" customWidth="1"/>
    <col min="85" max="85" width="8.7109375" style="2" bestFit="1" customWidth="1"/>
    <col min="86" max="86" width="8.85546875" style="2" bestFit="1" customWidth="1"/>
    <col min="87" max="87" width="13.140625" style="2" bestFit="1" customWidth="1"/>
    <col min="88" max="88" width="9.5703125" style="2" bestFit="1" customWidth="1"/>
    <col min="89" max="89" width="9.7109375" style="2" bestFit="1" customWidth="1"/>
    <col min="90" max="90" width="14" style="2" bestFit="1" customWidth="1"/>
    <col min="91" max="91" width="17" style="2" bestFit="1" customWidth="1"/>
    <col min="92" max="92" width="17.28515625" style="2" bestFit="1" customWidth="1"/>
    <col min="93" max="93" width="21.5703125" style="2" bestFit="1" customWidth="1"/>
    <col min="94" max="94" width="17.7109375" style="2" bestFit="1" customWidth="1"/>
    <col min="95" max="95" width="14.5703125" style="2" bestFit="1" customWidth="1"/>
    <col min="96" max="96" width="15.7109375" style="2" bestFit="1" customWidth="1"/>
    <col min="97" max="97" width="19.140625" style="2" bestFit="1" customWidth="1"/>
    <col min="98" max="98" width="12.42578125" style="2" bestFit="1" customWidth="1"/>
    <col min="99" max="100" width="14.85546875" style="2" bestFit="1" customWidth="1"/>
    <col min="101" max="101" width="14.42578125" style="2" bestFit="1" customWidth="1"/>
    <col min="102" max="102" width="23.140625" style="2" bestFit="1" customWidth="1"/>
    <col min="103" max="103" width="26" style="2" bestFit="1" customWidth="1"/>
    <col min="104" max="104" width="19.42578125" style="2" bestFit="1" customWidth="1"/>
    <col min="105" max="105" width="21.5703125" style="2" bestFit="1" customWidth="1"/>
    <col min="106" max="106" width="25.85546875" style="2" bestFit="1" customWidth="1"/>
    <col min="107" max="107" width="18.5703125" style="2" bestFit="1" customWidth="1"/>
    <col min="108" max="108" width="16.28515625" style="2" bestFit="1" customWidth="1"/>
    <col min="109" max="109" width="15.42578125" style="2" bestFit="1" customWidth="1"/>
    <col min="110" max="110" width="17.28515625" style="2" bestFit="1" customWidth="1"/>
    <col min="111" max="111" width="17.42578125" style="2" bestFit="1" customWidth="1"/>
    <col min="112" max="112" width="21.7109375" style="2" bestFit="1" customWidth="1"/>
    <col min="113" max="113" width="17.28515625" style="2" bestFit="1" customWidth="1"/>
    <col min="114" max="114" width="17.42578125" style="2" bestFit="1" customWidth="1"/>
    <col min="115" max="115" width="21.7109375" style="2" bestFit="1" customWidth="1"/>
    <col min="116" max="116" width="13.42578125" style="2" bestFit="1" customWidth="1"/>
    <col min="117" max="214" width="12" style="2" customWidth="1"/>
    <col min="215" max="215" width="17.140625" style="2" customWidth="1"/>
    <col min="216" max="16384" width="13.85546875" style="2"/>
  </cols>
  <sheetData>
    <row r="1" spans="1:53">
      <c r="A1" s="10"/>
      <c r="C1" s="10"/>
      <c r="D1" s="10"/>
      <c r="E1" s="10"/>
      <c r="F1" s="19"/>
      <c r="G1" s="16"/>
      <c r="H1" s="16"/>
      <c r="I1" s="16"/>
      <c r="J1" s="15"/>
      <c r="K1" s="15"/>
      <c r="AH1" s="15"/>
      <c r="AU1" s="15"/>
      <c r="AW1" s="15"/>
      <c r="BA1" s="15"/>
    </row>
    <row r="2" spans="1:53" ht="18">
      <c r="C2" s="9" t="s">
        <v>24</v>
      </c>
      <c r="D2" s="10" t="s">
        <v>501</v>
      </c>
      <c r="I2" s="45" t="s">
        <v>806</v>
      </c>
    </row>
    <row r="3" spans="1:53" ht="15">
      <c r="C3" s="1" t="s">
        <v>26</v>
      </c>
      <c r="D3" s="25" t="s">
        <v>502</v>
      </c>
    </row>
    <row r="4" spans="1:53" ht="14.25">
      <c r="C4" s="1" t="s">
        <v>28</v>
      </c>
      <c r="D4" s="26">
        <v>44255</v>
      </c>
    </row>
    <row r="5" spans="1:53">
      <c r="C5" s="1"/>
    </row>
    <row r="6" spans="1:53" ht="25.5">
      <c r="C6" s="53" t="s">
        <v>29</v>
      </c>
      <c r="D6" s="49" t="s">
        <v>30</v>
      </c>
      <c r="E6" s="12" t="s">
        <v>31</v>
      </c>
      <c r="F6" s="21" t="s">
        <v>32</v>
      </c>
      <c r="G6" s="18" t="s">
        <v>33</v>
      </c>
      <c r="H6" s="18" t="s">
        <v>34</v>
      </c>
      <c r="I6" s="34" t="s">
        <v>35</v>
      </c>
      <c r="J6" s="13" t="s">
        <v>36</v>
      </c>
    </row>
    <row r="7" spans="1:53">
      <c r="C7" s="54"/>
      <c r="D7" s="50"/>
      <c r="E7" s="4"/>
      <c r="F7" s="22"/>
      <c r="G7" s="27"/>
      <c r="H7" s="27"/>
      <c r="I7" s="35"/>
      <c r="J7" s="5"/>
    </row>
    <row r="8" spans="1:53">
      <c r="A8" s="14"/>
      <c r="B8" s="32"/>
      <c r="C8" s="56" t="s">
        <v>0</v>
      </c>
      <c r="D8" s="51"/>
      <c r="E8" s="8"/>
      <c r="F8" s="23"/>
      <c r="G8" s="28"/>
      <c r="H8" s="28"/>
      <c r="I8" s="36"/>
      <c r="J8" s="11"/>
    </row>
    <row r="9" spans="1:53">
      <c r="C9" s="57" t="s">
        <v>1</v>
      </c>
      <c r="D9" s="51"/>
      <c r="E9" s="8"/>
      <c r="F9" s="23"/>
      <c r="G9" s="28"/>
      <c r="H9" s="28"/>
      <c r="I9" s="36"/>
      <c r="J9" s="11"/>
    </row>
    <row r="10" spans="1:53">
      <c r="B10" s="10" t="s">
        <v>220</v>
      </c>
      <c r="C10" s="54" t="s">
        <v>221</v>
      </c>
      <c r="D10" s="51" t="s">
        <v>222</v>
      </c>
      <c r="E10" s="8" t="s">
        <v>223</v>
      </c>
      <c r="F10" s="23">
        <v>650000</v>
      </c>
      <c r="G10" s="28">
        <v>9973.6</v>
      </c>
      <c r="H10" s="28">
        <v>9.82</v>
      </c>
      <c r="I10" s="36"/>
      <c r="J10" s="11"/>
    </row>
    <row r="11" spans="1:53">
      <c r="B11" s="10" t="s">
        <v>224</v>
      </c>
      <c r="C11" s="54" t="s">
        <v>225</v>
      </c>
      <c r="D11" s="51" t="s">
        <v>226</v>
      </c>
      <c r="E11" s="8" t="s">
        <v>223</v>
      </c>
      <c r="F11" s="23">
        <v>1620000</v>
      </c>
      <c r="G11" s="28">
        <v>9683.5499999999993</v>
      </c>
      <c r="H11" s="28">
        <v>9.5399999999999991</v>
      </c>
      <c r="I11" s="36"/>
      <c r="J11" s="11"/>
    </row>
    <row r="12" spans="1:53">
      <c r="B12" s="10" t="s">
        <v>227</v>
      </c>
      <c r="C12" s="54" t="s">
        <v>228</v>
      </c>
      <c r="D12" s="51" t="s">
        <v>229</v>
      </c>
      <c r="E12" s="8" t="s">
        <v>230</v>
      </c>
      <c r="F12" s="23">
        <v>590000</v>
      </c>
      <c r="G12" s="28">
        <v>7394.47</v>
      </c>
      <c r="H12" s="28">
        <v>7.28</v>
      </c>
      <c r="I12" s="36"/>
      <c r="J12" s="11"/>
    </row>
    <row r="13" spans="1:53">
      <c r="B13" s="10" t="s">
        <v>231</v>
      </c>
      <c r="C13" s="54" t="s">
        <v>232</v>
      </c>
      <c r="D13" s="51" t="s">
        <v>233</v>
      </c>
      <c r="E13" s="8" t="s">
        <v>234</v>
      </c>
      <c r="F13" s="23">
        <v>325000</v>
      </c>
      <c r="G13" s="28">
        <v>6778.85</v>
      </c>
      <c r="H13" s="28">
        <v>6.68</v>
      </c>
      <c r="I13" s="36"/>
      <c r="J13" s="11"/>
    </row>
    <row r="14" spans="1:53">
      <c r="B14" s="10" t="s">
        <v>463</v>
      </c>
      <c r="C14" s="54" t="s">
        <v>464</v>
      </c>
      <c r="D14" s="51" t="s">
        <v>465</v>
      </c>
      <c r="E14" s="8" t="s">
        <v>223</v>
      </c>
      <c r="F14" s="23">
        <v>635000</v>
      </c>
      <c r="G14" s="28">
        <v>4602.4799999999996</v>
      </c>
      <c r="H14" s="28">
        <v>4.53</v>
      </c>
      <c r="I14" s="36"/>
      <c r="J14" s="11"/>
    </row>
    <row r="15" spans="1:53">
      <c r="B15" s="10" t="s">
        <v>316</v>
      </c>
      <c r="C15" s="54" t="s">
        <v>317</v>
      </c>
      <c r="D15" s="51" t="s">
        <v>318</v>
      </c>
      <c r="E15" s="8" t="s">
        <v>291</v>
      </c>
      <c r="F15" s="23">
        <v>147500</v>
      </c>
      <c r="G15" s="28">
        <v>4416.45</v>
      </c>
      <c r="H15" s="28">
        <v>4.3499999999999996</v>
      </c>
      <c r="I15" s="36"/>
      <c r="J15" s="11"/>
    </row>
    <row r="16" spans="1:53">
      <c r="B16" s="10" t="s">
        <v>282</v>
      </c>
      <c r="C16" s="54" t="s">
        <v>283</v>
      </c>
      <c r="D16" s="51" t="s">
        <v>284</v>
      </c>
      <c r="E16" s="8" t="s">
        <v>281</v>
      </c>
      <c r="F16" s="23">
        <v>64000</v>
      </c>
      <c r="G16" s="28">
        <v>3913.6</v>
      </c>
      <c r="H16" s="28">
        <v>3.85</v>
      </c>
      <c r="I16" s="36"/>
      <c r="J16" s="11"/>
    </row>
    <row r="17" spans="2:10">
      <c r="B17" s="10" t="s">
        <v>261</v>
      </c>
      <c r="C17" s="54" t="s">
        <v>262</v>
      </c>
      <c r="D17" s="51" t="s">
        <v>263</v>
      </c>
      <c r="E17" s="8" t="s">
        <v>223</v>
      </c>
      <c r="F17" s="23">
        <v>1000000</v>
      </c>
      <c r="G17" s="28">
        <v>3901.5</v>
      </c>
      <c r="H17" s="28">
        <v>3.84</v>
      </c>
      <c r="I17" s="36"/>
      <c r="J17" s="11"/>
    </row>
    <row r="18" spans="2:10">
      <c r="B18" s="10" t="s">
        <v>235</v>
      </c>
      <c r="C18" s="54" t="s">
        <v>236</v>
      </c>
      <c r="D18" s="51" t="s">
        <v>237</v>
      </c>
      <c r="E18" s="8" t="s">
        <v>238</v>
      </c>
      <c r="F18" s="23">
        <v>670000</v>
      </c>
      <c r="G18" s="28">
        <v>3727.21</v>
      </c>
      <c r="H18" s="28">
        <v>3.67</v>
      </c>
      <c r="I18" s="36"/>
      <c r="J18" s="11"/>
    </row>
    <row r="19" spans="2:10">
      <c r="B19" s="10" t="s">
        <v>267</v>
      </c>
      <c r="C19" s="54" t="s">
        <v>268</v>
      </c>
      <c r="D19" s="51" t="s">
        <v>269</v>
      </c>
      <c r="E19" s="8" t="s">
        <v>223</v>
      </c>
      <c r="F19" s="23">
        <v>200000</v>
      </c>
      <c r="G19" s="28">
        <v>3560.7</v>
      </c>
      <c r="H19" s="28">
        <v>3.51</v>
      </c>
      <c r="I19" s="36"/>
      <c r="J19" s="11"/>
    </row>
    <row r="20" spans="2:10">
      <c r="B20" s="10" t="s">
        <v>243</v>
      </c>
      <c r="C20" s="54" t="s">
        <v>244</v>
      </c>
      <c r="D20" s="51" t="s">
        <v>245</v>
      </c>
      <c r="E20" s="8" t="s">
        <v>230</v>
      </c>
      <c r="F20" s="23">
        <v>115000</v>
      </c>
      <c r="G20" s="28">
        <v>3328.45</v>
      </c>
      <c r="H20" s="28">
        <v>3.28</v>
      </c>
      <c r="I20" s="36"/>
      <c r="J20" s="11"/>
    </row>
    <row r="21" spans="2:10">
      <c r="B21" s="10" t="s">
        <v>503</v>
      </c>
      <c r="C21" s="54" t="s">
        <v>504</v>
      </c>
      <c r="D21" s="51" t="s">
        <v>505</v>
      </c>
      <c r="E21" s="8" t="s">
        <v>253</v>
      </c>
      <c r="F21" s="23">
        <v>110000</v>
      </c>
      <c r="G21" s="28">
        <v>2793.34</v>
      </c>
      <c r="H21" s="28">
        <v>2.75</v>
      </c>
      <c r="I21" s="36"/>
      <c r="J21" s="11"/>
    </row>
    <row r="22" spans="2:10">
      <c r="B22" s="10" t="s">
        <v>292</v>
      </c>
      <c r="C22" s="54" t="s">
        <v>293</v>
      </c>
      <c r="D22" s="51" t="s">
        <v>294</v>
      </c>
      <c r="E22" s="8" t="s">
        <v>253</v>
      </c>
      <c r="F22" s="23">
        <v>50000</v>
      </c>
      <c r="G22" s="28">
        <v>2632.45</v>
      </c>
      <c r="H22" s="28">
        <v>2.59</v>
      </c>
      <c r="I22" s="36"/>
      <c r="J22" s="11"/>
    </row>
    <row r="23" spans="2:10">
      <c r="B23" s="10" t="s">
        <v>381</v>
      </c>
      <c r="C23" s="54" t="s">
        <v>382</v>
      </c>
      <c r="D23" s="51" t="s">
        <v>383</v>
      </c>
      <c r="E23" s="8" t="s">
        <v>384</v>
      </c>
      <c r="F23" s="23">
        <v>35000</v>
      </c>
      <c r="G23" s="28">
        <v>2403.15</v>
      </c>
      <c r="H23" s="28">
        <v>2.37</v>
      </c>
      <c r="I23" s="36"/>
      <c r="J23" s="11"/>
    </row>
    <row r="24" spans="2:10">
      <c r="B24" s="10" t="s">
        <v>506</v>
      </c>
      <c r="C24" s="54" t="s">
        <v>507</v>
      </c>
      <c r="D24" s="51" t="s">
        <v>508</v>
      </c>
      <c r="E24" s="8" t="s">
        <v>249</v>
      </c>
      <c r="F24" s="23">
        <v>90000</v>
      </c>
      <c r="G24" s="28">
        <v>1918.85</v>
      </c>
      <c r="H24" s="28">
        <v>1.89</v>
      </c>
      <c r="I24" s="36"/>
      <c r="J24" s="11"/>
    </row>
    <row r="25" spans="2:10">
      <c r="B25" s="10" t="s">
        <v>285</v>
      </c>
      <c r="C25" s="54" t="s">
        <v>286</v>
      </c>
      <c r="D25" s="51" t="s">
        <v>287</v>
      </c>
      <c r="E25" s="8" t="s">
        <v>230</v>
      </c>
      <c r="F25" s="23">
        <v>200000</v>
      </c>
      <c r="G25" s="28">
        <v>1818.9</v>
      </c>
      <c r="H25" s="28">
        <v>1.79</v>
      </c>
      <c r="I25" s="36"/>
      <c r="J25" s="11"/>
    </row>
    <row r="26" spans="2:10">
      <c r="B26" s="10" t="s">
        <v>509</v>
      </c>
      <c r="C26" s="54" t="s">
        <v>510</v>
      </c>
      <c r="D26" s="51" t="s">
        <v>511</v>
      </c>
      <c r="E26" s="8" t="s">
        <v>281</v>
      </c>
      <c r="F26" s="23">
        <v>5750</v>
      </c>
      <c r="G26" s="28">
        <v>1523.85</v>
      </c>
      <c r="H26" s="28">
        <v>1.5</v>
      </c>
      <c r="I26" s="36"/>
      <c r="J26" s="11"/>
    </row>
    <row r="27" spans="2:10">
      <c r="B27" s="10" t="s">
        <v>512</v>
      </c>
      <c r="C27" s="54" t="s">
        <v>513</v>
      </c>
      <c r="D27" s="51" t="s">
        <v>514</v>
      </c>
      <c r="E27" s="8" t="s">
        <v>249</v>
      </c>
      <c r="F27" s="23">
        <v>11030</v>
      </c>
      <c r="G27" s="28">
        <v>1424.98</v>
      </c>
      <c r="H27" s="28">
        <v>1.4</v>
      </c>
      <c r="I27" s="36"/>
      <c r="J27" s="11"/>
    </row>
    <row r="28" spans="2:10">
      <c r="B28" s="10" t="s">
        <v>515</v>
      </c>
      <c r="C28" s="54" t="s">
        <v>516</v>
      </c>
      <c r="D28" s="51" t="s">
        <v>517</v>
      </c>
      <c r="E28" s="8" t="s">
        <v>302</v>
      </c>
      <c r="F28" s="23">
        <v>75000</v>
      </c>
      <c r="G28" s="28">
        <v>1387.5</v>
      </c>
      <c r="H28" s="28">
        <v>1.37</v>
      </c>
      <c r="I28" s="36"/>
      <c r="J28" s="11"/>
    </row>
    <row r="29" spans="2:10">
      <c r="B29" s="10" t="s">
        <v>299</v>
      </c>
      <c r="C29" s="54" t="s">
        <v>300</v>
      </c>
      <c r="D29" s="51" t="s">
        <v>301</v>
      </c>
      <c r="E29" s="8" t="s">
        <v>302</v>
      </c>
      <c r="F29" s="23">
        <v>1000000</v>
      </c>
      <c r="G29" s="28">
        <v>1371</v>
      </c>
      <c r="H29" s="28">
        <v>1.35</v>
      </c>
      <c r="I29" s="36"/>
      <c r="J29" s="11"/>
    </row>
    <row r="30" spans="2:10">
      <c r="B30" s="10" t="s">
        <v>518</v>
      </c>
      <c r="C30" s="54" t="s">
        <v>519</v>
      </c>
      <c r="D30" s="51" t="s">
        <v>520</v>
      </c>
      <c r="E30" s="8" t="s">
        <v>253</v>
      </c>
      <c r="F30" s="23">
        <v>190000</v>
      </c>
      <c r="G30" s="28">
        <v>1331.24</v>
      </c>
      <c r="H30" s="28">
        <v>1.31</v>
      </c>
      <c r="I30" s="36"/>
      <c r="J30" s="11"/>
    </row>
    <row r="31" spans="2:10">
      <c r="B31" s="10" t="s">
        <v>521</v>
      </c>
      <c r="C31" s="54" t="s">
        <v>522</v>
      </c>
      <c r="D31" s="51" t="s">
        <v>523</v>
      </c>
      <c r="E31" s="8" t="s">
        <v>524</v>
      </c>
      <c r="F31" s="23">
        <v>90000</v>
      </c>
      <c r="G31" s="28">
        <v>1298.25</v>
      </c>
      <c r="H31" s="28">
        <v>1.28</v>
      </c>
      <c r="I31" s="36"/>
      <c r="J31" s="11"/>
    </row>
    <row r="32" spans="2:10">
      <c r="B32" s="10" t="s">
        <v>366</v>
      </c>
      <c r="C32" s="54" t="s">
        <v>367</v>
      </c>
      <c r="D32" s="51" t="s">
        <v>368</v>
      </c>
      <c r="E32" s="8" t="s">
        <v>353</v>
      </c>
      <c r="F32" s="23">
        <v>205000</v>
      </c>
      <c r="G32" s="28">
        <v>1218.93</v>
      </c>
      <c r="H32" s="28">
        <v>1.2</v>
      </c>
      <c r="I32" s="36"/>
      <c r="J32" s="11"/>
    </row>
    <row r="33" spans="2:10">
      <c r="B33" s="10" t="s">
        <v>388</v>
      </c>
      <c r="C33" s="54" t="s">
        <v>389</v>
      </c>
      <c r="D33" s="51" t="s">
        <v>390</v>
      </c>
      <c r="E33" s="8" t="s">
        <v>353</v>
      </c>
      <c r="F33" s="23">
        <v>27000</v>
      </c>
      <c r="G33" s="28">
        <v>1195.17</v>
      </c>
      <c r="H33" s="28">
        <v>1.18</v>
      </c>
      <c r="I33" s="36"/>
      <c r="J33" s="11"/>
    </row>
    <row r="34" spans="2:10">
      <c r="B34" s="10" t="s">
        <v>525</v>
      </c>
      <c r="C34" s="54" t="s">
        <v>526</v>
      </c>
      <c r="D34" s="51" t="s">
        <v>527</v>
      </c>
      <c r="E34" s="8" t="s">
        <v>249</v>
      </c>
      <c r="F34" s="23">
        <v>550000</v>
      </c>
      <c r="G34" s="28">
        <v>1121.18</v>
      </c>
      <c r="H34" s="28">
        <v>1.1000000000000001</v>
      </c>
      <c r="I34" s="36"/>
      <c r="J34" s="11"/>
    </row>
    <row r="35" spans="2:10">
      <c r="B35" s="10" t="s">
        <v>246</v>
      </c>
      <c r="C35" s="54" t="s">
        <v>247</v>
      </c>
      <c r="D35" s="51" t="s">
        <v>248</v>
      </c>
      <c r="E35" s="8" t="s">
        <v>249</v>
      </c>
      <c r="F35" s="23">
        <v>232510</v>
      </c>
      <c r="G35" s="28">
        <v>1111.4000000000001</v>
      </c>
      <c r="H35" s="28">
        <v>1.0900000000000001</v>
      </c>
      <c r="I35" s="36"/>
      <c r="J35" s="11"/>
    </row>
    <row r="36" spans="2:10">
      <c r="B36" s="10" t="s">
        <v>528</v>
      </c>
      <c r="C36" s="54" t="s">
        <v>529</v>
      </c>
      <c r="D36" s="51" t="s">
        <v>530</v>
      </c>
      <c r="E36" s="8" t="s">
        <v>242</v>
      </c>
      <c r="F36" s="23">
        <v>220000</v>
      </c>
      <c r="G36" s="28">
        <v>1082.29</v>
      </c>
      <c r="H36" s="28">
        <v>1.07</v>
      </c>
      <c r="I36" s="36"/>
      <c r="J36" s="11"/>
    </row>
    <row r="37" spans="2:10">
      <c r="B37" s="10" t="s">
        <v>531</v>
      </c>
      <c r="C37" s="54" t="s">
        <v>532</v>
      </c>
      <c r="D37" s="51" t="s">
        <v>533</v>
      </c>
      <c r="E37" s="8" t="s">
        <v>253</v>
      </c>
      <c r="F37" s="23">
        <v>75000</v>
      </c>
      <c r="G37" s="28">
        <v>1069.5</v>
      </c>
      <c r="H37" s="28">
        <v>1.05</v>
      </c>
      <c r="I37" s="36"/>
      <c r="J37" s="11"/>
    </row>
    <row r="38" spans="2:10">
      <c r="B38" s="10" t="s">
        <v>534</v>
      </c>
      <c r="C38" s="54" t="s">
        <v>535</v>
      </c>
      <c r="D38" s="51" t="s">
        <v>536</v>
      </c>
      <c r="E38" s="8" t="s">
        <v>253</v>
      </c>
      <c r="F38" s="23">
        <v>100000</v>
      </c>
      <c r="G38" s="28">
        <v>1068.5999999999999</v>
      </c>
      <c r="H38" s="28">
        <v>1.05</v>
      </c>
      <c r="I38" s="36"/>
      <c r="J38" s="11"/>
    </row>
    <row r="39" spans="2:10">
      <c r="B39" s="10" t="s">
        <v>537</v>
      </c>
      <c r="C39" s="54" t="s">
        <v>538</v>
      </c>
      <c r="D39" s="51" t="s">
        <v>539</v>
      </c>
      <c r="E39" s="8" t="s">
        <v>230</v>
      </c>
      <c r="F39" s="23">
        <v>250000</v>
      </c>
      <c r="G39" s="28">
        <v>1025.75</v>
      </c>
      <c r="H39" s="28">
        <v>1.01</v>
      </c>
      <c r="I39" s="36"/>
      <c r="J39" s="11"/>
    </row>
    <row r="40" spans="2:10">
      <c r="B40" s="10" t="s">
        <v>375</v>
      </c>
      <c r="C40" s="54" t="s">
        <v>376</v>
      </c>
      <c r="D40" s="51" t="s">
        <v>377</v>
      </c>
      <c r="E40" s="8" t="s">
        <v>273</v>
      </c>
      <c r="F40" s="23">
        <v>300000</v>
      </c>
      <c r="G40" s="28">
        <v>1007.7</v>
      </c>
      <c r="H40" s="28">
        <v>0.99</v>
      </c>
      <c r="I40" s="36"/>
      <c r="J40" s="11"/>
    </row>
    <row r="41" spans="2:10">
      <c r="B41" s="10" t="s">
        <v>378</v>
      </c>
      <c r="C41" s="54" t="s">
        <v>379</v>
      </c>
      <c r="D41" s="51" t="s">
        <v>380</v>
      </c>
      <c r="E41" s="8" t="s">
        <v>253</v>
      </c>
      <c r="F41" s="23">
        <v>59750</v>
      </c>
      <c r="G41" s="28">
        <v>903.33</v>
      </c>
      <c r="H41" s="28">
        <v>0.89</v>
      </c>
      <c r="I41" s="36"/>
      <c r="J41" s="11"/>
    </row>
    <row r="42" spans="2:10">
      <c r="B42" s="10" t="s">
        <v>540</v>
      </c>
      <c r="C42" s="54" t="s">
        <v>541</v>
      </c>
      <c r="D42" s="51" t="s">
        <v>542</v>
      </c>
      <c r="E42" s="8" t="s">
        <v>253</v>
      </c>
      <c r="F42" s="23">
        <v>100000</v>
      </c>
      <c r="G42" s="28">
        <v>866.9</v>
      </c>
      <c r="H42" s="28">
        <v>0.85</v>
      </c>
      <c r="I42" s="36"/>
      <c r="J42" s="11"/>
    </row>
    <row r="43" spans="2:10">
      <c r="B43" s="10" t="s">
        <v>543</v>
      </c>
      <c r="C43" s="54" t="s">
        <v>544</v>
      </c>
      <c r="D43" s="51" t="s">
        <v>545</v>
      </c>
      <c r="E43" s="8" t="s">
        <v>353</v>
      </c>
      <c r="F43" s="23">
        <v>110000</v>
      </c>
      <c r="G43" s="28">
        <v>865.76</v>
      </c>
      <c r="H43" s="28">
        <v>0.85</v>
      </c>
      <c r="I43" s="36"/>
      <c r="J43" s="11"/>
    </row>
    <row r="44" spans="2:10">
      <c r="B44" s="10" t="s">
        <v>429</v>
      </c>
      <c r="C44" s="54" t="s">
        <v>430</v>
      </c>
      <c r="D44" s="51" t="s">
        <v>431</v>
      </c>
      <c r="E44" s="8" t="s">
        <v>291</v>
      </c>
      <c r="F44" s="23">
        <v>100000</v>
      </c>
      <c r="G44" s="28">
        <v>808.65</v>
      </c>
      <c r="H44" s="28">
        <v>0.8</v>
      </c>
      <c r="I44" s="36"/>
      <c r="J44" s="11"/>
    </row>
    <row r="45" spans="2:10">
      <c r="B45" s="10" t="s">
        <v>546</v>
      </c>
      <c r="C45" s="54" t="s">
        <v>547</v>
      </c>
      <c r="D45" s="51" t="s">
        <v>548</v>
      </c>
      <c r="E45" s="8" t="s">
        <v>249</v>
      </c>
      <c r="F45" s="23">
        <v>35000</v>
      </c>
      <c r="G45" s="28">
        <v>797.02</v>
      </c>
      <c r="H45" s="28">
        <v>0.78</v>
      </c>
      <c r="I45" s="36"/>
      <c r="J45" s="11"/>
    </row>
    <row r="46" spans="2:10">
      <c r="B46" s="10" t="s">
        <v>549</v>
      </c>
      <c r="C46" s="54" t="s">
        <v>550</v>
      </c>
      <c r="D46" s="51" t="s">
        <v>551</v>
      </c>
      <c r="E46" s="8" t="s">
        <v>353</v>
      </c>
      <c r="F46" s="23">
        <v>22500</v>
      </c>
      <c r="G46" s="28">
        <v>756.7</v>
      </c>
      <c r="H46" s="28">
        <v>0.75</v>
      </c>
      <c r="I46" s="36"/>
      <c r="J46" s="11"/>
    </row>
    <row r="47" spans="2:10">
      <c r="B47" s="10" t="s">
        <v>447</v>
      </c>
      <c r="C47" s="54" t="s">
        <v>448</v>
      </c>
      <c r="D47" s="51" t="s">
        <v>449</v>
      </c>
      <c r="E47" s="8" t="s">
        <v>353</v>
      </c>
      <c r="F47" s="23">
        <v>40000</v>
      </c>
      <c r="G47" s="28">
        <v>739.82</v>
      </c>
      <c r="H47" s="28">
        <v>0.73</v>
      </c>
      <c r="I47" s="36"/>
      <c r="J47" s="11"/>
    </row>
    <row r="48" spans="2:10">
      <c r="B48" s="10" t="s">
        <v>552</v>
      </c>
      <c r="C48" s="54" t="s">
        <v>553</v>
      </c>
      <c r="D48" s="51" t="s">
        <v>554</v>
      </c>
      <c r="E48" s="8" t="s">
        <v>257</v>
      </c>
      <c r="F48" s="23">
        <v>50000</v>
      </c>
      <c r="G48" s="28">
        <v>703.45</v>
      </c>
      <c r="H48" s="28">
        <v>0.69</v>
      </c>
      <c r="I48" s="36"/>
      <c r="J48" s="11"/>
    </row>
    <row r="49" spans="2:10">
      <c r="B49" s="10" t="s">
        <v>347</v>
      </c>
      <c r="C49" s="54" t="s">
        <v>348</v>
      </c>
      <c r="D49" s="51" t="s">
        <v>349</v>
      </c>
      <c r="E49" s="8" t="s">
        <v>249</v>
      </c>
      <c r="F49" s="23">
        <v>60000</v>
      </c>
      <c r="G49" s="28">
        <v>696.81</v>
      </c>
      <c r="H49" s="28">
        <v>0.69</v>
      </c>
      <c r="I49" s="36"/>
      <c r="J49" s="11"/>
    </row>
    <row r="50" spans="2:10">
      <c r="B50" s="10" t="s">
        <v>403</v>
      </c>
      <c r="C50" s="54" t="s">
        <v>404</v>
      </c>
      <c r="D50" s="51" t="s">
        <v>405</v>
      </c>
      <c r="E50" s="8" t="s">
        <v>249</v>
      </c>
      <c r="F50" s="23">
        <v>110000</v>
      </c>
      <c r="G50" s="28">
        <v>670.07</v>
      </c>
      <c r="H50" s="28">
        <v>0.66</v>
      </c>
      <c r="I50" s="36"/>
      <c r="J50" s="11"/>
    </row>
    <row r="51" spans="2:10">
      <c r="B51" s="10" t="s">
        <v>555</v>
      </c>
      <c r="C51" s="54" t="s">
        <v>556</v>
      </c>
      <c r="D51" s="51" t="s">
        <v>557</v>
      </c>
      <c r="E51" s="8" t="s">
        <v>249</v>
      </c>
      <c r="F51" s="23">
        <v>125000</v>
      </c>
      <c r="G51" s="28">
        <v>496.94</v>
      </c>
      <c r="H51" s="28">
        <v>0.49</v>
      </c>
      <c r="I51" s="36"/>
      <c r="J51" s="11"/>
    </row>
    <row r="52" spans="2:10">
      <c r="C52" s="58" t="s">
        <v>59</v>
      </c>
      <c r="D52" s="51"/>
      <c r="E52" s="8"/>
      <c r="F52" s="23"/>
      <c r="G52" s="29">
        <v>99390.34</v>
      </c>
      <c r="H52" s="29">
        <v>97.87</v>
      </c>
      <c r="I52" s="36"/>
      <c r="J52" s="11"/>
    </row>
    <row r="53" spans="2:10">
      <c r="C53" s="54"/>
      <c r="D53" s="51"/>
      <c r="E53" s="8"/>
      <c r="F53" s="23"/>
      <c r="G53" s="28"/>
      <c r="H53" s="28"/>
      <c r="I53" s="36"/>
      <c r="J53" s="11"/>
    </row>
    <row r="54" spans="2:10">
      <c r="C54" s="55" t="s">
        <v>3</v>
      </c>
      <c r="D54" s="51"/>
      <c r="E54" s="8"/>
      <c r="F54" s="23"/>
      <c r="G54" s="28" t="s">
        <v>2</v>
      </c>
      <c r="H54" s="28" t="s">
        <v>2</v>
      </c>
      <c r="I54" s="36"/>
      <c r="J54" s="11"/>
    </row>
    <row r="55" spans="2:10">
      <c r="C55" s="54"/>
      <c r="D55" s="51"/>
      <c r="E55" s="8"/>
      <c r="F55" s="23"/>
      <c r="G55" s="28"/>
      <c r="H55" s="28"/>
      <c r="I55" s="36"/>
      <c r="J55" s="11"/>
    </row>
    <row r="56" spans="2:10">
      <c r="C56" s="55" t="s">
        <v>4</v>
      </c>
      <c r="D56" s="51"/>
      <c r="E56" s="8"/>
      <c r="F56" s="23"/>
      <c r="G56" s="28" t="s">
        <v>2</v>
      </c>
      <c r="H56" s="28" t="s">
        <v>2</v>
      </c>
      <c r="I56" s="36"/>
      <c r="J56" s="11"/>
    </row>
    <row r="57" spans="2:10">
      <c r="C57" s="54"/>
      <c r="D57" s="51"/>
      <c r="E57" s="8"/>
      <c r="F57" s="23"/>
      <c r="G57" s="28"/>
      <c r="H57" s="28"/>
      <c r="I57" s="36"/>
      <c r="J57" s="11"/>
    </row>
    <row r="58" spans="2:10">
      <c r="C58" s="55" t="s">
        <v>5</v>
      </c>
      <c r="D58" s="51"/>
      <c r="E58" s="8"/>
      <c r="F58" s="23"/>
      <c r="G58" s="28"/>
      <c r="H58" s="28"/>
      <c r="I58" s="36"/>
      <c r="J58" s="11"/>
    </row>
    <row r="59" spans="2:10">
      <c r="C59" s="54"/>
      <c r="D59" s="51"/>
      <c r="E59" s="8"/>
      <c r="F59" s="23"/>
      <c r="G59" s="28"/>
      <c r="H59" s="28"/>
      <c r="I59" s="36"/>
      <c r="J59" s="11"/>
    </row>
    <row r="60" spans="2:10">
      <c r="C60" s="55" t="s">
        <v>6</v>
      </c>
      <c r="D60" s="51"/>
      <c r="E60" s="8"/>
      <c r="F60" s="23"/>
      <c r="G60" s="28" t="s">
        <v>2</v>
      </c>
      <c r="H60" s="28" t="s">
        <v>2</v>
      </c>
      <c r="I60" s="36"/>
      <c r="J60" s="11"/>
    </row>
    <row r="61" spans="2:10">
      <c r="C61" s="54"/>
      <c r="D61" s="51"/>
      <c r="E61" s="8"/>
      <c r="F61" s="23"/>
      <c r="G61" s="28"/>
      <c r="H61" s="28"/>
      <c r="I61" s="36"/>
      <c r="J61" s="11"/>
    </row>
    <row r="62" spans="2:10">
      <c r="C62" s="55" t="s">
        <v>7</v>
      </c>
      <c r="D62" s="51"/>
      <c r="E62" s="8"/>
      <c r="F62" s="23"/>
      <c r="G62" s="28" t="s">
        <v>2</v>
      </c>
      <c r="H62" s="28" t="s">
        <v>2</v>
      </c>
      <c r="I62" s="36"/>
      <c r="J62" s="11"/>
    </row>
    <row r="63" spans="2:10">
      <c r="C63" s="54"/>
      <c r="D63" s="51"/>
      <c r="E63" s="8"/>
      <c r="F63" s="23"/>
      <c r="G63" s="28"/>
      <c r="H63" s="28"/>
      <c r="I63" s="36"/>
      <c r="J63" s="11"/>
    </row>
    <row r="64" spans="2:10">
      <c r="C64" s="55" t="s">
        <v>8</v>
      </c>
      <c r="D64" s="51"/>
      <c r="E64" s="8"/>
      <c r="F64" s="23"/>
      <c r="G64" s="28" t="s">
        <v>2</v>
      </c>
      <c r="H64" s="28" t="s">
        <v>2</v>
      </c>
      <c r="I64" s="36"/>
      <c r="J64" s="11"/>
    </row>
    <row r="65" spans="1:10">
      <c r="C65" s="54"/>
      <c r="D65" s="51"/>
      <c r="E65" s="8"/>
      <c r="F65" s="23"/>
      <c r="G65" s="28"/>
      <c r="H65" s="28"/>
      <c r="I65" s="36"/>
      <c r="J65" s="11"/>
    </row>
    <row r="66" spans="1:10">
      <c r="C66" s="55" t="s">
        <v>9</v>
      </c>
      <c r="D66" s="51"/>
      <c r="E66" s="8"/>
      <c r="F66" s="23"/>
      <c r="G66" s="28" t="s">
        <v>2</v>
      </c>
      <c r="H66" s="28" t="s">
        <v>2</v>
      </c>
      <c r="I66" s="36"/>
      <c r="J66" s="11"/>
    </row>
    <row r="67" spans="1:10">
      <c r="C67" s="54"/>
      <c r="D67" s="51"/>
      <c r="E67" s="8"/>
      <c r="F67" s="23"/>
      <c r="G67" s="28"/>
      <c r="H67" s="28"/>
      <c r="I67" s="36"/>
      <c r="J67" s="11"/>
    </row>
    <row r="68" spans="1:10">
      <c r="C68" s="55" t="s">
        <v>10</v>
      </c>
      <c r="D68" s="51"/>
      <c r="E68" s="8"/>
      <c r="F68" s="23"/>
      <c r="G68" s="28" t="s">
        <v>2</v>
      </c>
      <c r="H68" s="28" t="s">
        <v>2</v>
      </c>
      <c r="I68" s="36"/>
      <c r="J68" s="11"/>
    </row>
    <row r="69" spans="1:10">
      <c r="C69" s="54"/>
      <c r="D69" s="51"/>
      <c r="E69" s="8"/>
      <c r="F69" s="23"/>
      <c r="G69" s="28"/>
      <c r="H69" s="28"/>
      <c r="I69" s="36"/>
      <c r="J69" s="11"/>
    </row>
    <row r="70" spans="1:10">
      <c r="C70" s="55" t="s">
        <v>11</v>
      </c>
      <c r="D70" s="51"/>
      <c r="E70" s="8"/>
      <c r="F70" s="23"/>
      <c r="G70" s="28"/>
      <c r="H70" s="28"/>
      <c r="I70" s="36"/>
      <c r="J70" s="11"/>
    </row>
    <row r="71" spans="1:10">
      <c r="C71" s="54"/>
      <c r="D71" s="51"/>
      <c r="E71" s="8"/>
      <c r="F71" s="23"/>
      <c r="G71" s="28"/>
      <c r="H71" s="28"/>
      <c r="I71" s="36"/>
      <c r="J71" s="11"/>
    </row>
    <row r="72" spans="1:10">
      <c r="C72" s="55" t="s">
        <v>13</v>
      </c>
      <c r="D72" s="51"/>
      <c r="E72" s="8"/>
      <c r="F72" s="23"/>
      <c r="G72" s="28" t="s">
        <v>2</v>
      </c>
      <c r="H72" s="28" t="s">
        <v>2</v>
      </c>
      <c r="I72" s="36"/>
      <c r="J72" s="11"/>
    </row>
    <row r="73" spans="1:10">
      <c r="C73" s="54"/>
      <c r="D73" s="51"/>
      <c r="E73" s="8"/>
      <c r="F73" s="23"/>
      <c r="G73" s="28"/>
      <c r="H73" s="28"/>
      <c r="I73" s="36"/>
      <c r="J73" s="11"/>
    </row>
    <row r="74" spans="1:10">
      <c r="C74" s="55" t="s">
        <v>14</v>
      </c>
      <c r="D74" s="51"/>
      <c r="E74" s="8"/>
      <c r="F74" s="23"/>
      <c r="G74" s="28" t="s">
        <v>2</v>
      </c>
      <c r="H74" s="28" t="s">
        <v>2</v>
      </c>
      <c r="I74" s="36"/>
      <c r="J74" s="11"/>
    </row>
    <row r="75" spans="1:10">
      <c r="C75" s="54"/>
      <c r="D75" s="51"/>
      <c r="E75" s="8"/>
      <c r="F75" s="23"/>
      <c r="G75" s="28"/>
      <c r="H75" s="28"/>
      <c r="I75" s="36"/>
      <c r="J75" s="11"/>
    </row>
    <row r="76" spans="1:10">
      <c r="C76" s="55" t="s">
        <v>15</v>
      </c>
      <c r="D76" s="51"/>
      <c r="E76" s="8"/>
      <c r="F76" s="23"/>
      <c r="G76" s="28" t="s">
        <v>2</v>
      </c>
      <c r="H76" s="28" t="s">
        <v>2</v>
      </c>
      <c r="I76" s="36"/>
      <c r="J76" s="11"/>
    </row>
    <row r="77" spans="1:10">
      <c r="C77" s="54"/>
      <c r="D77" s="51"/>
      <c r="E77" s="8"/>
      <c r="F77" s="23"/>
      <c r="G77" s="28"/>
      <c r="H77" s="28"/>
      <c r="I77" s="36"/>
      <c r="J77" s="11"/>
    </row>
    <row r="78" spans="1:10">
      <c r="C78" s="55" t="s">
        <v>16</v>
      </c>
      <c r="D78" s="51"/>
      <c r="E78" s="8"/>
      <c r="F78" s="23"/>
      <c r="G78" s="28" t="s">
        <v>2</v>
      </c>
      <c r="H78" s="28" t="s">
        <v>2</v>
      </c>
      <c r="I78" s="36"/>
      <c r="J78" s="11"/>
    </row>
    <row r="79" spans="1:10">
      <c r="C79" s="54"/>
      <c r="D79" s="51"/>
      <c r="E79" s="8"/>
      <c r="F79" s="23"/>
      <c r="G79" s="28"/>
      <c r="H79" s="28"/>
      <c r="I79" s="36"/>
      <c r="J79" s="11"/>
    </row>
    <row r="80" spans="1:10">
      <c r="A80" s="14"/>
      <c r="B80" s="32"/>
      <c r="C80" s="56" t="s">
        <v>17</v>
      </c>
      <c r="D80" s="51"/>
      <c r="E80" s="8"/>
      <c r="F80" s="23"/>
      <c r="G80" s="28"/>
      <c r="H80" s="28"/>
      <c r="I80" s="36"/>
      <c r="J80" s="11"/>
    </row>
    <row r="81" spans="1:10">
      <c r="A81" s="32"/>
      <c r="B81" s="32"/>
      <c r="C81" s="59" t="s">
        <v>18</v>
      </c>
      <c r="D81" s="51"/>
      <c r="E81" s="8"/>
      <c r="F81" s="23"/>
      <c r="G81" s="28" t="s">
        <v>2</v>
      </c>
      <c r="H81" s="28" t="s">
        <v>2</v>
      </c>
      <c r="I81" s="36"/>
      <c r="J81" s="11"/>
    </row>
    <row r="82" spans="1:10">
      <c r="A82" s="32"/>
      <c r="B82" s="32"/>
      <c r="C82" s="56"/>
      <c r="D82" s="51"/>
      <c r="E82" s="8"/>
      <c r="F82" s="23"/>
      <c r="G82" s="28"/>
      <c r="H82" s="28"/>
      <c r="I82" s="36"/>
      <c r="J82" s="11"/>
    </row>
    <row r="83" spans="1:10">
      <c r="A83" s="32"/>
      <c r="B83" s="32"/>
      <c r="C83" s="59" t="s">
        <v>19</v>
      </c>
      <c r="D83" s="51"/>
      <c r="E83" s="8"/>
      <c r="F83" s="23"/>
      <c r="G83" s="28" t="s">
        <v>2</v>
      </c>
      <c r="H83" s="28" t="s">
        <v>2</v>
      </c>
      <c r="I83" s="36"/>
      <c r="J83" s="11"/>
    </row>
    <row r="84" spans="1:10">
      <c r="A84" s="32"/>
      <c r="B84" s="32"/>
      <c r="C84" s="56"/>
      <c r="D84" s="51"/>
      <c r="E84" s="8"/>
      <c r="F84" s="23"/>
      <c r="G84" s="28"/>
      <c r="H84" s="28"/>
      <c r="I84" s="36"/>
      <c r="J84" s="11"/>
    </row>
    <row r="85" spans="1:10">
      <c r="A85" s="32"/>
      <c r="B85" s="32"/>
      <c r="C85" s="59" t="s">
        <v>20</v>
      </c>
      <c r="D85" s="51"/>
      <c r="E85" s="8"/>
      <c r="F85" s="23"/>
      <c r="G85" s="28" t="s">
        <v>2</v>
      </c>
      <c r="H85" s="28" t="s">
        <v>2</v>
      </c>
      <c r="I85" s="36"/>
      <c r="J85" s="11"/>
    </row>
    <row r="86" spans="1:10">
      <c r="A86" s="32"/>
      <c r="B86" s="32"/>
      <c r="C86" s="56"/>
      <c r="D86" s="51"/>
      <c r="E86" s="8"/>
      <c r="F86" s="23"/>
      <c r="G86" s="28"/>
      <c r="H86" s="28"/>
      <c r="I86" s="36"/>
      <c r="J86" s="11"/>
    </row>
    <row r="87" spans="1:10">
      <c r="A87" s="32"/>
      <c r="B87" s="32"/>
      <c r="C87" s="59" t="s">
        <v>21</v>
      </c>
      <c r="D87" s="51"/>
      <c r="E87" s="8"/>
      <c r="F87" s="23"/>
      <c r="G87" s="28" t="s">
        <v>2</v>
      </c>
      <c r="H87" s="28" t="s">
        <v>2</v>
      </c>
      <c r="I87" s="36"/>
      <c r="J87" s="11"/>
    </row>
    <row r="88" spans="1:10">
      <c r="A88" s="32"/>
      <c r="B88" s="32"/>
      <c r="C88" s="56"/>
      <c r="D88" s="51"/>
      <c r="E88" s="8"/>
      <c r="F88" s="23"/>
      <c r="G88" s="28"/>
      <c r="H88" s="28"/>
      <c r="I88" s="36"/>
      <c r="J88" s="11"/>
    </row>
    <row r="89" spans="1:10">
      <c r="C89" s="57" t="s">
        <v>22</v>
      </c>
      <c r="D89" s="51"/>
      <c r="E89" s="8"/>
      <c r="F89" s="23"/>
      <c r="G89" s="28"/>
      <c r="H89" s="28"/>
      <c r="I89" s="36"/>
      <c r="J89" s="11"/>
    </row>
    <row r="90" spans="1:10">
      <c r="B90" s="10" t="s">
        <v>70</v>
      </c>
      <c r="C90" s="54" t="s">
        <v>71</v>
      </c>
      <c r="D90" s="51"/>
      <c r="E90" s="8"/>
      <c r="F90" s="23"/>
      <c r="G90" s="28">
        <v>2817.43</v>
      </c>
      <c r="H90" s="28">
        <v>2.77</v>
      </c>
      <c r="I90" s="36">
        <v>3.16</v>
      </c>
      <c r="J90" s="11"/>
    </row>
    <row r="91" spans="1:10">
      <c r="C91" s="58" t="s">
        <v>59</v>
      </c>
      <c r="D91" s="51"/>
      <c r="E91" s="8"/>
      <c r="F91" s="23"/>
      <c r="G91" s="29">
        <v>2817.43</v>
      </c>
      <c r="H91" s="29">
        <v>2.77</v>
      </c>
      <c r="I91" s="36"/>
      <c r="J91" s="11"/>
    </row>
    <row r="92" spans="1:10">
      <c r="C92" s="54"/>
      <c r="D92" s="51"/>
      <c r="E92" s="8"/>
      <c r="F92" s="23"/>
      <c r="G92" s="28"/>
      <c r="H92" s="28"/>
      <c r="I92" s="36"/>
      <c r="J92" s="11"/>
    </row>
    <row r="93" spans="1:10">
      <c r="A93" s="14"/>
      <c r="B93" s="32"/>
      <c r="C93" s="56" t="s">
        <v>23</v>
      </c>
      <c r="D93" s="51"/>
      <c r="E93" s="8"/>
      <c r="F93" s="23"/>
      <c r="G93" s="28"/>
      <c r="H93" s="28"/>
      <c r="I93" s="36"/>
      <c r="J93" s="11"/>
    </row>
    <row r="94" spans="1:10">
      <c r="B94" s="10"/>
      <c r="C94" s="54" t="s">
        <v>72</v>
      </c>
      <c r="D94" s="51"/>
      <c r="E94" s="8"/>
      <c r="F94" s="23"/>
      <c r="G94" s="28">
        <v>-665.43</v>
      </c>
      <c r="H94" s="28">
        <v>-0.64</v>
      </c>
      <c r="I94" s="36"/>
      <c r="J94" s="11"/>
    </row>
    <row r="95" spans="1:10">
      <c r="C95" s="58" t="s">
        <v>59</v>
      </c>
      <c r="D95" s="51"/>
      <c r="E95" s="8"/>
      <c r="F95" s="23"/>
      <c r="G95" s="29">
        <v>-665.43</v>
      </c>
      <c r="H95" s="29">
        <v>-0.64</v>
      </c>
      <c r="I95" s="36"/>
      <c r="J95" s="11"/>
    </row>
    <row r="96" spans="1:10">
      <c r="C96" s="54"/>
      <c r="D96" s="51"/>
      <c r="E96" s="8"/>
      <c r="F96" s="23"/>
      <c r="G96" s="28"/>
      <c r="H96" s="28"/>
      <c r="I96" s="36"/>
      <c r="J96" s="11"/>
    </row>
    <row r="97" spans="3:53">
      <c r="C97" s="60" t="s">
        <v>73</v>
      </c>
      <c r="D97" s="52"/>
      <c r="E97" s="6"/>
      <c r="F97" s="24"/>
      <c r="G97" s="30">
        <v>101542.34</v>
      </c>
      <c r="H97" s="30">
        <f>SUMIFS(H:H,C:C,"Total")</f>
        <v>100</v>
      </c>
      <c r="I97" s="37"/>
      <c r="J97" s="7"/>
    </row>
    <row r="100" spans="3:53">
      <c r="C100" s="1" t="s">
        <v>74</v>
      </c>
      <c r="K100" s="2"/>
      <c r="AG100" s="3"/>
      <c r="AH100" s="2"/>
      <c r="AT100" s="3"/>
      <c r="AU100" s="2"/>
      <c r="AV100" s="3"/>
      <c r="AW100" s="2"/>
      <c r="AZ100" s="3"/>
      <c r="BA100" s="2"/>
    </row>
    <row r="101" spans="3:53">
      <c r="C101" s="61" t="s">
        <v>883</v>
      </c>
      <c r="K101" s="2"/>
      <c r="AF101" s="3"/>
      <c r="AH101" s="2"/>
      <c r="AS101" s="3"/>
      <c r="AW101" s="2"/>
      <c r="AY101" s="3"/>
      <c r="BA101" s="2"/>
    </row>
    <row r="102" spans="3:53">
      <c r="C102" s="2" t="s">
        <v>75</v>
      </c>
      <c r="K102" s="2"/>
      <c r="AG102" s="3"/>
      <c r="AH102" s="2"/>
      <c r="AT102" s="3"/>
      <c r="AU102" s="2"/>
      <c r="AV102" s="3"/>
      <c r="AW102" s="2"/>
      <c r="AZ102" s="3"/>
      <c r="BA102" s="2"/>
    </row>
    <row r="103" spans="3:53">
      <c r="C103" s="2" t="s">
        <v>76</v>
      </c>
      <c r="K103" s="2"/>
      <c r="AG103" s="3"/>
      <c r="AH103" s="2"/>
      <c r="AT103" s="3"/>
      <c r="AU103" s="2"/>
      <c r="AV103" s="3"/>
      <c r="AW103" s="2"/>
      <c r="AZ103" s="3"/>
      <c r="BA103" s="2"/>
    </row>
    <row r="104" spans="3:53">
      <c r="C104" s="33" t="s">
        <v>77</v>
      </c>
      <c r="K104" s="2"/>
      <c r="AG104" s="3"/>
      <c r="AH104" s="2"/>
      <c r="AT104" s="3"/>
      <c r="AU104" s="2"/>
      <c r="AV104" s="3"/>
      <c r="AW104" s="2"/>
      <c r="AZ104" s="3"/>
      <c r="BA104" s="2"/>
    </row>
    <row r="105" spans="3:53">
      <c r="C105" s="39" t="s">
        <v>945</v>
      </c>
      <c r="D105" s="39"/>
      <c r="E105" s="39"/>
      <c r="F105" s="40"/>
      <c r="G105" s="41"/>
      <c r="H105" s="41"/>
      <c r="K105" s="2"/>
      <c r="AG105" s="3"/>
      <c r="AH105" s="2"/>
      <c r="AT105" s="3"/>
      <c r="AU105" s="2"/>
      <c r="AV105" s="3"/>
      <c r="AW105" s="2"/>
      <c r="AZ105" s="3"/>
      <c r="BA105" s="2"/>
    </row>
    <row r="106" spans="3:53">
      <c r="C106" s="39" t="s">
        <v>78</v>
      </c>
      <c r="D106" s="39"/>
      <c r="E106" s="39"/>
      <c r="F106" s="40"/>
      <c r="G106" s="41"/>
      <c r="H106" s="41"/>
      <c r="K106" s="2"/>
      <c r="AG106" s="3"/>
      <c r="AH106" s="2"/>
      <c r="AT106" s="3"/>
      <c r="AU106" s="2"/>
      <c r="AV106" s="3"/>
      <c r="AW106" s="2"/>
      <c r="AZ106" s="3"/>
      <c r="BA106" s="2"/>
    </row>
    <row r="107" spans="3:53">
      <c r="C107" s="39" t="s">
        <v>79</v>
      </c>
      <c r="D107" s="39"/>
      <c r="E107" s="39"/>
      <c r="F107" s="40"/>
      <c r="G107" s="41"/>
      <c r="H107" s="41"/>
      <c r="K107" s="2"/>
      <c r="AG107" s="3"/>
      <c r="AH107" s="2"/>
      <c r="AT107" s="3"/>
      <c r="AU107" s="2"/>
      <c r="AV107" s="3"/>
      <c r="AW107" s="2"/>
      <c r="AZ107" s="3"/>
      <c r="BA107" s="2"/>
    </row>
    <row r="108" spans="3:53">
      <c r="C108" s="38" t="s">
        <v>80</v>
      </c>
      <c r="D108" s="38"/>
      <c r="E108" s="42" t="s">
        <v>884</v>
      </c>
      <c r="F108" s="42" t="s">
        <v>954</v>
      </c>
      <c r="G108" s="41"/>
      <c r="H108" s="41"/>
      <c r="K108" s="2"/>
      <c r="AG108" s="3"/>
      <c r="AH108" s="2"/>
      <c r="AT108" s="3"/>
      <c r="AU108" s="2"/>
      <c r="AV108" s="3"/>
      <c r="AW108" s="2"/>
      <c r="AZ108" s="3"/>
      <c r="BA108" s="2"/>
    </row>
    <row r="109" spans="3:53">
      <c r="C109" s="39" t="s">
        <v>81</v>
      </c>
      <c r="D109" s="39"/>
      <c r="E109" s="43">
        <v>111.28</v>
      </c>
      <c r="F109" s="43">
        <v>117.55</v>
      </c>
      <c r="G109" s="41"/>
      <c r="H109" s="41"/>
      <c r="K109" s="2"/>
      <c r="AG109" s="3"/>
      <c r="AH109" s="2"/>
      <c r="AT109" s="3"/>
      <c r="AU109" s="2"/>
      <c r="AV109" s="3"/>
      <c r="AW109" s="2"/>
      <c r="AZ109" s="3"/>
      <c r="BA109" s="2"/>
    </row>
    <row r="110" spans="3:53">
      <c r="C110" s="39" t="s">
        <v>82</v>
      </c>
      <c r="D110" s="39"/>
      <c r="E110" s="43">
        <v>17.62</v>
      </c>
      <c r="F110" s="43">
        <v>18.61</v>
      </c>
      <c r="G110" s="41"/>
      <c r="H110" s="41"/>
      <c r="K110" s="2"/>
      <c r="AG110" s="3"/>
      <c r="AH110" s="2"/>
      <c r="AT110" s="3"/>
      <c r="AU110" s="2"/>
      <c r="AV110" s="3"/>
      <c r="AW110" s="2"/>
      <c r="AZ110" s="3"/>
      <c r="BA110" s="2"/>
    </row>
    <row r="111" spans="3:53">
      <c r="C111" s="39" t="s">
        <v>83</v>
      </c>
      <c r="D111" s="39"/>
      <c r="E111" s="43">
        <v>121.67</v>
      </c>
      <c r="F111" s="43">
        <v>128.65</v>
      </c>
      <c r="G111" s="41"/>
      <c r="H111" s="41"/>
      <c r="K111" s="2"/>
      <c r="AG111" s="3"/>
      <c r="AH111" s="2"/>
      <c r="AT111" s="3"/>
      <c r="AU111" s="2"/>
      <c r="AV111" s="3"/>
      <c r="AW111" s="2"/>
      <c r="AZ111" s="3"/>
      <c r="BA111" s="2"/>
    </row>
    <row r="112" spans="3:53">
      <c r="C112" s="39" t="s">
        <v>84</v>
      </c>
      <c r="D112" s="39"/>
      <c r="E112" s="43">
        <v>19.88</v>
      </c>
      <c r="F112" s="43">
        <v>21.05</v>
      </c>
      <c r="G112" s="41"/>
      <c r="H112" s="41"/>
      <c r="K112" s="2"/>
      <c r="AG112" s="3"/>
      <c r="AH112" s="2"/>
      <c r="AT112" s="3"/>
      <c r="AU112" s="2"/>
      <c r="AV112" s="3"/>
      <c r="AW112" s="2"/>
      <c r="AZ112" s="3"/>
      <c r="BA112" s="2"/>
    </row>
    <row r="113" spans="1:53">
      <c r="C113" s="39"/>
      <c r="D113" s="39"/>
      <c r="E113" s="39"/>
      <c r="F113" s="40"/>
      <c r="G113" s="41"/>
      <c r="H113" s="41"/>
      <c r="K113" s="2"/>
      <c r="AG113" s="3"/>
      <c r="AH113" s="2"/>
      <c r="AT113" s="3"/>
      <c r="AU113" s="2"/>
      <c r="AV113" s="3"/>
      <c r="AW113" s="2"/>
      <c r="AZ113" s="3"/>
      <c r="BA113" s="2"/>
    </row>
    <row r="114" spans="1:53" s="33" customFormat="1">
      <c r="C114" s="62" t="s">
        <v>953</v>
      </c>
      <c r="D114" s="62"/>
      <c r="E114" s="62"/>
      <c r="F114" s="68"/>
      <c r="G114" s="64"/>
      <c r="H114" s="64"/>
      <c r="I114" s="69"/>
      <c r="J114" s="70"/>
      <c r="AG114" s="70"/>
      <c r="AT114" s="70"/>
      <c r="AV114" s="70"/>
      <c r="AZ114" s="70"/>
    </row>
    <row r="115" spans="1:53">
      <c r="A115" s="33"/>
      <c r="B115" s="33"/>
      <c r="C115" s="62" t="s">
        <v>999</v>
      </c>
      <c r="D115" s="62"/>
      <c r="E115" s="62"/>
      <c r="F115" s="68"/>
      <c r="G115" s="64"/>
      <c r="H115" s="41"/>
      <c r="K115" s="2"/>
      <c r="AG115" s="3"/>
      <c r="AH115" s="2"/>
      <c r="AT115" s="3"/>
      <c r="AU115" s="2"/>
      <c r="AV115" s="3"/>
      <c r="AW115" s="2"/>
      <c r="AZ115" s="3"/>
      <c r="BA115" s="2"/>
    </row>
    <row r="116" spans="1:53">
      <c r="C116" s="39" t="s">
        <v>946</v>
      </c>
      <c r="D116" s="39"/>
      <c r="E116" s="39"/>
      <c r="F116" s="40"/>
      <c r="G116" s="41"/>
      <c r="H116" s="41"/>
      <c r="K116" s="2"/>
      <c r="AG116" s="3"/>
      <c r="AH116" s="2"/>
      <c r="AT116" s="3"/>
      <c r="AU116" s="2"/>
      <c r="AV116" s="3"/>
      <c r="AW116" s="2"/>
      <c r="AZ116" s="3"/>
      <c r="BA116" s="2"/>
    </row>
    <row r="117" spans="1:53" s="33" customFormat="1">
      <c r="C117" s="62" t="s">
        <v>931</v>
      </c>
      <c r="D117" s="62"/>
      <c r="E117" s="62"/>
      <c r="F117" s="68"/>
      <c r="G117" s="64"/>
      <c r="H117" s="64"/>
      <c r="I117" s="69"/>
      <c r="J117" s="70"/>
      <c r="AG117" s="70"/>
      <c r="AT117" s="70"/>
      <c r="AV117" s="70"/>
      <c r="AZ117" s="70"/>
    </row>
    <row r="118" spans="1:53">
      <c r="C118" s="39" t="s">
        <v>947</v>
      </c>
      <c r="D118" s="39"/>
      <c r="E118" s="39"/>
      <c r="F118" s="40"/>
      <c r="G118" s="41"/>
      <c r="H118" s="41"/>
      <c r="K118" s="2"/>
      <c r="AG118" s="3"/>
      <c r="AH118" s="2"/>
      <c r="AT118" s="3"/>
      <c r="AU118" s="2"/>
      <c r="AV118" s="3"/>
      <c r="AW118" s="2"/>
      <c r="AZ118" s="3"/>
      <c r="BA118" s="2"/>
    </row>
    <row r="119" spans="1:53">
      <c r="C119" s="39" t="s">
        <v>948</v>
      </c>
      <c r="D119" s="39"/>
      <c r="E119" s="39"/>
      <c r="F119" s="40"/>
      <c r="G119" s="41"/>
      <c r="H119" s="41"/>
      <c r="K119" s="2"/>
      <c r="AG119" s="3"/>
      <c r="AH119" s="2"/>
      <c r="AT119" s="3"/>
      <c r="AU119" s="2"/>
      <c r="AV119" s="3"/>
      <c r="AW119" s="2"/>
      <c r="AZ119" s="3"/>
      <c r="BA119" s="2"/>
    </row>
    <row r="120" spans="1:53">
      <c r="C120" s="39" t="s">
        <v>949</v>
      </c>
      <c r="D120" s="39"/>
      <c r="E120" s="39"/>
      <c r="F120" s="40"/>
      <c r="G120" s="41"/>
      <c r="H120" s="41"/>
      <c r="K120" s="2"/>
      <c r="AG120" s="3"/>
      <c r="AH120" s="2"/>
      <c r="AT120" s="3"/>
      <c r="AU120" s="2"/>
      <c r="AV120" s="3"/>
      <c r="AW120" s="2"/>
      <c r="AZ120" s="3"/>
      <c r="BA120" s="2"/>
    </row>
    <row r="121" spans="1:53">
      <c r="C121" s="44" t="s">
        <v>950</v>
      </c>
      <c r="D121" s="39"/>
      <c r="E121" s="39"/>
      <c r="F121" s="40"/>
      <c r="G121" s="41"/>
      <c r="H121" s="41"/>
      <c r="K121" s="2"/>
      <c r="AG121" s="3"/>
      <c r="AH121" s="2"/>
      <c r="AT121" s="3"/>
      <c r="AU121" s="2"/>
      <c r="AV121" s="3"/>
      <c r="AW121" s="2"/>
      <c r="AZ121" s="3"/>
      <c r="BA121" s="2"/>
    </row>
    <row r="122" spans="1:53">
      <c r="C122" s="44" t="s">
        <v>951</v>
      </c>
      <c r="D122" s="39"/>
      <c r="E122" s="39"/>
      <c r="F122" s="40"/>
      <c r="G122" s="41"/>
      <c r="H122" s="41"/>
      <c r="K122" s="2"/>
      <c r="AG122" s="3"/>
      <c r="AH122" s="2"/>
      <c r="AT122" s="3"/>
      <c r="AU122" s="2"/>
      <c r="AV122" s="3"/>
      <c r="AW122" s="2"/>
      <c r="AZ122" s="3"/>
      <c r="BA122" s="2"/>
    </row>
    <row r="123" spans="1:53">
      <c r="C123" s="39"/>
      <c r="D123" s="39"/>
      <c r="E123" s="39"/>
      <c r="F123" s="40"/>
      <c r="G123" s="41"/>
      <c r="H123" s="41"/>
    </row>
  </sheetData>
  <sheetCalcPr fullCalcOnLoad="1"/>
  <hyperlinks>
    <hyperlink ref="I2" location="'Index'!A1" display="'Index'!A1"/>
  </hyperlinks>
  <pageMargins left="0.7" right="0.7" top="0.75" bottom="0.75" header="0.3" footer="0.3"/>
  <pageSetup orientation="portrait" horizontalDpi="4294967293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A126"/>
  <sheetViews>
    <sheetView showGridLines="0" zoomScale="90" zoomScaleNormal="90" workbookViewId="0">
      <pane ySplit="6" topLeftCell="A94" activePane="bottomLeft" state="frozen"/>
      <selection activeCell="L34" sqref="L34"/>
      <selection pane="bottomLeft" activeCell="C118" sqref="C118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5" width="23.7109375" style="2" customWidth="1"/>
    <col min="6" max="6" width="21.5703125" style="20" customWidth="1"/>
    <col min="7" max="9" width="19.5703125" style="17" customWidth="1"/>
    <col min="10" max="10" width="19.5703125" style="3" customWidth="1"/>
    <col min="11" max="11" width="9.140625" style="3" bestFit="1" customWidth="1"/>
    <col min="12" max="12" width="7.42578125" style="2" bestFit="1" customWidth="1"/>
    <col min="13" max="13" width="6.7109375" style="2" bestFit="1" customWidth="1"/>
    <col min="14" max="14" width="9.85546875" style="2" bestFit="1" customWidth="1"/>
    <col min="15" max="15" width="21.140625" style="2" bestFit="1" customWidth="1"/>
    <col min="16" max="16" width="16.42578125" style="2" bestFit="1" customWidth="1"/>
    <col min="17" max="17" width="7.28515625" style="2" bestFit="1" customWidth="1"/>
    <col min="18" max="18" width="9.28515625" style="2" bestFit="1" customWidth="1"/>
    <col min="19" max="19" width="17.85546875" style="2" bestFit="1" customWidth="1"/>
    <col min="20" max="20" width="6.7109375" style="2" bestFit="1" customWidth="1"/>
    <col min="21" max="21" width="19.140625" style="2" bestFit="1" customWidth="1"/>
    <col min="22" max="22" width="25.140625" style="2" bestFit="1" customWidth="1"/>
    <col min="23" max="23" width="21.42578125" style="2" bestFit="1" customWidth="1"/>
    <col min="24" max="24" width="19.7109375" style="2" bestFit="1" customWidth="1"/>
    <col min="25" max="25" width="14" style="2" bestFit="1" customWidth="1"/>
    <col min="26" max="26" width="13.140625" style="2" bestFit="1" customWidth="1"/>
    <col min="27" max="27" width="9.28515625" style="2" bestFit="1" customWidth="1"/>
    <col min="28" max="28" width="13.140625" style="2" bestFit="1" customWidth="1"/>
    <col min="29" max="29" width="7.42578125" style="2" bestFit="1" customWidth="1"/>
    <col min="30" max="30" width="19.42578125" style="2" bestFit="1" customWidth="1"/>
    <col min="31" max="31" width="20.85546875" style="2" bestFit="1" customWidth="1"/>
    <col min="32" max="32" width="19" style="2" bestFit="1" customWidth="1"/>
    <col min="33" max="33" width="25.85546875" style="2" bestFit="1" customWidth="1"/>
    <col min="34" max="34" width="14.5703125" style="3" bestFit="1" customWidth="1"/>
    <col min="35" max="35" width="14.42578125" style="2" bestFit="1" customWidth="1"/>
    <col min="36" max="36" width="27.28515625" style="2" bestFit="1" customWidth="1"/>
    <col min="37" max="37" width="11.5703125" style="2" bestFit="1" customWidth="1"/>
    <col min="38" max="38" width="6.28515625" style="2" bestFit="1" customWidth="1"/>
    <col min="39" max="39" width="7" style="2" bestFit="1" customWidth="1"/>
    <col min="40" max="40" width="23.85546875" style="2" bestFit="1" customWidth="1"/>
    <col min="41" max="41" width="12.85546875" style="2" bestFit="1" customWidth="1"/>
    <col min="42" max="42" width="11.28515625" style="2" bestFit="1" customWidth="1"/>
    <col min="43" max="43" width="15.28515625" style="2" bestFit="1" customWidth="1"/>
    <col min="44" max="44" width="21.140625" style="2" bestFit="1" customWidth="1"/>
    <col min="45" max="45" width="23.85546875" style="2" bestFit="1" customWidth="1"/>
    <col min="46" max="46" width="14.42578125" style="2" bestFit="1" customWidth="1"/>
    <col min="47" max="47" width="11.140625" style="3" bestFit="1" customWidth="1"/>
    <col min="48" max="48" width="15" style="2" bestFit="1" customWidth="1"/>
    <col min="49" max="49" width="11.7109375" style="3" bestFit="1" customWidth="1"/>
    <col min="50" max="50" width="23.5703125" style="2" bestFit="1" customWidth="1"/>
    <col min="51" max="51" width="22.140625" style="2" bestFit="1" customWidth="1"/>
    <col min="52" max="52" width="21" style="2" bestFit="1" customWidth="1"/>
    <col min="53" max="53" width="15.7109375" style="3" bestFit="1" customWidth="1"/>
    <col min="54" max="54" width="10.42578125" style="2" bestFit="1" customWidth="1"/>
    <col min="55" max="55" width="13.7109375" style="2" bestFit="1" customWidth="1"/>
    <col min="56" max="56" width="18" style="2" bestFit="1" customWidth="1"/>
    <col min="57" max="57" width="19.7109375" style="2" bestFit="1" customWidth="1"/>
    <col min="58" max="58" width="13.85546875" style="2" bestFit="1" customWidth="1"/>
    <col min="59" max="59" width="15.7109375" style="2" bestFit="1" customWidth="1"/>
    <col min="60" max="60" width="28.5703125" style="2" bestFit="1" customWidth="1"/>
    <col min="61" max="61" width="20.28515625" style="2" bestFit="1" customWidth="1"/>
    <col min="62" max="62" width="16" style="2" bestFit="1" customWidth="1"/>
    <col min="63" max="63" width="13.7109375" style="2" bestFit="1" customWidth="1"/>
    <col min="64" max="64" width="28.140625" style="2" bestFit="1" customWidth="1"/>
    <col min="65" max="65" width="15.85546875" style="2" bestFit="1" customWidth="1"/>
    <col min="66" max="66" width="26.28515625" style="2" bestFit="1" customWidth="1"/>
    <col min="67" max="67" width="13.140625" style="2" bestFit="1" customWidth="1"/>
    <col min="68" max="68" width="15" style="2" bestFit="1" customWidth="1"/>
    <col min="69" max="69" width="9" style="2" bestFit="1" customWidth="1"/>
    <col min="70" max="70" width="18" style="2" bestFit="1" customWidth="1"/>
    <col min="71" max="71" width="14.28515625" style="2" bestFit="1" customWidth="1"/>
    <col min="72" max="72" width="15.7109375" style="2" bestFit="1" customWidth="1"/>
    <col min="73" max="73" width="18.7109375" style="2" bestFit="1" customWidth="1"/>
    <col min="74" max="74" width="16.140625" style="2" bestFit="1" customWidth="1"/>
    <col min="75" max="75" width="23.5703125" style="2" bestFit="1" customWidth="1"/>
    <col min="76" max="76" width="23.85546875" style="2" bestFit="1" customWidth="1"/>
    <col min="77" max="77" width="22.85546875" style="2" bestFit="1" customWidth="1"/>
    <col min="78" max="78" width="11.7109375" style="2" bestFit="1" customWidth="1"/>
    <col min="79" max="79" width="11.85546875" style="2" bestFit="1" customWidth="1"/>
    <col min="80" max="80" width="15.140625" style="2" bestFit="1" customWidth="1"/>
    <col min="81" max="81" width="15.28515625" style="2" bestFit="1" customWidth="1"/>
    <col min="82" max="82" width="19.5703125" style="2" bestFit="1" customWidth="1"/>
    <col min="83" max="83" width="21.5703125" style="2" bestFit="1" customWidth="1"/>
    <col min="84" max="84" width="18.85546875" style="2" bestFit="1" customWidth="1"/>
    <col min="85" max="85" width="8.7109375" style="2" bestFit="1" customWidth="1"/>
    <col min="86" max="86" width="8.85546875" style="2" bestFit="1" customWidth="1"/>
    <col min="87" max="87" width="13.140625" style="2" bestFit="1" customWidth="1"/>
    <col min="88" max="88" width="9.5703125" style="2" bestFit="1" customWidth="1"/>
    <col min="89" max="89" width="9.7109375" style="2" bestFit="1" customWidth="1"/>
    <col min="90" max="90" width="14" style="2" bestFit="1" customWidth="1"/>
    <col min="91" max="91" width="17" style="2" bestFit="1" customWidth="1"/>
    <col min="92" max="92" width="17.28515625" style="2" bestFit="1" customWidth="1"/>
    <col min="93" max="93" width="21.5703125" style="2" bestFit="1" customWidth="1"/>
    <col min="94" max="94" width="17.7109375" style="2" bestFit="1" customWidth="1"/>
    <col min="95" max="95" width="14.5703125" style="2" bestFit="1" customWidth="1"/>
    <col min="96" max="96" width="15.7109375" style="2" bestFit="1" customWidth="1"/>
    <col min="97" max="97" width="19.140625" style="2" bestFit="1" customWidth="1"/>
    <col min="98" max="98" width="12.42578125" style="2" bestFit="1" customWidth="1"/>
    <col min="99" max="100" width="14.85546875" style="2" bestFit="1" customWidth="1"/>
    <col min="101" max="101" width="14.42578125" style="2" bestFit="1" customWidth="1"/>
    <col min="102" max="102" width="23.140625" style="2" bestFit="1" customWidth="1"/>
    <col min="103" max="103" width="26" style="2" bestFit="1" customWidth="1"/>
    <col min="104" max="104" width="19.42578125" style="2" bestFit="1" customWidth="1"/>
    <col min="105" max="105" width="21.5703125" style="2" bestFit="1" customWidth="1"/>
    <col min="106" max="106" width="25.85546875" style="2" bestFit="1" customWidth="1"/>
    <col min="107" max="107" width="18.5703125" style="2" bestFit="1" customWidth="1"/>
    <col min="108" max="108" width="16.28515625" style="2" bestFit="1" customWidth="1"/>
    <col min="109" max="109" width="15.42578125" style="2" bestFit="1" customWidth="1"/>
    <col min="110" max="110" width="17.28515625" style="2" bestFit="1" customWidth="1"/>
    <col min="111" max="111" width="17.42578125" style="2" bestFit="1" customWidth="1"/>
    <col min="112" max="112" width="21.7109375" style="2" bestFit="1" customWidth="1"/>
    <col min="113" max="113" width="17.28515625" style="2" bestFit="1" customWidth="1"/>
    <col min="114" max="114" width="17.42578125" style="2" bestFit="1" customWidth="1"/>
    <col min="115" max="115" width="21.7109375" style="2" bestFit="1" customWidth="1"/>
    <col min="116" max="116" width="13.42578125" style="2" bestFit="1" customWidth="1"/>
    <col min="117" max="214" width="12" style="2" customWidth="1"/>
    <col min="215" max="215" width="17.140625" style="2" customWidth="1"/>
    <col min="216" max="16384" width="13.85546875" style="2"/>
  </cols>
  <sheetData>
    <row r="1" spans="1:53">
      <c r="A1" s="10"/>
      <c r="C1" s="10"/>
      <c r="D1" s="10"/>
      <c r="E1" s="10"/>
      <c r="F1" s="19"/>
      <c r="G1" s="16"/>
      <c r="H1" s="16"/>
      <c r="I1" s="16"/>
      <c r="J1" s="15"/>
      <c r="K1" s="15"/>
      <c r="AH1" s="15"/>
      <c r="AU1" s="15"/>
      <c r="AW1" s="15"/>
      <c r="BA1" s="15"/>
    </row>
    <row r="2" spans="1:53" ht="18">
      <c r="C2" s="9" t="s">
        <v>24</v>
      </c>
      <c r="D2" s="10" t="s">
        <v>558</v>
      </c>
      <c r="I2" s="45" t="s">
        <v>806</v>
      </c>
    </row>
    <row r="3" spans="1:53" ht="15">
      <c r="C3" s="1" t="s">
        <v>26</v>
      </c>
      <c r="D3" s="25" t="s">
        <v>559</v>
      </c>
    </row>
    <row r="4" spans="1:53" ht="14.25">
      <c r="C4" s="1" t="s">
        <v>28</v>
      </c>
      <c r="D4" s="26">
        <v>44255</v>
      </c>
    </row>
    <row r="5" spans="1:53">
      <c r="C5" s="1"/>
    </row>
    <row r="6" spans="1:53" ht="25.5">
      <c r="C6" s="53" t="s">
        <v>29</v>
      </c>
      <c r="D6" s="49" t="s">
        <v>30</v>
      </c>
      <c r="E6" s="12" t="s">
        <v>31</v>
      </c>
      <c r="F6" s="21" t="s">
        <v>32</v>
      </c>
      <c r="G6" s="18" t="s">
        <v>33</v>
      </c>
      <c r="H6" s="18" t="s">
        <v>34</v>
      </c>
      <c r="I6" s="34" t="s">
        <v>35</v>
      </c>
      <c r="J6" s="13" t="s">
        <v>36</v>
      </c>
    </row>
    <row r="7" spans="1:53">
      <c r="C7" s="54"/>
      <c r="D7" s="50"/>
      <c r="E7" s="4"/>
      <c r="F7" s="22"/>
      <c r="G7" s="27"/>
      <c r="H7" s="27"/>
      <c r="I7" s="35"/>
      <c r="J7" s="5"/>
    </row>
    <row r="8" spans="1:53">
      <c r="A8" s="14"/>
      <c r="B8" s="32"/>
      <c r="C8" s="56" t="s">
        <v>0</v>
      </c>
      <c r="D8" s="51"/>
      <c r="E8" s="8"/>
      <c r="F8" s="23"/>
      <c r="G8" s="28"/>
      <c r="H8" s="28"/>
      <c r="I8" s="36"/>
      <c r="J8" s="11"/>
    </row>
    <row r="9" spans="1:53">
      <c r="C9" s="57" t="s">
        <v>1</v>
      </c>
      <c r="D9" s="51"/>
      <c r="E9" s="8"/>
      <c r="F9" s="23"/>
      <c r="G9" s="28"/>
      <c r="H9" s="28"/>
      <c r="I9" s="36"/>
      <c r="J9" s="11"/>
    </row>
    <row r="10" spans="1:53">
      <c r="B10" s="10" t="s">
        <v>224</v>
      </c>
      <c r="C10" s="54" t="s">
        <v>225</v>
      </c>
      <c r="D10" s="51" t="s">
        <v>226</v>
      </c>
      <c r="E10" s="8" t="s">
        <v>223</v>
      </c>
      <c r="F10" s="23">
        <v>738000</v>
      </c>
      <c r="G10" s="28">
        <v>4411.3999999999996</v>
      </c>
      <c r="H10" s="28">
        <v>8.89</v>
      </c>
      <c r="I10" s="36"/>
      <c r="J10" s="11"/>
    </row>
    <row r="11" spans="1:53">
      <c r="B11" s="10" t="s">
        <v>220</v>
      </c>
      <c r="C11" s="54" t="s">
        <v>221</v>
      </c>
      <c r="D11" s="51" t="s">
        <v>222</v>
      </c>
      <c r="E11" s="8" t="s">
        <v>223</v>
      </c>
      <c r="F11" s="23">
        <v>280000</v>
      </c>
      <c r="G11" s="28">
        <v>4296.32</v>
      </c>
      <c r="H11" s="28">
        <v>8.66</v>
      </c>
      <c r="I11" s="36"/>
      <c r="J11" s="11"/>
    </row>
    <row r="12" spans="1:53">
      <c r="B12" s="10" t="s">
        <v>227</v>
      </c>
      <c r="C12" s="54" t="s">
        <v>228</v>
      </c>
      <c r="D12" s="51" t="s">
        <v>229</v>
      </c>
      <c r="E12" s="8" t="s">
        <v>230</v>
      </c>
      <c r="F12" s="23">
        <v>320000</v>
      </c>
      <c r="G12" s="28">
        <v>4010.56</v>
      </c>
      <c r="H12" s="28">
        <v>8.08</v>
      </c>
      <c r="I12" s="36"/>
      <c r="J12" s="11"/>
    </row>
    <row r="13" spans="1:53">
      <c r="B13" s="10" t="s">
        <v>463</v>
      </c>
      <c r="C13" s="54" t="s">
        <v>464</v>
      </c>
      <c r="D13" s="51" t="s">
        <v>465</v>
      </c>
      <c r="E13" s="8" t="s">
        <v>223</v>
      </c>
      <c r="F13" s="23">
        <v>310000</v>
      </c>
      <c r="G13" s="28">
        <v>2246.88</v>
      </c>
      <c r="H13" s="28">
        <v>4.53</v>
      </c>
      <c r="I13" s="36"/>
      <c r="J13" s="11"/>
    </row>
    <row r="14" spans="1:53">
      <c r="B14" s="10" t="s">
        <v>406</v>
      </c>
      <c r="C14" s="54" t="s">
        <v>407</v>
      </c>
      <c r="D14" s="51" t="s">
        <v>408</v>
      </c>
      <c r="E14" s="8" t="s">
        <v>257</v>
      </c>
      <c r="F14" s="23">
        <v>170000</v>
      </c>
      <c r="G14" s="28">
        <v>1730.86</v>
      </c>
      <c r="H14" s="28">
        <v>3.49</v>
      </c>
      <c r="I14" s="36"/>
      <c r="J14" s="11"/>
    </row>
    <row r="15" spans="1:53">
      <c r="B15" s="10" t="s">
        <v>235</v>
      </c>
      <c r="C15" s="54" t="s">
        <v>236</v>
      </c>
      <c r="D15" s="51" t="s">
        <v>237</v>
      </c>
      <c r="E15" s="8" t="s">
        <v>238</v>
      </c>
      <c r="F15" s="23">
        <v>300000</v>
      </c>
      <c r="G15" s="28">
        <v>1668.9</v>
      </c>
      <c r="H15" s="28">
        <v>3.36</v>
      </c>
      <c r="I15" s="36"/>
      <c r="J15" s="11"/>
    </row>
    <row r="16" spans="1:53">
      <c r="B16" s="10" t="s">
        <v>243</v>
      </c>
      <c r="C16" s="54" t="s">
        <v>244</v>
      </c>
      <c r="D16" s="51" t="s">
        <v>245</v>
      </c>
      <c r="E16" s="8" t="s">
        <v>230</v>
      </c>
      <c r="F16" s="23">
        <v>57500</v>
      </c>
      <c r="G16" s="28">
        <v>1664.22</v>
      </c>
      <c r="H16" s="28">
        <v>3.35</v>
      </c>
      <c r="I16" s="36"/>
      <c r="J16" s="11"/>
    </row>
    <row r="17" spans="2:10">
      <c r="B17" s="10" t="s">
        <v>239</v>
      </c>
      <c r="C17" s="54" t="s">
        <v>240</v>
      </c>
      <c r="D17" s="51" t="s">
        <v>241</v>
      </c>
      <c r="E17" s="8" t="s">
        <v>242</v>
      </c>
      <c r="F17" s="23">
        <v>256500</v>
      </c>
      <c r="G17" s="28">
        <v>1268.9100000000001</v>
      </c>
      <c r="H17" s="28">
        <v>2.56</v>
      </c>
      <c r="I17" s="36"/>
      <c r="J17" s="11"/>
    </row>
    <row r="18" spans="2:10">
      <c r="B18" s="10" t="s">
        <v>267</v>
      </c>
      <c r="C18" s="54" t="s">
        <v>268</v>
      </c>
      <c r="D18" s="51" t="s">
        <v>269</v>
      </c>
      <c r="E18" s="8" t="s">
        <v>223</v>
      </c>
      <c r="F18" s="23">
        <v>70000</v>
      </c>
      <c r="G18" s="28">
        <v>1246.25</v>
      </c>
      <c r="H18" s="28">
        <v>2.5099999999999998</v>
      </c>
      <c r="I18" s="36"/>
      <c r="J18" s="11"/>
    </row>
    <row r="19" spans="2:10">
      <c r="B19" s="10" t="s">
        <v>560</v>
      </c>
      <c r="C19" s="54" t="s">
        <v>232</v>
      </c>
      <c r="D19" s="51" t="s">
        <v>561</v>
      </c>
      <c r="E19" s="8" t="s">
        <v>234</v>
      </c>
      <c r="F19" s="23">
        <v>100000</v>
      </c>
      <c r="G19" s="28">
        <v>1210.75</v>
      </c>
      <c r="H19" s="28">
        <v>2.44</v>
      </c>
      <c r="I19" s="36"/>
      <c r="J19" s="11" t="s">
        <v>966</v>
      </c>
    </row>
    <row r="20" spans="2:10">
      <c r="B20" s="10" t="s">
        <v>282</v>
      </c>
      <c r="C20" s="54" t="s">
        <v>283</v>
      </c>
      <c r="D20" s="51" t="s">
        <v>284</v>
      </c>
      <c r="E20" s="8" t="s">
        <v>281</v>
      </c>
      <c r="F20" s="23">
        <v>19775</v>
      </c>
      <c r="G20" s="28">
        <v>1209.24</v>
      </c>
      <c r="H20" s="28">
        <v>2.44</v>
      </c>
      <c r="I20" s="36"/>
      <c r="J20" s="11"/>
    </row>
    <row r="21" spans="2:10">
      <c r="B21" s="10" t="s">
        <v>562</v>
      </c>
      <c r="C21" s="54" t="s">
        <v>563</v>
      </c>
      <c r="D21" s="51" t="s">
        <v>564</v>
      </c>
      <c r="E21" s="8" t="s">
        <v>253</v>
      </c>
      <c r="F21" s="23">
        <v>356750</v>
      </c>
      <c r="G21" s="28">
        <v>1189.05</v>
      </c>
      <c r="H21" s="28">
        <v>2.4</v>
      </c>
      <c r="I21" s="36"/>
      <c r="J21" s="11"/>
    </row>
    <row r="22" spans="2:10">
      <c r="B22" s="10" t="s">
        <v>316</v>
      </c>
      <c r="C22" s="54" t="s">
        <v>317</v>
      </c>
      <c r="D22" s="51" t="s">
        <v>318</v>
      </c>
      <c r="E22" s="8" t="s">
        <v>291</v>
      </c>
      <c r="F22" s="23">
        <v>37500</v>
      </c>
      <c r="G22" s="28">
        <v>1122.83</v>
      </c>
      <c r="H22" s="28">
        <v>2.2599999999999998</v>
      </c>
      <c r="I22" s="36"/>
      <c r="J22" s="11"/>
    </row>
    <row r="23" spans="2:10">
      <c r="B23" s="10" t="s">
        <v>540</v>
      </c>
      <c r="C23" s="54" t="s">
        <v>541</v>
      </c>
      <c r="D23" s="51" t="s">
        <v>542</v>
      </c>
      <c r="E23" s="8" t="s">
        <v>253</v>
      </c>
      <c r="F23" s="23">
        <v>115000</v>
      </c>
      <c r="G23" s="28">
        <v>996.94</v>
      </c>
      <c r="H23" s="28">
        <v>2.0099999999999998</v>
      </c>
      <c r="I23" s="36"/>
      <c r="J23" s="11"/>
    </row>
    <row r="24" spans="2:10">
      <c r="B24" s="10" t="s">
        <v>403</v>
      </c>
      <c r="C24" s="54" t="s">
        <v>404</v>
      </c>
      <c r="D24" s="51" t="s">
        <v>405</v>
      </c>
      <c r="E24" s="8" t="s">
        <v>249</v>
      </c>
      <c r="F24" s="23">
        <v>160000</v>
      </c>
      <c r="G24" s="28">
        <v>974.64</v>
      </c>
      <c r="H24" s="28">
        <v>1.96</v>
      </c>
      <c r="I24" s="36"/>
      <c r="J24" s="11"/>
    </row>
    <row r="25" spans="2:10">
      <c r="B25" s="10" t="s">
        <v>231</v>
      </c>
      <c r="C25" s="54" t="s">
        <v>232</v>
      </c>
      <c r="D25" s="51" t="s">
        <v>233</v>
      </c>
      <c r="E25" s="8" t="s">
        <v>234</v>
      </c>
      <c r="F25" s="23">
        <v>45000</v>
      </c>
      <c r="G25" s="28">
        <v>938.61</v>
      </c>
      <c r="H25" s="28">
        <v>1.89</v>
      </c>
      <c r="I25" s="36"/>
      <c r="J25" s="11"/>
    </row>
    <row r="26" spans="2:10">
      <c r="B26" s="10" t="s">
        <v>515</v>
      </c>
      <c r="C26" s="54" t="s">
        <v>516</v>
      </c>
      <c r="D26" s="51" t="s">
        <v>517</v>
      </c>
      <c r="E26" s="8" t="s">
        <v>302</v>
      </c>
      <c r="F26" s="23">
        <v>50000</v>
      </c>
      <c r="G26" s="28">
        <v>925</v>
      </c>
      <c r="H26" s="28">
        <v>1.86</v>
      </c>
      <c r="I26" s="36"/>
      <c r="J26" s="11"/>
    </row>
    <row r="27" spans="2:10">
      <c r="B27" s="10" t="s">
        <v>466</v>
      </c>
      <c r="C27" s="54" t="s">
        <v>467</v>
      </c>
      <c r="D27" s="51" t="s">
        <v>468</v>
      </c>
      <c r="E27" s="8" t="s">
        <v>353</v>
      </c>
      <c r="F27" s="23">
        <v>33665</v>
      </c>
      <c r="G27" s="28">
        <v>916.38</v>
      </c>
      <c r="H27" s="28">
        <v>1.85</v>
      </c>
      <c r="I27" s="36"/>
      <c r="J27" s="11"/>
    </row>
    <row r="28" spans="2:10">
      <c r="B28" s="10" t="s">
        <v>509</v>
      </c>
      <c r="C28" s="54" t="s">
        <v>510</v>
      </c>
      <c r="D28" s="51" t="s">
        <v>511</v>
      </c>
      <c r="E28" s="8" t="s">
        <v>281</v>
      </c>
      <c r="F28" s="23">
        <v>3375</v>
      </c>
      <c r="G28" s="28">
        <v>894.43</v>
      </c>
      <c r="H28" s="28">
        <v>1.8</v>
      </c>
      <c r="I28" s="36"/>
      <c r="J28" s="11"/>
    </row>
    <row r="29" spans="2:10">
      <c r="B29" s="10" t="s">
        <v>506</v>
      </c>
      <c r="C29" s="54" t="s">
        <v>507</v>
      </c>
      <c r="D29" s="51" t="s">
        <v>508</v>
      </c>
      <c r="E29" s="8" t="s">
        <v>249</v>
      </c>
      <c r="F29" s="23">
        <v>40000</v>
      </c>
      <c r="G29" s="28">
        <v>852.82</v>
      </c>
      <c r="H29" s="28">
        <v>1.72</v>
      </c>
      <c r="I29" s="36"/>
      <c r="J29" s="11"/>
    </row>
    <row r="30" spans="2:10">
      <c r="B30" s="10" t="s">
        <v>381</v>
      </c>
      <c r="C30" s="54" t="s">
        <v>382</v>
      </c>
      <c r="D30" s="51" t="s">
        <v>383</v>
      </c>
      <c r="E30" s="8" t="s">
        <v>384</v>
      </c>
      <c r="F30" s="23">
        <v>12000</v>
      </c>
      <c r="G30" s="28">
        <v>823.94</v>
      </c>
      <c r="H30" s="28">
        <v>1.66</v>
      </c>
      <c r="I30" s="36"/>
      <c r="J30" s="11"/>
    </row>
    <row r="31" spans="2:10">
      <c r="B31" s="10" t="s">
        <v>543</v>
      </c>
      <c r="C31" s="54" t="s">
        <v>544</v>
      </c>
      <c r="D31" s="51" t="s">
        <v>545</v>
      </c>
      <c r="E31" s="8" t="s">
        <v>353</v>
      </c>
      <c r="F31" s="23">
        <v>100000</v>
      </c>
      <c r="G31" s="28">
        <v>787.05</v>
      </c>
      <c r="H31" s="28">
        <v>1.59</v>
      </c>
      <c r="I31" s="36"/>
      <c r="J31" s="11"/>
    </row>
    <row r="32" spans="2:10">
      <c r="B32" s="10" t="s">
        <v>285</v>
      </c>
      <c r="C32" s="54" t="s">
        <v>286</v>
      </c>
      <c r="D32" s="51" t="s">
        <v>287</v>
      </c>
      <c r="E32" s="8" t="s">
        <v>230</v>
      </c>
      <c r="F32" s="23">
        <v>85000</v>
      </c>
      <c r="G32" s="28">
        <v>773.03</v>
      </c>
      <c r="H32" s="28">
        <v>1.56</v>
      </c>
      <c r="I32" s="36"/>
      <c r="J32" s="11"/>
    </row>
    <row r="33" spans="2:10">
      <c r="B33" s="10" t="s">
        <v>503</v>
      </c>
      <c r="C33" s="54" t="s">
        <v>504</v>
      </c>
      <c r="D33" s="51" t="s">
        <v>505</v>
      </c>
      <c r="E33" s="8" t="s">
        <v>253</v>
      </c>
      <c r="F33" s="23">
        <v>30000</v>
      </c>
      <c r="G33" s="28">
        <v>761.82</v>
      </c>
      <c r="H33" s="28">
        <v>1.54</v>
      </c>
      <c r="I33" s="36"/>
      <c r="J33" s="11"/>
    </row>
    <row r="34" spans="2:10">
      <c r="B34" s="10" t="s">
        <v>378</v>
      </c>
      <c r="C34" s="54" t="s">
        <v>379</v>
      </c>
      <c r="D34" s="51" t="s">
        <v>380</v>
      </c>
      <c r="E34" s="8" t="s">
        <v>253</v>
      </c>
      <c r="F34" s="23">
        <v>50000</v>
      </c>
      <c r="G34" s="28">
        <v>755.93</v>
      </c>
      <c r="H34" s="28">
        <v>1.52</v>
      </c>
      <c r="I34" s="36"/>
      <c r="J34" s="11"/>
    </row>
    <row r="35" spans="2:10">
      <c r="B35" s="10" t="s">
        <v>246</v>
      </c>
      <c r="C35" s="54" t="s">
        <v>247</v>
      </c>
      <c r="D35" s="51" t="s">
        <v>248</v>
      </c>
      <c r="E35" s="8" t="s">
        <v>249</v>
      </c>
      <c r="F35" s="23">
        <v>150000</v>
      </c>
      <c r="G35" s="28">
        <v>717</v>
      </c>
      <c r="H35" s="28">
        <v>1.45</v>
      </c>
      <c r="I35" s="36"/>
      <c r="J35" s="11"/>
    </row>
    <row r="36" spans="2:10">
      <c r="B36" s="10" t="s">
        <v>565</v>
      </c>
      <c r="C36" s="54" t="s">
        <v>566</v>
      </c>
      <c r="D36" s="51" t="s">
        <v>567</v>
      </c>
      <c r="E36" s="8" t="s">
        <v>384</v>
      </c>
      <c r="F36" s="23">
        <v>550000</v>
      </c>
      <c r="G36" s="28">
        <v>708.68</v>
      </c>
      <c r="H36" s="28">
        <v>1.43</v>
      </c>
      <c r="I36" s="36"/>
      <c r="J36" s="11"/>
    </row>
    <row r="37" spans="2:10">
      <c r="B37" s="10" t="s">
        <v>518</v>
      </c>
      <c r="C37" s="54" t="s">
        <v>519</v>
      </c>
      <c r="D37" s="51" t="s">
        <v>520</v>
      </c>
      <c r="E37" s="8" t="s">
        <v>253</v>
      </c>
      <c r="F37" s="23">
        <v>100000</v>
      </c>
      <c r="G37" s="28">
        <v>700.65</v>
      </c>
      <c r="H37" s="28">
        <v>1.41</v>
      </c>
      <c r="I37" s="36"/>
      <c r="J37" s="11"/>
    </row>
    <row r="38" spans="2:10">
      <c r="B38" s="10" t="s">
        <v>409</v>
      </c>
      <c r="C38" s="54" t="s">
        <v>410</v>
      </c>
      <c r="D38" s="51" t="s">
        <v>411</v>
      </c>
      <c r="E38" s="8" t="s">
        <v>253</v>
      </c>
      <c r="F38" s="23">
        <v>25000</v>
      </c>
      <c r="G38" s="28">
        <v>661.76</v>
      </c>
      <c r="H38" s="28">
        <v>1.33</v>
      </c>
      <c r="I38" s="36"/>
      <c r="J38" s="11"/>
    </row>
    <row r="39" spans="2:10">
      <c r="B39" s="10" t="s">
        <v>469</v>
      </c>
      <c r="C39" s="54" t="s">
        <v>470</v>
      </c>
      <c r="D39" s="51" t="s">
        <v>471</v>
      </c>
      <c r="E39" s="8" t="s">
        <v>472</v>
      </c>
      <c r="F39" s="23">
        <v>80000</v>
      </c>
      <c r="G39" s="28">
        <v>617.08000000000004</v>
      </c>
      <c r="H39" s="28">
        <v>1.24</v>
      </c>
      <c r="I39" s="36"/>
      <c r="J39" s="11"/>
    </row>
    <row r="40" spans="2:10">
      <c r="B40" s="10" t="s">
        <v>398</v>
      </c>
      <c r="C40" s="54" t="s">
        <v>399</v>
      </c>
      <c r="D40" s="51" t="s">
        <v>400</v>
      </c>
      <c r="E40" s="8" t="s">
        <v>397</v>
      </c>
      <c r="F40" s="23">
        <v>45000</v>
      </c>
      <c r="G40" s="28">
        <v>613.41999999999996</v>
      </c>
      <c r="H40" s="28">
        <v>1.24</v>
      </c>
      <c r="I40" s="36"/>
      <c r="J40" s="11"/>
    </row>
    <row r="41" spans="2:10">
      <c r="B41" s="10" t="s">
        <v>555</v>
      </c>
      <c r="C41" s="54" t="s">
        <v>556</v>
      </c>
      <c r="D41" s="51" t="s">
        <v>557</v>
      </c>
      <c r="E41" s="8" t="s">
        <v>249</v>
      </c>
      <c r="F41" s="23">
        <v>150000</v>
      </c>
      <c r="G41" s="28">
        <v>596.33000000000004</v>
      </c>
      <c r="H41" s="28">
        <v>1.2</v>
      </c>
      <c r="I41" s="36"/>
      <c r="J41" s="11"/>
    </row>
    <row r="42" spans="2:10">
      <c r="B42" s="10" t="s">
        <v>568</v>
      </c>
      <c r="C42" s="54" t="s">
        <v>569</v>
      </c>
      <c r="D42" s="51" t="s">
        <v>570</v>
      </c>
      <c r="E42" s="8" t="s">
        <v>571</v>
      </c>
      <c r="F42" s="23">
        <v>2500</v>
      </c>
      <c r="G42" s="28">
        <v>570.82000000000005</v>
      </c>
      <c r="H42" s="28">
        <v>1.1499999999999999</v>
      </c>
      <c r="I42" s="36"/>
      <c r="J42" s="11"/>
    </row>
    <row r="43" spans="2:10">
      <c r="B43" s="10" t="s">
        <v>394</v>
      </c>
      <c r="C43" s="54" t="s">
        <v>395</v>
      </c>
      <c r="D43" s="51" t="s">
        <v>396</v>
      </c>
      <c r="E43" s="8" t="s">
        <v>397</v>
      </c>
      <c r="F43" s="23">
        <v>181863</v>
      </c>
      <c r="G43" s="28">
        <v>559.04999999999995</v>
      </c>
      <c r="H43" s="28">
        <v>1.1299999999999999</v>
      </c>
      <c r="I43" s="36"/>
      <c r="J43" s="11"/>
    </row>
    <row r="44" spans="2:10">
      <c r="B44" s="10" t="s">
        <v>447</v>
      </c>
      <c r="C44" s="54" t="s">
        <v>448</v>
      </c>
      <c r="D44" s="51" t="s">
        <v>449</v>
      </c>
      <c r="E44" s="8" t="s">
        <v>353</v>
      </c>
      <c r="F44" s="23">
        <v>30000</v>
      </c>
      <c r="G44" s="28">
        <v>554.87</v>
      </c>
      <c r="H44" s="28">
        <v>1.1200000000000001</v>
      </c>
      <c r="I44" s="36"/>
      <c r="J44" s="11"/>
    </row>
    <row r="45" spans="2:10">
      <c r="B45" s="10" t="s">
        <v>521</v>
      </c>
      <c r="C45" s="54" t="s">
        <v>522</v>
      </c>
      <c r="D45" s="51" t="s">
        <v>523</v>
      </c>
      <c r="E45" s="8" t="s">
        <v>524</v>
      </c>
      <c r="F45" s="23">
        <v>37000</v>
      </c>
      <c r="G45" s="28">
        <v>533.73</v>
      </c>
      <c r="H45" s="28">
        <v>1.08</v>
      </c>
      <c r="I45" s="36"/>
      <c r="J45" s="11"/>
    </row>
    <row r="46" spans="2:10">
      <c r="B46" s="10" t="s">
        <v>341</v>
      </c>
      <c r="C46" s="54" t="s">
        <v>342</v>
      </c>
      <c r="D46" s="51" t="s">
        <v>343</v>
      </c>
      <c r="E46" s="8" t="s">
        <v>249</v>
      </c>
      <c r="F46" s="23">
        <v>350000</v>
      </c>
      <c r="G46" s="28">
        <v>520.98</v>
      </c>
      <c r="H46" s="28">
        <v>1.05</v>
      </c>
      <c r="I46" s="36"/>
      <c r="J46" s="11"/>
    </row>
    <row r="47" spans="2:10">
      <c r="B47" s="10" t="s">
        <v>261</v>
      </c>
      <c r="C47" s="54" t="s">
        <v>262</v>
      </c>
      <c r="D47" s="51" t="s">
        <v>263</v>
      </c>
      <c r="E47" s="8" t="s">
        <v>223</v>
      </c>
      <c r="F47" s="23">
        <v>125000</v>
      </c>
      <c r="G47" s="28">
        <v>487.69</v>
      </c>
      <c r="H47" s="28">
        <v>0.98</v>
      </c>
      <c r="I47" s="36"/>
      <c r="J47" s="11"/>
    </row>
    <row r="48" spans="2:10">
      <c r="B48" s="10" t="s">
        <v>335</v>
      </c>
      <c r="C48" s="54" t="s">
        <v>336</v>
      </c>
      <c r="D48" s="51" t="s">
        <v>337</v>
      </c>
      <c r="E48" s="8" t="s">
        <v>230</v>
      </c>
      <c r="F48" s="23">
        <v>30000</v>
      </c>
      <c r="G48" s="28">
        <v>479.93</v>
      </c>
      <c r="H48" s="28">
        <v>0.97</v>
      </c>
      <c r="I48" s="36"/>
      <c r="J48" s="11"/>
    </row>
    <row r="49" spans="2:10">
      <c r="B49" s="10" t="s">
        <v>546</v>
      </c>
      <c r="C49" s="54" t="s">
        <v>547</v>
      </c>
      <c r="D49" s="51" t="s">
        <v>548</v>
      </c>
      <c r="E49" s="8" t="s">
        <v>249</v>
      </c>
      <c r="F49" s="23">
        <v>20000</v>
      </c>
      <c r="G49" s="28">
        <v>455.44</v>
      </c>
      <c r="H49" s="28">
        <v>0.92</v>
      </c>
      <c r="I49" s="36"/>
      <c r="J49" s="11"/>
    </row>
    <row r="50" spans="2:10">
      <c r="B50" s="10" t="s">
        <v>572</v>
      </c>
      <c r="C50" s="54" t="s">
        <v>573</v>
      </c>
      <c r="D50" s="51" t="s">
        <v>574</v>
      </c>
      <c r="E50" s="8" t="s">
        <v>353</v>
      </c>
      <c r="F50" s="23">
        <v>10000</v>
      </c>
      <c r="G50" s="28">
        <v>455.18</v>
      </c>
      <c r="H50" s="28">
        <v>0.92</v>
      </c>
      <c r="I50" s="36"/>
      <c r="J50" s="11"/>
    </row>
    <row r="51" spans="2:10">
      <c r="B51" s="10" t="s">
        <v>288</v>
      </c>
      <c r="C51" s="54" t="s">
        <v>289</v>
      </c>
      <c r="D51" s="51" t="s">
        <v>290</v>
      </c>
      <c r="E51" s="8" t="s">
        <v>291</v>
      </c>
      <c r="F51" s="23">
        <v>16859</v>
      </c>
      <c r="G51" s="28">
        <v>446.42</v>
      </c>
      <c r="H51" s="28">
        <v>0.9</v>
      </c>
      <c r="I51" s="36"/>
      <c r="J51" s="11"/>
    </row>
    <row r="52" spans="2:10">
      <c r="B52" s="10" t="s">
        <v>575</v>
      </c>
      <c r="C52" s="54" t="s">
        <v>576</v>
      </c>
      <c r="D52" s="51" t="s">
        <v>577</v>
      </c>
      <c r="E52" s="8" t="s">
        <v>459</v>
      </c>
      <c r="F52" s="23">
        <v>150678</v>
      </c>
      <c r="G52" s="28">
        <v>436.74</v>
      </c>
      <c r="H52" s="28">
        <v>0.88</v>
      </c>
      <c r="I52" s="36"/>
      <c r="J52" s="11"/>
    </row>
    <row r="53" spans="2:10">
      <c r="B53" s="10" t="s">
        <v>485</v>
      </c>
      <c r="C53" s="54" t="s">
        <v>486</v>
      </c>
      <c r="D53" s="51" t="s">
        <v>487</v>
      </c>
      <c r="E53" s="8" t="s">
        <v>291</v>
      </c>
      <c r="F53" s="23">
        <v>200000</v>
      </c>
      <c r="G53" s="28">
        <v>367.2</v>
      </c>
      <c r="H53" s="28">
        <v>0.74</v>
      </c>
      <c r="I53" s="36"/>
      <c r="J53" s="11"/>
    </row>
    <row r="54" spans="2:10">
      <c r="B54" s="10" t="s">
        <v>578</v>
      </c>
      <c r="C54" s="54" t="s">
        <v>579</v>
      </c>
      <c r="D54" s="51" t="s">
        <v>580</v>
      </c>
      <c r="E54" s="8" t="s">
        <v>249</v>
      </c>
      <c r="F54" s="23">
        <v>36913</v>
      </c>
      <c r="G54" s="28">
        <v>233.38</v>
      </c>
      <c r="H54" s="28">
        <v>0.47</v>
      </c>
      <c r="I54" s="36"/>
      <c r="J54" s="11"/>
    </row>
    <row r="55" spans="2:10">
      <c r="C55" s="58" t="s">
        <v>59</v>
      </c>
      <c r="D55" s="51"/>
      <c r="E55" s="8"/>
      <c r="F55" s="23"/>
      <c r="G55" s="29">
        <v>48393.11</v>
      </c>
      <c r="H55" s="29">
        <v>97.54</v>
      </c>
      <c r="I55" s="36"/>
      <c r="J55" s="11"/>
    </row>
    <row r="56" spans="2:10">
      <c r="C56" s="54"/>
      <c r="D56" s="51"/>
      <c r="E56" s="8"/>
      <c r="F56" s="23"/>
      <c r="G56" s="28"/>
      <c r="H56" s="28"/>
      <c r="I56" s="36"/>
      <c r="J56" s="11"/>
    </row>
    <row r="57" spans="2:10">
      <c r="C57" s="55" t="s">
        <v>3</v>
      </c>
      <c r="D57" s="51"/>
      <c r="E57" s="8"/>
      <c r="F57" s="23"/>
      <c r="G57" s="28" t="s">
        <v>2</v>
      </c>
      <c r="H57" s="28" t="s">
        <v>2</v>
      </c>
      <c r="I57" s="36"/>
      <c r="J57" s="11"/>
    </row>
    <row r="58" spans="2:10">
      <c r="C58" s="54"/>
      <c r="D58" s="51"/>
      <c r="E58" s="8"/>
      <c r="F58" s="23"/>
      <c r="G58" s="28"/>
      <c r="H58" s="28"/>
      <c r="I58" s="36"/>
      <c r="J58" s="11"/>
    </row>
    <row r="59" spans="2:10">
      <c r="C59" s="55" t="s">
        <v>4</v>
      </c>
      <c r="D59" s="51"/>
      <c r="E59" s="8"/>
      <c r="F59" s="23"/>
      <c r="G59" s="28" t="s">
        <v>2</v>
      </c>
      <c r="H59" s="28" t="s">
        <v>2</v>
      </c>
      <c r="I59" s="36"/>
      <c r="J59" s="11"/>
    </row>
    <row r="60" spans="2:10">
      <c r="C60" s="54"/>
      <c r="D60" s="51"/>
      <c r="E60" s="8"/>
      <c r="F60" s="23"/>
      <c r="G60" s="28"/>
      <c r="H60" s="28"/>
      <c r="I60" s="36"/>
      <c r="J60" s="11"/>
    </row>
    <row r="61" spans="2:10">
      <c r="C61" s="55" t="s">
        <v>5</v>
      </c>
      <c r="D61" s="51"/>
      <c r="E61" s="8"/>
      <c r="F61" s="23"/>
      <c r="G61" s="28"/>
      <c r="H61" s="28"/>
      <c r="I61" s="36"/>
      <c r="J61" s="11"/>
    </row>
    <row r="62" spans="2:10">
      <c r="C62" s="54"/>
      <c r="D62" s="51"/>
      <c r="E62" s="8"/>
      <c r="F62" s="23"/>
      <c r="G62" s="28"/>
      <c r="H62" s="28"/>
      <c r="I62" s="36"/>
      <c r="J62" s="11"/>
    </row>
    <row r="63" spans="2:10">
      <c r="C63" s="55" t="s">
        <v>6</v>
      </c>
      <c r="D63" s="51"/>
      <c r="E63" s="8"/>
      <c r="F63" s="23"/>
      <c r="G63" s="28" t="s">
        <v>2</v>
      </c>
      <c r="H63" s="28" t="s">
        <v>2</v>
      </c>
      <c r="I63" s="36"/>
      <c r="J63" s="11"/>
    </row>
    <row r="64" spans="2:10">
      <c r="C64" s="54"/>
      <c r="D64" s="51"/>
      <c r="E64" s="8"/>
      <c r="F64" s="23"/>
      <c r="G64" s="28"/>
      <c r="H64" s="28"/>
      <c r="I64" s="36"/>
      <c r="J64" s="11"/>
    </row>
    <row r="65" spans="3:10">
      <c r="C65" s="55" t="s">
        <v>7</v>
      </c>
      <c r="D65" s="51"/>
      <c r="E65" s="8"/>
      <c r="F65" s="23"/>
      <c r="G65" s="28" t="s">
        <v>2</v>
      </c>
      <c r="H65" s="28" t="s">
        <v>2</v>
      </c>
      <c r="I65" s="36"/>
      <c r="J65" s="11"/>
    </row>
    <row r="66" spans="3:10">
      <c r="C66" s="54"/>
      <c r="D66" s="51"/>
      <c r="E66" s="8"/>
      <c r="F66" s="23"/>
      <c r="G66" s="28"/>
      <c r="H66" s="28"/>
      <c r="I66" s="36"/>
      <c r="J66" s="11"/>
    </row>
    <row r="67" spans="3:10">
      <c r="C67" s="55" t="s">
        <v>8</v>
      </c>
      <c r="D67" s="51"/>
      <c r="E67" s="8"/>
      <c r="F67" s="23"/>
      <c r="G67" s="28" t="s">
        <v>2</v>
      </c>
      <c r="H67" s="28" t="s">
        <v>2</v>
      </c>
      <c r="I67" s="36"/>
      <c r="J67" s="11"/>
    </row>
    <row r="68" spans="3:10">
      <c r="C68" s="54"/>
      <c r="D68" s="51"/>
      <c r="E68" s="8"/>
      <c r="F68" s="23"/>
      <c r="G68" s="28"/>
      <c r="H68" s="28"/>
      <c r="I68" s="36"/>
      <c r="J68" s="11"/>
    </row>
    <row r="69" spans="3:10">
      <c r="C69" s="55" t="s">
        <v>9</v>
      </c>
      <c r="D69" s="51"/>
      <c r="E69" s="8"/>
      <c r="F69" s="23"/>
      <c r="G69" s="28" t="s">
        <v>2</v>
      </c>
      <c r="H69" s="28" t="s">
        <v>2</v>
      </c>
      <c r="I69" s="36"/>
      <c r="J69" s="11"/>
    </row>
    <row r="70" spans="3:10">
      <c r="C70" s="54"/>
      <c r="D70" s="51"/>
      <c r="E70" s="8"/>
      <c r="F70" s="23"/>
      <c r="G70" s="28"/>
      <c r="H70" s="28"/>
      <c r="I70" s="36"/>
      <c r="J70" s="11"/>
    </row>
    <row r="71" spans="3:10">
      <c r="C71" s="55" t="s">
        <v>10</v>
      </c>
      <c r="D71" s="51"/>
      <c r="E71" s="8"/>
      <c r="F71" s="23"/>
      <c r="G71" s="28" t="s">
        <v>2</v>
      </c>
      <c r="H71" s="28" t="s">
        <v>2</v>
      </c>
      <c r="I71" s="36"/>
      <c r="J71" s="11"/>
    </row>
    <row r="72" spans="3:10">
      <c r="C72" s="54"/>
      <c r="D72" s="51"/>
      <c r="E72" s="8"/>
      <c r="F72" s="23"/>
      <c r="G72" s="28"/>
      <c r="H72" s="28"/>
      <c r="I72" s="36"/>
      <c r="J72" s="11"/>
    </row>
    <row r="73" spans="3:10">
      <c r="C73" s="55" t="s">
        <v>11</v>
      </c>
      <c r="D73" s="51"/>
      <c r="E73" s="8"/>
      <c r="F73" s="23"/>
      <c r="G73" s="28"/>
      <c r="H73" s="28"/>
      <c r="I73" s="36"/>
      <c r="J73" s="11"/>
    </row>
    <row r="74" spans="3:10">
      <c r="C74" s="54"/>
      <c r="D74" s="51"/>
      <c r="E74" s="8"/>
      <c r="F74" s="23"/>
      <c r="G74" s="28"/>
      <c r="H74" s="28"/>
      <c r="I74" s="36"/>
      <c r="J74" s="11"/>
    </row>
    <row r="75" spans="3:10">
      <c r="C75" s="55" t="s">
        <v>13</v>
      </c>
      <c r="D75" s="51"/>
      <c r="E75" s="8"/>
      <c r="F75" s="23"/>
      <c r="G75" s="28" t="s">
        <v>2</v>
      </c>
      <c r="H75" s="28" t="s">
        <v>2</v>
      </c>
      <c r="I75" s="36"/>
      <c r="J75" s="11"/>
    </row>
    <row r="76" spans="3:10">
      <c r="C76" s="54"/>
      <c r="D76" s="51"/>
      <c r="E76" s="8"/>
      <c r="F76" s="23"/>
      <c r="G76" s="28"/>
      <c r="H76" s="28"/>
      <c r="I76" s="36"/>
      <c r="J76" s="11"/>
    </row>
    <row r="77" spans="3:10">
      <c r="C77" s="55" t="s">
        <v>14</v>
      </c>
      <c r="D77" s="51"/>
      <c r="E77" s="8"/>
      <c r="F77" s="23"/>
      <c r="G77" s="28" t="s">
        <v>2</v>
      </c>
      <c r="H77" s="28" t="s">
        <v>2</v>
      </c>
      <c r="I77" s="36"/>
      <c r="J77" s="11"/>
    </row>
    <row r="78" spans="3:10">
      <c r="C78" s="54"/>
      <c r="D78" s="51"/>
      <c r="E78" s="8"/>
      <c r="F78" s="23"/>
      <c r="G78" s="28"/>
      <c r="H78" s="28"/>
      <c r="I78" s="36"/>
      <c r="J78" s="11"/>
    </row>
    <row r="79" spans="3:10">
      <c r="C79" s="55" t="s">
        <v>15</v>
      </c>
      <c r="D79" s="51"/>
      <c r="E79" s="8"/>
      <c r="F79" s="23"/>
      <c r="G79" s="28" t="s">
        <v>2</v>
      </c>
      <c r="H79" s="28" t="s">
        <v>2</v>
      </c>
      <c r="I79" s="36"/>
      <c r="J79" s="11"/>
    </row>
    <row r="80" spans="3:10">
      <c r="C80" s="54"/>
      <c r="D80" s="51"/>
      <c r="E80" s="8"/>
      <c r="F80" s="23"/>
      <c r="G80" s="28"/>
      <c r="H80" s="28"/>
      <c r="I80" s="36"/>
      <c r="J80" s="11"/>
    </row>
    <row r="81" spans="1:10">
      <c r="C81" s="55" t="s">
        <v>16</v>
      </c>
      <c r="D81" s="51"/>
      <c r="E81" s="8"/>
      <c r="F81" s="23"/>
      <c r="G81" s="28" t="s">
        <v>2</v>
      </c>
      <c r="H81" s="28" t="s">
        <v>2</v>
      </c>
      <c r="I81" s="36"/>
      <c r="J81" s="11"/>
    </row>
    <row r="82" spans="1:10">
      <c r="C82" s="54"/>
      <c r="D82" s="51"/>
      <c r="E82" s="8"/>
      <c r="F82" s="23"/>
      <c r="G82" s="28"/>
      <c r="H82" s="28"/>
      <c r="I82" s="36"/>
      <c r="J82" s="11"/>
    </row>
    <row r="83" spans="1:10">
      <c r="A83" s="14"/>
      <c r="B83" s="32"/>
      <c r="C83" s="56" t="s">
        <v>17</v>
      </c>
      <c r="D83" s="51"/>
      <c r="E83" s="8"/>
      <c r="F83" s="23"/>
      <c r="G83" s="28"/>
      <c r="H83" s="28"/>
      <c r="I83" s="36"/>
      <c r="J83" s="11"/>
    </row>
    <row r="84" spans="1:10">
      <c r="A84" s="32"/>
      <c r="B84" s="32"/>
      <c r="C84" s="59" t="s">
        <v>18</v>
      </c>
      <c r="D84" s="51"/>
      <c r="E84" s="8"/>
      <c r="F84" s="23"/>
      <c r="G84" s="28" t="s">
        <v>2</v>
      </c>
      <c r="H84" s="28" t="s">
        <v>2</v>
      </c>
      <c r="I84" s="36"/>
      <c r="J84" s="11"/>
    </row>
    <row r="85" spans="1:10">
      <c r="A85" s="32"/>
      <c r="B85" s="32"/>
      <c r="C85" s="56"/>
      <c r="D85" s="51"/>
      <c r="E85" s="8"/>
      <c r="F85" s="23"/>
      <c r="G85" s="28"/>
      <c r="H85" s="28"/>
      <c r="I85" s="36"/>
      <c r="J85" s="11"/>
    </row>
    <row r="86" spans="1:10">
      <c r="A86" s="32"/>
      <c r="B86" s="32"/>
      <c r="C86" s="59" t="s">
        <v>19</v>
      </c>
      <c r="D86" s="51"/>
      <c r="E86" s="8"/>
      <c r="F86" s="23"/>
      <c r="G86" s="28" t="s">
        <v>2</v>
      </c>
      <c r="H86" s="28" t="s">
        <v>2</v>
      </c>
      <c r="I86" s="36"/>
      <c r="J86" s="11"/>
    </row>
    <row r="87" spans="1:10">
      <c r="A87" s="32"/>
      <c r="B87" s="32"/>
      <c r="C87" s="56"/>
      <c r="D87" s="51"/>
      <c r="E87" s="8"/>
      <c r="F87" s="23"/>
      <c r="G87" s="28"/>
      <c r="H87" s="28"/>
      <c r="I87" s="36"/>
      <c r="J87" s="11"/>
    </row>
    <row r="88" spans="1:10">
      <c r="A88" s="32"/>
      <c r="B88" s="32"/>
      <c r="C88" s="59" t="s">
        <v>20</v>
      </c>
      <c r="D88" s="51"/>
      <c r="E88" s="8"/>
      <c r="F88" s="23"/>
      <c r="G88" s="28" t="s">
        <v>2</v>
      </c>
      <c r="H88" s="28" t="s">
        <v>2</v>
      </c>
      <c r="I88" s="36"/>
      <c r="J88" s="11"/>
    </row>
    <row r="89" spans="1:10">
      <c r="A89" s="32"/>
      <c r="B89" s="32"/>
      <c r="C89" s="56"/>
      <c r="D89" s="51"/>
      <c r="E89" s="8"/>
      <c r="F89" s="23"/>
      <c r="G89" s="28"/>
      <c r="H89" s="28"/>
      <c r="I89" s="36"/>
      <c r="J89" s="11"/>
    </row>
    <row r="90" spans="1:10">
      <c r="A90" s="32"/>
      <c r="B90" s="32"/>
      <c r="C90" s="59" t="s">
        <v>21</v>
      </c>
      <c r="D90" s="51"/>
      <c r="E90" s="8"/>
      <c r="F90" s="23"/>
      <c r="G90" s="28" t="s">
        <v>2</v>
      </c>
      <c r="H90" s="28" t="s">
        <v>2</v>
      </c>
      <c r="I90" s="36"/>
      <c r="J90" s="11"/>
    </row>
    <row r="91" spans="1:10">
      <c r="A91" s="32"/>
      <c r="B91" s="32"/>
      <c r="C91" s="56"/>
      <c r="D91" s="51"/>
      <c r="E91" s="8"/>
      <c r="F91" s="23"/>
      <c r="G91" s="28"/>
      <c r="H91" s="28"/>
      <c r="I91" s="36"/>
      <c r="J91" s="11"/>
    </row>
    <row r="92" spans="1:10">
      <c r="C92" s="57" t="s">
        <v>22</v>
      </c>
      <c r="D92" s="51"/>
      <c r="E92" s="8"/>
      <c r="F92" s="23"/>
      <c r="G92" s="28"/>
      <c r="H92" s="28"/>
      <c r="I92" s="36"/>
      <c r="J92" s="11"/>
    </row>
    <row r="93" spans="1:10">
      <c r="B93" s="10" t="s">
        <v>70</v>
      </c>
      <c r="C93" s="54" t="s">
        <v>71</v>
      </c>
      <c r="D93" s="51"/>
      <c r="E93" s="8"/>
      <c r="F93" s="23"/>
      <c r="G93" s="28">
        <v>1392.81</v>
      </c>
      <c r="H93" s="28">
        <v>2.81</v>
      </c>
      <c r="I93" s="36">
        <v>3.16</v>
      </c>
      <c r="J93" s="11"/>
    </row>
    <row r="94" spans="1:10">
      <c r="C94" s="58" t="s">
        <v>59</v>
      </c>
      <c r="D94" s="51"/>
      <c r="E94" s="8"/>
      <c r="F94" s="23"/>
      <c r="G94" s="29">
        <v>1392.81</v>
      </c>
      <c r="H94" s="29">
        <v>2.81</v>
      </c>
      <c r="I94" s="36"/>
      <c r="J94" s="11"/>
    </row>
    <row r="95" spans="1:10">
      <c r="C95" s="54"/>
      <c r="D95" s="51"/>
      <c r="E95" s="8"/>
      <c r="F95" s="23"/>
      <c r="G95" s="28"/>
      <c r="H95" s="28"/>
      <c r="I95" s="36"/>
      <c r="J95" s="11"/>
    </row>
    <row r="96" spans="1:10">
      <c r="A96" s="14"/>
      <c r="B96" s="32"/>
      <c r="C96" s="56" t="s">
        <v>23</v>
      </c>
      <c r="D96" s="51"/>
      <c r="E96" s="8"/>
      <c r="F96" s="23"/>
      <c r="G96" s="28"/>
      <c r="H96" s="28"/>
      <c r="I96" s="36"/>
      <c r="J96" s="11"/>
    </row>
    <row r="97" spans="2:53">
      <c r="B97" s="10"/>
      <c r="C97" s="54" t="s">
        <v>72</v>
      </c>
      <c r="D97" s="51"/>
      <c r="E97" s="8"/>
      <c r="F97" s="23"/>
      <c r="G97" s="28">
        <v>-178.75</v>
      </c>
      <c r="H97" s="28">
        <v>-0.35</v>
      </c>
      <c r="I97" s="36"/>
      <c r="J97" s="11"/>
    </row>
    <row r="98" spans="2:53">
      <c r="C98" s="58" t="s">
        <v>59</v>
      </c>
      <c r="D98" s="51"/>
      <c r="E98" s="8"/>
      <c r="F98" s="23"/>
      <c r="G98" s="29">
        <v>-178.75</v>
      </c>
      <c r="H98" s="29">
        <v>-0.35</v>
      </c>
      <c r="I98" s="36"/>
      <c r="J98" s="11"/>
    </row>
    <row r="99" spans="2:53">
      <c r="C99" s="54"/>
      <c r="D99" s="51"/>
      <c r="E99" s="8"/>
      <c r="F99" s="23"/>
      <c r="G99" s="28"/>
      <c r="H99" s="28"/>
      <c r="I99" s="36"/>
      <c r="J99" s="11"/>
    </row>
    <row r="100" spans="2:53">
      <c r="C100" s="60" t="s">
        <v>73</v>
      </c>
      <c r="D100" s="52"/>
      <c r="E100" s="6"/>
      <c r="F100" s="24"/>
      <c r="G100" s="30">
        <v>49607.17</v>
      </c>
      <c r="H100" s="30">
        <f>SUMIFS(H:H,C:C,"Total")</f>
        <v>100.00000000000001</v>
      </c>
      <c r="I100" s="37"/>
      <c r="J100" s="7"/>
    </row>
    <row r="103" spans="2:53">
      <c r="C103" s="1" t="s">
        <v>74</v>
      </c>
    </row>
    <row r="104" spans="2:53">
      <c r="C104" s="61" t="s">
        <v>883</v>
      </c>
      <c r="K104" s="2"/>
      <c r="AF104" s="3"/>
      <c r="AH104" s="2"/>
      <c r="AS104" s="3"/>
      <c r="AW104" s="2"/>
      <c r="AY104" s="3"/>
      <c r="BA104" s="2"/>
    </row>
    <row r="105" spans="2:53">
      <c r="C105" s="2" t="s">
        <v>75</v>
      </c>
      <c r="K105" s="2"/>
      <c r="AG105" s="3"/>
      <c r="AH105" s="2"/>
      <c r="AT105" s="3"/>
      <c r="AU105" s="2"/>
      <c r="AV105" s="3"/>
      <c r="AW105" s="2"/>
      <c r="AZ105" s="3"/>
      <c r="BA105" s="2"/>
    </row>
    <row r="106" spans="2:53">
      <c r="C106" s="2" t="s">
        <v>76</v>
      </c>
      <c r="K106" s="2"/>
      <c r="AG106" s="3"/>
      <c r="AH106" s="2"/>
      <c r="AT106" s="3"/>
      <c r="AU106" s="2"/>
      <c r="AV106" s="3"/>
      <c r="AW106" s="2"/>
      <c r="AZ106" s="3"/>
      <c r="BA106" s="2"/>
    </row>
    <row r="107" spans="2:53">
      <c r="C107" s="33" t="s">
        <v>77</v>
      </c>
      <c r="K107" s="2"/>
      <c r="AG107" s="3"/>
      <c r="AH107" s="2"/>
      <c r="AT107" s="3"/>
      <c r="AU107" s="2"/>
      <c r="AV107" s="3"/>
      <c r="AW107" s="2"/>
      <c r="AZ107" s="3"/>
      <c r="BA107" s="2"/>
    </row>
    <row r="108" spans="2:53">
      <c r="C108" s="39" t="s">
        <v>945</v>
      </c>
      <c r="D108" s="39"/>
      <c r="E108" s="39"/>
      <c r="F108" s="40"/>
      <c r="G108" s="41"/>
      <c r="H108" s="41"/>
      <c r="K108" s="2"/>
      <c r="AG108" s="3"/>
      <c r="AH108" s="2"/>
      <c r="AT108" s="3"/>
      <c r="AU108" s="2"/>
      <c r="AV108" s="3"/>
      <c r="AW108" s="2"/>
      <c r="AZ108" s="3"/>
      <c r="BA108" s="2"/>
    </row>
    <row r="109" spans="2:53">
      <c r="C109" s="39" t="s">
        <v>78</v>
      </c>
      <c r="D109" s="39"/>
      <c r="E109" s="39"/>
      <c r="F109" s="40"/>
      <c r="G109" s="41"/>
      <c r="H109" s="41"/>
      <c r="K109" s="2"/>
      <c r="AG109" s="3"/>
      <c r="AH109" s="2"/>
      <c r="AT109" s="3"/>
      <c r="AU109" s="2"/>
      <c r="AV109" s="3"/>
      <c r="AW109" s="2"/>
      <c r="AZ109" s="3"/>
      <c r="BA109" s="2"/>
    </row>
    <row r="110" spans="2:53">
      <c r="C110" s="39" t="s">
        <v>79</v>
      </c>
      <c r="D110" s="39"/>
      <c r="E110" s="39"/>
      <c r="F110" s="40"/>
      <c r="G110" s="41"/>
      <c r="H110" s="41"/>
      <c r="K110" s="2"/>
      <c r="AG110" s="3"/>
      <c r="AH110" s="2"/>
      <c r="AT110" s="3"/>
      <c r="AU110" s="2"/>
      <c r="AV110" s="3"/>
      <c r="AW110" s="2"/>
      <c r="AZ110" s="3"/>
      <c r="BA110" s="2"/>
    </row>
    <row r="111" spans="2:53">
      <c r="C111" s="38" t="s">
        <v>80</v>
      </c>
      <c r="D111" s="38"/>
      <c r="E111" s="42" t="s">
        <v>884</v>
      </c>
      <c r="F111" s="42" t="s">
        <v>954</v>
      </c>
      <c r="G111" s="41"/>
      <c r="H111" s="41"/>
      <c r="K111" s="2"/>
      <c r="AG111" s="3"/>
      <c r="AH111" s="2"/>
      <c r="AT111" s="3"/>
      <c r="AU111" s="2"/>
      <c r="AV111" s="3"/>
      <c r="AW111" s="2"/>
      <c r="AZ111" s="3"/>
      <c r="BA111" s="2"/>
    </row>
    <row r="112" spans="2:53">
      <c r="C112" s="39" t="s">
        <v>81</v>
      </c>
      <c r="D112" s="39"/>
      <c r="E112" s="43">
        <v>47.936999999999998</v>
      </c>
      <c r="F112" s="43">
        <v>50.695</v>
      </c>
      <c r="G112" s="41"/>
      <c r="H112" s="41"/>
      <c r="K112" s="2"/>
      <c r="AG112" s="3"/>
      <c r="AH112" s="2"/>
      <c r="AT112" s="3"/>
      <c r="AU112" s="2"/>
      <c r="AV112" s="3"/>
      <c r="AW112" s="2"/>
      <c r="AZ112" s="3"/>
      <c r="BA112" s="2"/>
    </row>
    <row r="113" spans="1:53">
      <c r="C113" s="39" t="s">
        <v>82</v>
      </c>
      <c r="D113" s="39"/>
      <c r="E113" s="43">
        <v>17.030999999999999</v>
      </c>
      <c r="F113" s="43">
        <v>18.010000000000002</v>
      </c>
      <c r="G113" s="41"/>
      <c r="H113" s="41"/>
      <c r="K113" s="2"/>
      <c r="AG113" s="3"/>
      <c r="AH113" s="2"/>
      <c r="AT113" s="3"/>
      <c r="AU113" s="2"/>
      <c r="AV113" s="3"/>
      <c r="AW113" s="2"/>
      <c r="AZ113" s="3"/>
      <c r="BA113" s="2"/>
    </row>
    <row r="114" spans="1:53">
      <c r="C114" s="39" t="s">
        <v>83</v>
      </c>
      <c r="D114" s="39"/>
      <c r="E114" s="43">
        <v>51.137</v>
      </c>
      <c r="F114" s="43">
        <v>54.136000000000003</v>
      </c>
      <c r="G114" s="41"/>
      <c r="H114" s="41"/>
      <c r="K114" s="2"/>
      <c r="AG114" s="3"/>
      <c r="AH114" s="2"/>
      <c r="AT114" s="3"/>
      <c r="AU114" s="2"/>
      <c r="AV114" s="3"/>
      <c r="AW114" s="2"/>
      <c r="AZ114" s="3"/>
      <c r="BA114" s="2"/>
    </row>
    <row r="115" spans="1:53">
      <c r="C115" s="39" t="s">
        <v>84</v>
      </c>
      <c r="D115" s="39"/>
      <c r="E115" s="43">
        <v>20.253</v>
      </c>
      <c r="F115" s="43">
        <v>21.439</v>
      </c>
      <c r="G115" s="41"/>
      <c r="H115" s="41"/>
      <c r="K115" s="2"/>
      <c r="AG115" s="3"/>
      <c r="AH115" s="2"/>
      <c r="AT115" s="3"/>
      <c r="AU115" s="2"/>
      <c r="AV115" s="3"/>
      <c r="AW115" s="2"/>
      <c r="AZ115" s="3"/>
      <c r="BA115" s="2"/>
    </row>
    <row r="116" spans="1:53">
      <c r="C116" s="39"/>
      <c r="D116" s="39"/>
      <c r="E116" s="39"/>
      <c r="F116" s="40"/>
      <c r="G116" s="41"/>
      <c r="H116" s="41"/>
      <c r="K116" s="2"/>
      <c r="AG116" s="3"/>
      <c r="AH116" s="2"/>
      <c r="AT116" s="3"/>
      <c r="AU116" s="2"/>
      <c r="AV116" s="3"/>
      <c r="AW116" s="2"/>
      <c r="AZ116" s="3"/>
      <c r="BA116" s="2"/>
    </row>
    <row r="117" spans="1:53" s="33" customFormat="1">
      <c r="C117" s="62" t="s">
        <v>953</v>
      </c>
      <c r="D117" s="62"/>
      <c r="E117" s="62"/>
      <c r="F117" s="68"/>
      <c r="G117" s="64"/>
      <c r="H117" s="64"/>
      <c r="I117" s="69"/>
      <c r="J117" s="70"/>
      <c r="AG117" s="70"/>
      <c r="AT117" s="70"/>
      <c r="AV117" s="70"/>
      <c r="AZ117" s="70"/>
    </row>
    <row r="118" spans="1:53">
      <c r="A118" s="33"/>
      <c r="B118" s="33"/>
      <c r="C118" s="62" t="s">
        <v>999</v>
      </c>
      <c r="D118" s="62"/>
      <c r="E118" s="62"/>
      <c r="F118" s="68"/>
      <c r="G118" s="64"/>
      <c r="H118" s="41"/>
      <c r="K118" s="2"/>
      <c r="AG118" s="3"/>
      <c r="AH118" s="2"/>
      <c r="AT118" s="3"/>
      <c r="AU118" s="2"/>
      <c r="AV118" s="3"/>
      <c r="AW118" s="2"/>
      <c r="AZ118" s="3"/>
      <c r="BA118" s="2"/>
    </row>
    <row r="119" spans="1:53">
      <c r="C119" s="39" t="s">
        <v>946</v>
      </c>
      <c r="D119" s="39"/>
      <c r="E119" s="39"/>
      <c r="F119" s="40"/>
      <c r="G119" s="41"/>
      <c r="H119" s="41"/>
      <c r="K119" s="2"/>
      <c r="AG119" s="3"/>
      <c r="AH119" s="2"/>
      <c r="AT119" s="3"/>
      <c r="AU119" s="2"/>
      <c r="AV119" s="3"/>
      <c r="AW119" s="2"/>
      <c r="AZ119" s="3"/>
      <c r="BA119" s="2"/>
    </row>
    <row r="120" spans="1:53" s="33" customFormat="1">
      <c r="C120" s="62" t="s">
        <v>963</v>
      </c>
      <c r="D120" s="62"/>
      <c r="E120" s="62"/>
      <c r="F120" s="68"/>
      <c r="G120" s="64"/>
      <c r="H120" s="64"/>
      <c r="I120" s="69"/>
      <c r="J120" s="70"/>
      <c r="AG120" s="70"/>
      <c r="AT120" s="70"/>
      <c r="AV120" s="70"/>
      <c r="AZ120" s="70"/>
    </row>
    <row r="121" spans="1:53">
      <c r="C121" s="39" t="s">
        <v>947</v>
      </c>
      <c r="D121" s="39"/>
      <c r="E121" s="39"/>
      <c r="F121" s="40"/>
      <c r="G121" s="41"/>
      <c r="H121" s="41"/>
      <c r="K121" s="2"/>
      <c r="AG121" s="3"/>
      <c r="AH121" s="2"/>
      <c r="AT121" s="3"/>
      <c r="AU121" s="2"/>
      <c r="AV121" s="3"/>
      <c r="AW121" s="2"/>
      <c r="AZ121" s="3"/>
      <c r="BA121" s="2"/>
    </row>
    <row r="122" spans="1:53">
      <c r="C122" s="39" t="s">
        <v>948</v>
      </c>
      <c r="D122" s="39"/>
      <c r="E122" s="39"/>
      <c r="F122" s="40"/>
      <c r="G122" s="41"/>
      <c r="H122" s="41"/>
      <c r="K122" s="2"/>
      <c r="AG122" s="3"/>
      <c r="AH122" s="2"/>
      <c r="AT122" s="3"/>
      <c r="AU122" s="2"/>
      <c r="AV122" s="3"/>
      <c r="AW122" s="2"/>
      <c r="AZ122" s="3"/>
      <c r="BA122" s="2"/>
    </row>
    <row r="123" spans="1:53">
      <c r="C123" s="39" t="s">
        <v>949</v>
      </c>
      <c r="D123" s="39"/>
      <c r="E123" s="39"/>
      <c r="F123" s="40"/>
      <c r="G123" s="41"/>
      <c r="H123" s="41"/>
      <c r="K123" s="2"/>
      <c r="AG123" s="3"/>
      <c r="AH123" s="2"/>
      <c r="AT123" s="3"/>
      <c r="AU123" s="2"/>
      <c r="AV123" s="3"/>
      <c r="AW123" s="2"/>
      <c r="AZ123" s="3"/>
      <c r="BA123" s="2"/>
    </row>
    <row r="124" spans="1:53">
      <c r="C124" s="44" t="s">
        <v>950</v>
      </c>
      <c r="D124" s="39"/>
      <c r="E124" s="39"/>
      <c r="F124" s="40"/>
      <c r="G124" s="41"/>
      <c r="H124" s="41"/>
    </row>
    <row r="125" spans="1:53">
      <c r="C125" s="44" t="s">
        <v>951</v>
      </c>
      <c r="D125" s="39"/>
      <c r="E125" s="39"/>
      <c r="F125" s="40"/>
      <c r="G125" s="41"/>
      <c r="H125" s="41"/>
    </row>
    <row r="126" spans="1:53">
      <c r="C126" s="39"/>
      <c r="D126" s="39"/>
      <c r="E126" s="39"/>
      <c r="F126" s="40"/>
      <c r="G126" s="41"/>
      <c r="H126" s="41"/>
    </row>
  </sheetData>
  <sheetCalcPr fullCalcOnLoad="1"/>
  <hyperlinks>
    <hyperlink ref="I2" location="'Index'!A1" display="'Index'!A1"/>
  </hyperlinks>
  <pageMargins left="0.7" right="0.7" top="0.75" bottom="0.75" header="0.3" footer="0.3"/>
  <pageSetup orientation="portrait" horizontalDpi="429496729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A142"/>
  <sheetViews>
    <sheetView showGridLines="0" zoomScale="90" zoomScaleNormal="90" workbookViewId="0">
      <pane ySplit="6" topLeftCell="A106" activePane="bottomLeft" state="frozen"/>
      <selection activeCell="L34" sqref="L34"/>
      <selection pane="bottomLeft" activeCell="C135" sqref="C135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5" width="23.7109375" style="2" customWidth="1"/>
    <col min="6" max="6" width="26.42578125" style="20" customWidth="1"/>
    <col min="7" max="9" width="19.5703125" style="17" customWidth="1"/>
    <col min="10" max="10" width="19.5703125" style="3" customWidth="1"/>
    <col min="11" max="11" width="9.140625" style="3" bestFit="1" customWidth="1"/>
    <col min="12" max="12" width="7.42578125" style="2" bestFit="1" customWidth="1"/>
    <col min="13" max="13" width="6.7109375" style="2" bestFit="1" customWidth="1"/>
    <col min="14" max="14" width="9.85546875" style="2" bestFit="1" customWidth="1"/>
    <col min="15" max="15" width="21.140625" style="2" bestFit="1" customWidth="1"/>
    <col min="16" max="16" width="16.42578125" style="2" bestFit="1" customWidth="1"/>
    <col min="17" max="17" width="7.28515625" style="2" bestFit="1" customWidth="1"/>
    <col min="18" max="18" width="9.28515625" style="2" bestFit="1" customWidth="1"/>
    <col min="19" max="19" width="17.85546875" style="2" bestFit="1" customWidth="1"/>
    <col min="20" max="20" width="6.7109375" style="2" bestFit="1" customWidth="1"/>
    <col min="21" max="21" width="19.140625" style="2" bestFit="1" customWidth="1"/>
    <col min="22" max="22" width="25.140625" style="2" bestFit="1" customWidth="1"/>
    <col min="23" max="23" width="21.42578125" style="2" bestFit="1" customWidth="1"/>
    <col min="24" max="24" width="19.7109375" style="2" bestFit="1" customWidth="1"/>
    <col min="25" max="25" width="14" style="2" bestFit="1" customWidth="1"/>
    <col min="26" max="26" width="13.140625" style="2" bestFit="1" customWidth="1"/>
    <col min="27" max="27" width="9.28515625" style="2" bestFit="1" customWidth="1"/>
    <col min="28" max="28" width="13.140625" style="2" bestFit="1" customWidth="1"/>
    <col min="29" max="29" width="7.42578125" style="2" bestFit="1" customWidth="1"/>
    <col min="30" max="30" width="19.42578125" style="2" bestFit="1" customWidth="1"/>
    <col min="31" max="31" width="20.85546875" style="2" bestFit="1" customWidth="1"/>
    <col min="32" max="32" width="19" style="2" bestFit="1" customWidth="1"/>
    <col min="33" max="33" width="25.85546875" style="2" bestFit="1" customWidth="1"/>
    <col min="34" max="34" width="14.5703125" style="3" bestFit="1" customWidth="1"/>
    <col min="35" max="35" width="14.42578125" style="2" bestFit="1" customWidth="1"/>
    <col min="36" max="36" width="27.28515625" style="2" bestFit="1" customWidth="1"/>
    <col min="37" max="37" width="11.5703125" style="2" bestFit="1" customWidth="1"/>
    <col min="38" max="38" width="6.28515625" style="2" bestFit="1" customWidth="1"/>
    <col min="39" max="39" width="7" style="2" bestFit="1" customWidth="1"/>
    <col min="40" max="40" width="23.85546875" style="2" bestFit="1" customWidth="1"/>
    <col min="41" max="41" width="12.85546875" style="2" bestFit="1" customWidth="1"/>
    <col min="42" max="42" width="11.28515625" style="2" bestFit="1" customWidth="1"/>
    <col min="43" max="43" width="15.28515625" style="2" bestFit="1" customWidth="1"/>
    <col min="44" max="44" width="21.140625" style="2" bestFit="1" customWidth="1"/>
    <col min="45" max="45" width="23.85546875" style="2" bestFit="1" customWidth="1"/>
    <col min="46" max="46" width="14.42578125" style="2" bestFit="1" customWidth="1"/>
    <col min="47" max="47" width="11.140625" style="3" bestFit="1" customWidth="1"/>
    <col min="48" max="48" width="15" style="2" bestFit="1" customWidth="1"/>
    <col min="49" max="49" width="11.7109375" style="3" bestFit="1" customWidth="1"/>
    <col min="50" max="50" width="23.5703125" style="2" bestFit="1" customWidth="1"/>
    <col min="51" max="51" width="22.140625" style="2" bestFit="1" customWidth="1"/>
    <col min="52" max="52" width="21" style="2" bestFit="1" customWidth="1"/>
    <col min="53" max="53" width="15.7109375" style="3" bestFit="1" customWidth="1"/>
    <col min="54" max="54" width="10.42578125" style="2" bestFit="1" customWidth="1"/>
    <col min="55" max="55" width="13.7109375" style="2" bestFit="1" customWidth="1"/>
    <col min="56" max="56" width="18" style="2" bestFit="1" customWidth="1"/>
    <col min="57" max="57" width="19.7109375" style="2" bestFit="1" customWidth="1"/>
    <col min="58" max="58" width="13.85546875" style="2" bestFit="1" customWidth="1"/>
    <col min="59" max="59" width="15.7109375" style="2" bestFit="1" customWidth="1"/>
    <col min="60" max="60" width="28.5703125" style="2" bestFit="1" customWidth="1"/>
    <col min="61" max="61" width="20.28515625" style="2" bestFit="1" customWidth="1"/>
    <col min="62" max="62" width="16" style="2" bestFit="1" customWidth="1"/>
    <col min="63" max="63" width="13.7109375" style="2" bestFit="1" customWidth="1"/>
    <col min="64" max="64" width="28.140625" style="2" bestFit="1" customWidth="1"/>
    <col min="65" max="65" width="15.85546875" style="2" bestFit="1" customWidth="1"/>
    <col min="66" max="66" width="26.28515625" style="2" bestFit="1" customWidth="1"/>
    <col min="67" max="67" width="13.140625" style="2" bestFit="1" customWidth="1"/>
    <col min="68" max="68" width="15" style="2" bestFit="1" customWidth="1"/>
    <col min="69" max="69" width="9" style="2" bestFit="1" customWidth="1"/>
    <col min="70" max="70" width="18" style="2" bestFit="1" customWidth="1"/>
    <col min="71" max="71" width="14.28515625" style="2" bestFit="1" customWidth="1"/>
    <col min="72" max="72" width="15.7109375" style="2" bestFit="1" customWidth="1"/>
    <col min="73" max="73" width="18.7109375" style="2" bestFit="1" customWidth="1"/>
    <col min="74" max="74" width="16.140625" style="2" bestFit="1" customWidth="1"/>
    <col min="75" max="75" width="23.5703125" style="2" bestFit="1" customWidth="1"/>
    <col min="76" max="76" width="23.85546875" style="2" bestFit="1" customWidth="1"/>
    <col min="77" max="77" width="22.85546875" style="2" bestFit="1" customWidth="1"/>
    <col min="78" max="78" width="11.7109375" style="2" bestFit="1" customWidth="1"/>
    <col min="79" max="79" width="11.85546875" style="2" bestFit="1" customWidth="1"/>
    <col min="80" max="80" width="15.140625" style="2" bestFit="1" customWidth="1"/>
    <col min="81" max="81" width="15.28515625" style="2" bestFit="1" customWidth="1"/>
    <col min="82" max="82" width="19.5703125" style="2" bestFit="1" customWidth="1"/>
    <col min="83" max="83" width="21.5703125" style="2" bestFit="1" customWidth="1"/>
    <col min="84" max="84" width="18.85546875" style="2" bestFit="1" customWidth="1"/>
    <col min="85" max="85" width="8.7109375" style="2" bestFit="1" customWidth="1"/>
    <col min="86" max="86" width="8.85546875" style="2" bestFit="1" customWidth="1"/>
    <col min="87" max="87" width="13.140625" style="2" bestFit="1" customWidth="1"/>
    <col min="88" max="88" width="9.5703125" style="2" bestFit="1" customWidth="1"/>
    <col min="89" max="89" width="9.7109375" style="2" bestFit="1" customWidth="1"/>
    <col min="90" max="90" width="14" style="2" bestFit="1" customWidth="1"/>
    <col min="91" max="91" width="17" style="2" bestFit="1" customWidth="1"/>
    <col min="92" max="92" width="17.28515625" style="2" bestFit="1" customWidth="1"/>
    <col min="93" max="93" width="21.5703125" style="2" bestFit="1" customWidth="1"/>
    <col min="94" max="94" width="17.7109375" style="2" bestFit="1" customWidth="1"/>
    <col min="95" max="95" width="14.5703125" style="2" bestFit="1" customWidth="1"/>
    <col min="96" max="96" width="15.7109375" style="2" bestFit="1" customWidth="1"/>
    <col min="97" max="97" width="19.140625" style="2" bestFit="1" customWidth="1"/>
    <col min="98" max="98" width="12.42578125" style="2" bestFit="1" customWidth="1"/>
    <col min="99" max="100" width="14.85546875" style="2" bestFit="1" customWidth="1"/>
    <col min="101" max="101" width="14.42578125" style="2" bestFit="1" customWidth="1"/>
    <col min="102" max="102" width="23.140625" style="2" bestFit="1" customWidth="1"/>
    <col min="103" max="103" width="26" style="2" bestFit="1" customWidth="1"/>
    <col min="104" max="104" width="19.42578125" style="2" bestFit="1" customWidth="1"/>
    <col min="105" max="105" width="21.5703125" style="2" bestFit="1" customWidth="1"/>
    <col min="106" max="106" width="25.85546875" style="2" bestFit="1" customWidth="1"/>
    <col min="107" max="107" width="18.5703125" style="2" bestFit="1" customWidth="1"/>
    <col min="108" max="108" width="16.28515625" style="2" bestFit="1" customWidth="1"/>
    <col min="109" max="109" width="15.42578125" style="2" bestFit="1" customWidth="1"/>
    <col min="110" max="110" width="17.28515625" style="2" bestFit="1" customWidth="1"/>
    <col min="111" max="111" width="17.42578125" style="2" bestFit="1" customWidth="1"/>
    <col min="112" max="112" width="21.7109375" style="2" bestFit="1" customWidth="1"/>
    <col min="113" max="113" width="17.28515625" style="2" bestFit="1" customWidth="1"/>
    <col min="114" max="114" width="17.42578125" style="2" bestFit="1" customWidth="1"/>
    <col min="115" max="115" width="21.7109375" style="2" bestFit="1" customWidth="1"/>
    <col min="116" max="116" width="13.42578125" style="2" bestFit="1" customWidth="1"/>
    <col min="117" max="214" width="12" style="2" customWidth="1"/>
    <col min="215" max="215" width="17.140625" style="2" customWidth="1"/>
    <col min="216" max="16384" width="13.85546875" style="2"/>
  </cols>
  <sheetData>
    <row r="1" spans="1:53">
      <c r="A1" s="10"/>
      <c r="C1" s="10"/>
      <c r="D1" s="10"/>
      <c r="E1" s="10"/>
      <c r="F1" s="19"/>
      <c r="G1" s="16"/>
      <c r="H1" s="16"/>
      <c r="I1" s="16"/>
      <c r="J1" s="15"/>
      <c r="K1" s="15"/>
      <c r="AH1" s="15"/>
      <c r="AU1" s="15"/>
      <c r="AW1" s="15"/>
      <c r="BA1" s="15"/>
    </row>
    <row r="2" spans="1:53" ht="18">
      <c r="C2" s="9" t="s">
        <v>24</v>
      </c>
      <c r="D2" s="10" t="s">
        <v>581</v>
      </c>
      <c r="I2" s="45" t="s">
        <v>806</v>
      </c>
    </row>
    <row r="3" spans="1:53" ht="15">
      <c r="C3" s="1" t="s">
        <v>26</v>
      </c>
      <c r="D3" s="25" t="s">
        <v>582</v>
      </c>
    </row>
    <row r="4" spans="1:53" ht="14.25">
      <c r="C4" s="1" t="s">
        <v>28</v>
      </c>
      <c r="D4" s="26">
        <v>44255</v>
      </c>
    </row>
    <row r="5" spans="1:53">
      <c r="C5" s="1"/>
    </row>
    <row r="6" spans="1:53" ht="25.5">
      <c r="C6" s="53" t="s">
        <v>29</v>
      </c>
      <c r="D6" s="49" t="s">
        <v>30</v>
      </c>
      <c r="E6" s="12" t="s">
        <v>31</v>
      </c>
      <c r="F6" s="21" t="s">
        <v>32</v>
      </c>
      <c r="G6" s="18" t="s">
        <v>33</v>
      </c>
      <c r="H6" s="18" t="s">
        <v>34</v>
      </c>
      <c r="I6" s="34" t="s">
        <v>35</v>
      </c>
      <c r="J6" s="13" t="s">
        <v>36</v>
      </c>
    </row>
    <row r="7" spans="1:53">
      <c r="C7" s="54"/>
      <c r="D7" s="50"/>
      <c r="E7" s="4"/>
      <c r="F7" s="22"/>
      <c r="G7" s="27"/>
      <c r="H7" s="27"/>
      <c r="I7" s="35"/>
      <c r="J7" s="5"/>
    </row>
    <row r="8" spans="1:53">
      <c r="A8" s="14"/>
      <c r="B8" s="32"/>
      <c r="C8" s="56" t="s">
        <v>0</v>
      </c>
      <c r="D8" s="51"/>
      <c r="E8" s="8"/>
      <c r="F8" s="23"/>
      <c r="G8" s="28"/>
      <c r="H8" s="28"/>
      <c r="I8" s="36"/>
      <c r="J8" s="11"/>
    </row>
    <row r="9" spans="1:53">
      <c r="C9" s="57" t="s">
        <v>1</v>
      </c>
      <c r="D9" s="51"/>
      <c r="E9" s="8"/>
      <c r="F9" s="23"/>
      <c r="G9" s="28"/>
      <c r="H9" s="28"/>
      <c r="I9" s="36"/>
      <c r="J9" s="11"/>
    </row>
    <row r="10" spans="1:53">
      <c r="B10" s="10" t="s">
        <v>224</v>
      </c>
      <c r="C10" s="54" t="s">
        <v>225</v>
      </c>
      <c r="D10" s="51" t="s">
        <v>226</v>
      </c>
      <c r="E10" s="8" t="s">
        <v>223</v>
      </c>
      <c r="F10" s="23">
        <v>145000</v>
      </c>
      <c r="G10" s="28">
        <v>866.74</v>
      </c>
      <c r="H10" s="28">
        <v>2.73</v>
      </c>
      <c r="I10" s="36"/>
      <c r="J10" s="11"/>
    </row>
    <row r="11" spans="1:53">
      <c r="B11" s="10" t="s">
        <v>220</v>
      </c>
      <c r="C11" s="54" t="s">
        <v>221</v>
      </c>
      <c r="D11" s="51" t="s">
        <v>222</v>
      </c>
      <c r="E11" s="8" t="s">
        <v>223</v>
      </c>
      <c r="F11" s="23">
        <v>50000</v>
      </c>
      <c r="G11" s="28">
        <v>767.2</v>
      </c>
      <c r="H11" s="28">
        <v>2.42</v>
      </c>
      <c r="I11" s="36"/>
      <c r="J11" s="11"/>
    </row>
    <row r="12" spans="1:53">
      <c r="B12" s="10" t="s">
        <v>227</v>
      </c>
      <c r="C12" s="54" t="s">
        <v>228</v>
      </c>
      <c r="D12" s="51" t="s">
        <v>229</v>
      </c>
      <c r="E12" s="8" t="s">
        <v>230</v>
      </c>
      <c r="F12" s="23">
        <v>50000</v>
      </c>
      <c r="G12" s="28">
        <v>626.65</v>
      </c>
      <c r="H12" s="28">
        <v>1.97</v>
      </c>
      <c r="I12" s="36"/>
      <c r="J12" s="11"/>
    </row>
    <row r="13" spans="1:53">
      <c r="B13" s="10" t="s">
        <v>235</v>
      </c>
      <c r="C13" s="54" t="s">
        <v>236</v>
      </c>
      <c r="D13" s="51" t="s">
        <v>237</v>
      </c>
      <c r="E13" s="8" t="s">
        <v>238</v>
      </c>
      <c r="F13" s="23">
        <v>60000</v>
      </c>
      <c r="G13" s="28">
        <v>333.78</v>
      </c>
      <c r="H13" s="28">
        <v>1.05</v>
      </c>
      <c r="I13" s="36"/>
      <c r="J13" s="11"/>
    </row>
    <row r="14" spans="1:53">
      <c r="B14" s="10" t="s">
        <v>560</v>
      </c>
      <c r="C14" s="54" t="s">
        <v>232</v>
      </c>
      <c r="D14" s="51" t="s">
        <v>561</v>
      </c>
      <c r="E14" s="8" t="s">
        <v>234</v>
      </c>
      <c r="F14" s="23">
        <v>23939</v>
      </c>
      <c r="G14" s="28">
        <v>289.83999999999997</v>
      </c>
      <c r="H14" s="28">
        <v>0.91</v>
      </c>
      <c r="I14" s="36"/>
      <c r="J14" s="11" t="s">
        <v>966</v>
      </c>
    </row>
    <row r="15" spans="1:53">
      <c r="B15" s="10" t="s">
        <v>282</v>
      </c>
      <c r="C15" s="54" t="s">
        <v>283</v>
      </c>
      <c r="D15" s="51" t="s">
        <v>284</v>
      </c>
      <c r="E15" s="8" t="s">
        <v>281</v>
      </c>
      <c r="F15" s="23">
        <v>4500</v>
      </c>
      <c r="G15" s="28">
        <v>275.18</v>
      </c>
      <c r="H15" s="28">
        <v>0.87</v>
      </c>
      <c r="I15" s="36"/>
      <c r="J15" s="11"/>
    </row>
    <row r="16" spans="1:53">
      <c r="B16" s="10" t="s">
        <v>261</v>
      </c>
      <c r="C16" s="54" t="s">
        <v>262</v>
      </c>
      <c r="D16" s="51" t="s">
        <v>263</v>
      </c>
      <c r="E16" s="8" t="s">
        <v>223</v>
      </c>
      <c r="F16" s="23">
        <v>65000</v>
      </c>
      <c r="G16" s="28">
        <v>253.6</v>
      </c>
      <c r="H16" s="28">
        <v>0.8</v>
      </c>
      <c r="I16" s="36"/>
      <c r="J16" s="11"/>
    </row>
    <row r="17" spans="2:10">
      <c r="B17" s="10" t="s">
        <v>357</v>
      </c>
      <c r="C17" s="54" t="s">
        <v>358</v>
      </c>
      <c r="D17" s="51" t="s">
        <v>359</v>
      </c>
      <c r="E17" s="8" t="s">
        <v>353</v>
      </c>
      <c r="F17" s="23">
        <v>3035</v>
      </c>
      <c r="G17" s="28">
        <v>250.99</v>
      </c>
      <c r="H17" s="28">
        <v>0.79</v>
      </c>
      <c r="I17" s="36"/>
      <c r="J17" s="11"/>
    </row>
    <row r="18" spans="2:10">
      <c r="B18" s="10" t="s">
        <v>243</v>
      </c>
      <c r="C18" s="54" t="s">
        <v>244</v>
      </c>
      <c r="D18" s="51" t="s">
        <v>245</v>
      </c>
      <c r="E18" s="8" t="s">
        <v>230</v>
      </c>
      <c r="F18" s="23">
        <v>8000</v>
      </c>
      <c r="G18" s="28">
        <v>231.54</v>
      </c>
      <c r="H18" s="28">
        <v>0.73</v>
      </c>
      <c r="I18" s="36"/>
      <c r="J18" s="11"/>
    </row>
    <row r="19" spans="2:10">
      <c r="B19" s="10" t="s">
        <v>285</v>
      </c>
      <c r="C19" s="54" t="s">
        <v>286</v>
      </c>
      <c r="D19" s="51" t="s">
        <v>287</v>
      </c>
      <c r="E19" s="8" t="s">
        <v>230</v>
      </c>
      <c r="F19" s="23">
        <v>25000</v>
      </c>
      <c r="G19" s="28">
        <v>227.36</v>
      </c>
      <c r="H19" s="28">
        <v>0.72</v>
      </c>
      <c r="I19" s="36"/>
      <c r="J19" s="11"/>
    </row>
    <row r="20" spans="2:10">
      <c r="B20" s="10" t="s">
        <v>456</v>
      </c>
      <c r="C20" s="54" t="s">
        <v>457</v>
      </c>
      <c r="D20" s="51" t="s">
        <v>458</v>
      </c>
      <c r="E20" s="8" t="s">
        <v>459</v>
      </c>
      <c r="F20" s="23">
        <v>96806</v>
      </c>
      <c r="G20" s="28">
        <v>200</v>
      </c>
      <c r="H20" s="28">
        <v>0.63</v>
      </c>
      <c r="I20" s="36"/>
      <c r="J20" s="11"/>
    </row>
    <row r="21" spans="2:10">
      <c r="B21" s="10" t="s">
        <v>231</v>
      </c>
      <c r="C21" s="54" t="s">
        <v>232</v>
      </c>
      <c r="D21" s="51" t="s">
        <v>233</v>
      </c>
      <c r="E21" s="8" t="s">
        <v>234</v>
      </c>
      <c r="F21" s="23">
        <v>9500</v>
      </c>
      <c r="G21" s="28">
        <v>198.15</v>
      </c>
      <c r="H21" s="28">
        <v>0.62</v>
      </c>
      <c r="I21" s="36"/>
      <c r="J21" s="11"/>
    </row>
    <row r="22" spans="2:10">
      <c r="B22" s="10" t="s">
        <v>463</v>
      </c>
      <c r="C22" s="54" t="s">
        <v>464</v>
      </c>
      <c r="D22" s="51" t="s">
        <v>465</v>
      </c>
      <c r="E22" s="8" t="s">
        <v>223</v>
      </c>
      <c r="F22" s="23">
        <v>25000</v>
      </c>
      <c r="G22" s="28">
        <v>181.2</v>
      </c>
      <c r="H22" s="28">
        <v>0.56999999999999995</v>
      </c>
      <c r="I22" s="36"/>
      <c r="J22" s="11"/>
    </row>
    <row r="23" spans="2:10">
      <c r="B23" s="10" t="s">
        <v>540</v>
      </c>
      <c r="C23" s="54" t="s">
        <v>541</v>
      </c>
      <c r="D23" s="51" t="s">
        <v>542</v>
      </c>
      <c r="E23" s="8" t="s">
        <v>253</v>
      </c>
      <c r="F23" s="23">
        <v>20000</v>
      </c>
      <c r="G23" s="28">
        <v>173.38</v>
      </c>
      <c r="H23" s="28">
        <v>0.55000000000000004</v>
      </c>
      <c r="I23" s="36"/>
      <c r="J23" s="11"/>
    </row>
    <row r="24" spans="2:10">
      <c r="B24" s="10" t="s">
        <v>506</v>
      </c>
      <c r="C24" s="54" t="s">
        <v>507</v>
      </c>
      <c r="D24" s="51" t="s">
        <v>508</v>
      </c>
      <c r="E24" s="8" t="s">
        <v>249</v>
      </c>
      <c r="F24" s="23">
        <v>7696</v>
      </c>
      <c r="G24" s="28">
        <v>164.08</v>
      </c>
      <c r="H24" s="28">
        <v>0.52</v>
      </c>
      <c r="I24" s="36"/>
      <c r="J24" s="11"/>
    </row>
    <row r="25" spans="2:10">
      <c r="B25" s="10" t="s">
        <v>518</v>
      </c>
      <c r="C25" s="54" t="s">
        <v>519</v>
      </c>
      <c r="D25" s="51" t="s">
        <v>520</v>
      </c>
      <c r="E25" s="8" t="s">
        <v>253</v>
      </c>
      <c r="F25" s="23">
        <v>22857</v>
      </c>
      <c r="G25" s="28">
        <v>160.15</v>
      </c>
      <c r="H25" s="28">
        <v>0.5</v>
      </c>
      <c r="I25" s="36"/>
      <c r="J25" s="11"/>
    </row>
    <row r="26" spans="2:10">
      <c r="B26" s="10" t="s">
        <v>441</v>
      </c>
      <c r="C26" s="54" t="s">
        <v>442</v>
      </c>
      <c r="D26" s="51" t="s">
        <v>443</v>
      </c>
      <c r="E26" s="8" t="s">
        <v>253</v>
      </c>
      <c r="F26" s="23">
        <v>35000</v>
      </c>
      <c r="G26" s="28">
        <v>150.33000000000001</v>
      </c>
      <c r="H26" s="28">
        <v>0.47</v>
      </c>
      <c r="I26" s="36"/>
      <c r="J26" s="11"/>
    </row>
    <row r="27" spans="2:10">
      <c r="B27" s="10" t="s">
        <v>425</v>
      </c>
      <c r="C27" s="54" t="s">
        <v>426</v>
      </c>
      <c r="D27" s="51" t="s">
        <v>427</v>
      </c>
      <c r="E27" s="8" t="s">
        <v>428</v>
      </c>
      <c r="F27" s="23">
        <v>7000</v>
      </c>
      <c r="G27" s="28">
        <v>148.94</v>
      </c>
      <c r="H27" s="28">
        <v>0.47</v>
      </c>
      <c r="I27" s="36"/>
      <c r="J27" s="11"/>
    </row>
    <row r="28" spans="2:10">
      <c r="B28" s="10" t="s">
        <v>250</v>
      </c>
      <c r="C28" s="54" t="s">
        <v>251</v>
      </c>
      <c r="D28" s="51" t="s">
        <v>252</v>
      </c>
      <c r="E28" s="8" t="s">
        <v>253</v>
      </c>
      <c r="F28" s="23">
        <v>25000</v>
      </c>
      <c r="G28" s="28">
        <v>147.49</v>
      </c>
      <c r="H28" s="28">
        <v>0.46</v>
      </c>
      <c r="I28" s="36"/>
      <c r="J28" s="11"/>
    </row>
    <row r="29" spans="2:10">
      <c r="B29" s="10" t="s">
        <v>394</v>
      </c>
      <c r="C29" s="54" t="s">
        <v>395</v>
      </c>
      <c r="D29" s="51" t="s">
        <v>396</v>
      </c>
      <c r="E29" s="8" t="s">
        <v>397</v>
      </c>
      <c r="F29" s="23">
        <v>45000</v>
      </c>
      <c r="G29" s="28">
        <v>138.33000000000001</v>
      </c>
      <c r="H29" s="28">
        <v>0.44</v>
      </c>
      <c r="I29" s="36"/>
      <c r="J29" s="11"/>
    </row>
    <row r="30" spans="2:10">
      <c r="B30" s="10" t="s">
        <v>381</v>
      </c>
      <c r="C30" s="54" t="s">
        <v>382</v>
      </c>
      <c r="D30" s="51" t="s">
        <v>383</v>
      </c>
      <c r="E30" s="8" t="s">
        <v>384</v>
      </c>
      <c r="F30" s="23">
        <v>2000</v>
      </c>
      <c r="G30" s="28">
        <v>137.32</v>
      </c>
      <c r="H30" s="28">
        <v>0.43</v>
      </c>
      <c r="I30" s="36"/>
      <c r="J30" s="11"/>
    </row>
    <row r="31" spans="2:10">
      <c r="B31" s="10" t="s">
        <v>466</v>
      </c>
      <c r="C31" s="54" t="s">
        <v>467</v>
      </c>
      <c r="D31" s="51" t="s">
        <v>468</v>
      </c>
      <c r="E31" s="8" t="s">
        <v>353</v>
      </c>
      <c r="F31" s="23">
        <v>4893</v>
      </c>
      <c r="G31" s="28">
        <v>133.19</v>
      </c>
      <c r="H31" s="28">
        <v>0.42</v>
      </c>
      <c r="I31" s="36"/>
      <c r="J31" s="11"/>
    </row>
    <row r="32" spans="2:10">
      <c r="B32" s="10" t="s">
        <v>565</v>
      </c>
      <c r="C32" s="54" t="s">
        <v>566</v>
      </c>
      <c r="D32" s="51" t="s">
        <v>567</v>
      </c>
      <c r="E32" s="8" t="s">
        <v>384</v>
      </c>
      <c r="F32" s="23">
        <v>100000</v>
      </c>
      <c r="G32" s="28">
        <v>128.85</v>
      </c>
      <c r="H32" s="28">
        <v>0.41</v>
      </c>
      <c r="I32" s="36"/>
      <c r="J32" s="11"/>
    </row>
    <row r="33" spans="2:10">
      <c r="B33" s="10" t="s">
        <v>503</v>
      </c>
      <c r="C33" s="54" t="s">
        <v>504</v>
      </c>
      <c r="D33" s="51" t="s">
        <v>505</v>
      </c>
      <c r="E33" s="8" t="s">
        <v>253</v>
      </c>
      <c r="F33" s="23">
        <v>5000</v>
      </c>
      <c r="G33" s="28">
        <v>126.97</v>
      </c>
      <c r="H33" s="28">
        <v>0.4</v>
      </c>
      <c r="I33" s="36"/>
      <c r="J33" s="11"/>
    </row>
    <row r="34" spans="2:10">
      <c r="B34" s="10" t="s">
        <v>419</v>
      </c>
      <c r="C34" s="54" t="s">
        <v>420</v>
      </c>
      <c r="D34" s="51" t="s">
        <v>421</v>
      </c>
      <c r="E34" s="8" t="s">
        <v>223</v>
      </c>
      <c r="F34" s="23">
        <v>150000</v>
      </c>
      <c r="G34" s="28">
        <v>125.33</v>
      </c>
      <c r="H34" s="28">
        <v>0.39</v>
      </c>
      <c r="I34" s="36"/>
      <c r="J34" s="11"/>
    </row>
    <row r="35" spans="2:10">
      <c r="B35" s="10" t="s">
        <v>515</v>
      </c>
      <c r="C35" s="54" t="s">
        <v>516</v>
      </c>
      <c r="D35" s="51" t="s">
        <v>517</v>
      </c>
      <c r="E35" s="8" t="s">
        <v>302</v>
      </c>
      <c r="F35" s="23">
        <v>6170</v>
      </c>
      <c r="G35" s="28">
        <v>114.15</v>
      </c>
      <c r="H35" s="28">
        <v>0.36</v>
      </c>
      <c r="I35" s="36"/>
      <c r="J35" s="11"/>
    </row>
    <row r="36" spans="2:10">
      <c r="B36" s="10" t="s">
        <v>375</v>
      </c>
      <c r="C36" s="54" t="s">
        <v>376</v>
      </c>
      <c r="D36" s="51" t="s">
        <v>377</v>
      </c>
      <c r="E36" s="8" t="s">
        <v>273</v>
      </c>
      <c r="F36" s="23">
        <v>26500</v>
      </c>
      <c r="G36" s="28">
        <v>89.01</v>
      </c>
      <c r="H36" s="28">
        <v>0.28000000000000003</v>
      </c>
      <c r="I36" s="36"/>
      <c r="J36" s="11"/>
    </row>
    <row r="37" spans="2:10">
      <c r="B37" s="10" t="s">
        <v>521</v>
      </c>
      <c r="C37" s="54" t="s">
        <v>522</v>
      </c>
      <c r="D37" s="51" t="s">
        <v>523</v>
      </c>
      <c r="E37" s="8" t="s">
        <v>524</v>
      </c>
      <c r="F37" s="23">
        <v>6000</v>
      </c>
      <c r="G37" s="28">
        <v>86.55</v>
      </c>
      <c r="H37" s="28">
        <v>0.27</v>
      </c>
      <c r="I37" s="36"/>
      <c r="J37" s="11"/>
    </row>
    <row r="38" spans="2:10">
      <c r="B38" s="10" t="s">
        <v>435</v>
      </c>
      <c r="C38" s="54" t="s">
        <v>436</v>
      </c>
      <c r="D38" s="51" t="s">
        <v>437</v>
      </c>
      <c r="E38" s="8" t="s">
        <v>298</v>
      </c>
      <c r="F38" s="23">
        <v>6000</v>
      </c>
      <c r="G38" s="28">
        <v>86.53</v>
      </c>
      <c r="H38" s="28">
        <v>0.27</v>
      </c>
      <c r="I38" s="36"/>
      <c r="J38" s="11"/>
    </row>
    <row r="39" spans="2:10">
      <c r="B39" s="10" t="s">
        <v>531</v>
      </c>
      <c r="C39" s="54" t="s">
        <v>532</v>
      </c>
      <c r="D39" s="51" t="s">
        <v>533</v>
      </c>
      <c r="E39" s="8" t="s">
        <v>253</v>
      </c>
      <c r="F39" s="23">
        <v>6000</v>
      </c>
      <c r="G39" s="28">
        <v>85.56</v>
      </c>
      <c r="H39" s="28">
        <v>0.27</v>
      </c>
      <c r="I39" s="36"/>
      <c r="J39" s="11"/>
    </row>
    <row r="40" spans="2:10">
      <c r="B40" s="10" t="s">
        <v>534</v>
      </c>
      <c r="C40" s="54" t="s">
        <v>535</v>
      </c>
      <c r="D40" s="51" t="s">
        <v>536</v>
      </c>
      <c r="E40" s="8" t="s">
        <v>253</v>
      </c>
      <c r="F40" s="23">
        <v>8000</v>
      </c>
      <c r="G40" s="28">
        <v>85.49</v>
      </c>
      <c r="H40" s="28">
        <v>0.27</v>
      </c>
      <c r="I40" s="36"/>
      <c r="J40" s="11"/>
    </row>
    <row r="41" spans="2:10">
      <c r="B41" s="10" t="s">
        <v>583</v>
      </c>
      <c r="C41" s="54" t="s">
        <v>584</v>
      </c>
      <c r="D41" s="51" t="s">
        <v>585</v>
      </c>
      <c r="E41" s="8" t="s">
        <v>328</v>
      </c>
      <c r="F41" s="23">
        <v>5000</v>
      </c>
      <c r="G41" s="28">
        <v>84.3</v>
      </c>
      <c r="H41" s="28">
        <v>0.27</v>
      </c>
      <c r="I41" s="36"/>
      <c r="J41" s="11"/>
    </row>
    <row r="42" spans="2:10">
      <c r="B42" s="10" t="s">
        <v>537</v>
      </c>
      <c r="C42" s="54" t="s">
        <v>538</v>
      </c>
      <c r="D42" s="51" t="s">
        <v>539</v>
      </c>
      <c r="E42" s="8" t="s">
        <v>230</v>
      </c>
      <c r="F42" s="23">
        <v>20000</v>
      </c>
      <c r="G42" s="28">
        <v>82.06</v>
      </c>
      <c r="H42" s="28">
        <v>0.26</v>
      </c>
      <c r="I42" s="36"/>
      <c r="J42" s="11"/>
    </row>
    <row r="43" spans="2:10">
      <c r="B43" s="10" t="s">
        <v>586</v>
      </c>
      <c r="C43" s="54" t="s">
        <v>587</v>
      </c>
      <c r="D43" s="51" t="s">
        <v>588</v>
      </c>
      <c r="E43" s="8" t="s">
        <v>257</v>
      </c>
      <c r="F43" s="23">
        <v>1010</v>
      </c>
      <c r="G43" s="28">
        <v>73.31</v>
      </c>
      <c r="H43" s="28">
        <v>0.23</v>
      </c>
      <c r="I43" s="36"/>
      <c r="J43" s="11"/>
    </row>
    <row r="44" spans="2:10">
      <c r="B44" s="10" t="s">
        <v>398</v>
      </c>
      <c r="C44" s="54" t="s">
        <v>399</v>
      </c>
      <c r="D44" s="51" t="s">
        <v>400</v>
      </c>
      <c r="E44" s="8" t="s">
        <v>397</v>
      </c>
      <c r="F44" s="23">
        <v>5000</v>
      </c>
      <c r="G44" s="28">
        <v>68.16</v>
      </c>
      <c r="H44" s="28">
        <v>0.21</v>
      </c>
      <c r="I44" s="36"/>
      <c r="J44" s="11"/>
    </row>
    <row r="45" spans="2:10">
      <c r="B45" s="10" t="s">
        <v>338</v>
      </c>
      <c r="C45" s="54" t="s">
        <v>339</v>
      </c>
      <c r="D45" s="51" t="s">
        <v>340</v>
      </c>
      <c r="E45" s="8" t="s">
        <v>257</v>
      </c>
      <c r="F45" s="23">
        <v>16358</v>
      </c>
      <c r="G45" s="28">
        <v>65.55</v>
      </c>
      <c r="H45" s="28">
        <v>0.21</v>
      </c>
      <c r="I45" s="36"/>
      <c r="J45" s="11"/>
    </row>
    <row r="46" spans="2:10">
      <c r="B46" s="10" t="s">
        <v>589</v>
      </c>
      <c r="C46" s="54" t="s">
        <v>590</v>
      </c>
      <c r="D46" s="51" t="s">
        <v>591</v>
      </c>
      <c r="E46" s="8" t="s">
        <v>298</v>
      </c>
      <c r="F46" s="23">
        <v>2268</v>
      </c>
      <c r="G46" s="28">
        <v>36.159999999999997</v>
      </c>
      <c r="H46" s="28">
        <v>0.11</v>
      </c>
      <c r="I46" s="36"/>
      <c r="J46" s="11"/>
    </row>
    <row r="47" spans="2:10">
      <c r="C47" s="58" t="s">
        <v>59</v>
      </c>
      <c r="D47" s="51"/>
      <c r="E47" s="8"/>
      <c r="F47" s="23"/>
      <c r="G47" s="29">
        <v>7393.42</v>
      </c>
      <c r="H47" s="29">
        <v>23.28</v>
      </c>
      <c r="I47" s="36"/>
      <c r="J47" s="11"/>
    </row>
    <row r="48" spans="2:10">
      <c r="C48" s="54"/>
      <c r="D48" s="51"/>
      <c r="E48" s="8"/>
      <c r="F48" s="23"/>
      <c r="G48" s="28"/>
      <c r="H48" s="28"/>
      <c r="I48" s="36"/>
      <c r="J48" s="11"/>
    </row>
    <row r="49" spans="1:10">
      <c r="C49" s="55" t="s">
        <v>3</v>
      </c>
      <c r="D49" s="51"/>
      <c r="E49" s="8"/>
      <c r="F49" s="23"/>
      <c r="G49" s="28" t="s">
        <v>2</v>
      </c>
      <c r="H49" s="28" t="s">
        <v>2</v>
      </c>
      <c r="I49" s="36"/>
      <c r="J49" s="11"/>
    </row>
    <row r="50" spans="1:10">
      <c r="C50" s="54"/>
      <c r="D50" s="51"/>
      <c r="E50" s="8"/>
      <c r="F50" s="23"/>
      <c r="G50" s="28"/>
      <c r="H50" s="28"/>
      <c r="I50" s="36"/>
      <c r="J50" s="11"/>
    </row>
    <row r="51" spans="1:10">
      <c r="C51" s="55" t="s">
        <v>4</v>
      </c>
      <c r="D51" s="51"/>
      <c r="E51" s="8"/>
      <c r="F51" s="23"/>
      <c r="G51" s="28" t="s">
        <v>2</v>
      </c>
      <c r="H51" s="28" t="s">
        <v>2</v>
      </c>
      <c r="I51" s="36"/>
      <c r="J51" s="11"/>
    </row>
    <row r="52" spans="1:10">
      <c r="C52" s="54"/>
      <c r="D52" s="51"/>
      <c r="E52" s="8"/>
      <c r="F52" s="23"/>
      <c r="G52" s="28"/>
      <c r="H52" s="28"/>
      <c r="I52" s="36"/>
      <c r="J52" s="11"/>
    </row>
    <row r="53" spans="1:10">
      <c r="A53" s="14"/>
      <c r="B53" s="32"/>
      <c r="C53" s="56" t="s">
        <v>5</v>
      </c>
      <c r="D53" s="51"/>
      <c r="E53" s="8"/>
      <c r="F53" s="23"/>
      <c r="G53" s="28"/>
      <c r="H53" s="28"/>
      <c r="I53" s="36"/>
      <c r="J53" s="11"/>
    </row>
    <row r="54" spans="1:10">
      <c r="C54" s="57" t="s">
        <v>6</v>
      </c>
      <c r="D54" s="51"/>
      <c r="E54" s="8"/>
      <c r="F54" s="23"/>
      <c r="G54" s="28"/>
      <c r="H54" s="28"/>
      <c r="I54" s="36"/>
      <c r="J54" s="11"/>
    </row>
    <row r="55" spans="1:10">
      <c r="B55" s="10" t="s">
        <v>42</v>
      </c>
      <c r="C55" s="54" t="s">
        <v>43</v>
      </c>
      <c r="D55" s="51" t="s">
        <v>44</v>
      </c>
      <c r="E55" s="8" t="s">
        <v>40</v>
      </c>
      <c r="F55" s="23">
        <v>210</v>
      </c>
      <c r="G55" s="28">
        <v>2010.45</v>
      </c>
      <c r="H55" s="28">
        <v>6.33</v>
      </c>
      <c r="I55" s="36">
        <v>7.2598000000000003</v>
      </c>
      <c r="J55" s="11"/>
    </row>
    <row r="56" spans="1:10">
      <c r="B56" s="10" t="s">
        <v>592</v>
      </c>
      <c r="C56" s="54" t="s">
        <v>593</v>
      </c>
      <c r="D56" s="51" t="s">
        <v>594</v>
      </c>
      <c r="E56" s="8" t="s">
        <v>48</v>
      </c>
      <c r="F56" s="23">
        <v>150</v>
      </c>
      <c r="G56" s="28">
        <v>1499.97</v>
      </c>
      <c r="H56" s="28">
        <v>4.72</v>
      </c>
      <c r="I56" s="36">
        <v>5.5297000000000001</v>
      </c>
      <c r="J56" s="11"/>
    </row>
    <row r="57" spans="1:10">
      <c r="B57" s="10" t="s">
        <v>210</v>
      </c>
      <c r="C57" s="54" t="s">
        <v>211</v>
      </c>
      <c r="D57" s="51" t="s">
        <v>212</v>
      </c>
      <c r="E57" s="8" t="s">
        <v>40</v>
      </c>
      <c r="F57" s="23">
        <v>130</v>
      </c>
      <c r="G57" s="28">
        <v>1340.96</v>
      </c>
      <c r="H57" s="28">
        <v>4.22</v>
      </c>
      <c r="I57" s="36">
        <v>6.3998999999999997</v>
      </c>
      <c r="J57" s="11" t="s">
        <v>41</v>
      </c>
    </row>
    <row r="58" spans="1:10">
      <c r="B58" s="10" t="s">
        <v>56</v>
      </c>
      <c r="C58" s="54" t="s">
        <v>57</v>
      </c>
      <c r="D58" s="51" t="s">
        <v>58</v>
      </c>
      <c r="E58" s="8" t="s">
        <v>40</v>
      </c>
      <c r="F58" s="23">
        <v>70</v>
      </c>
      <c r="G58" s="28">
        <v>699.05</v>
      </c>
      <c r="H58" s="28">
        <v>2.2000000000000002</v>
      </c>
      <c r="I58" s="36">
        <v>5.4450000000000003</v>
      </c>
      <c r="J58" s="11" t="s">
        <v>41</v>
      </c>
    </row>
    <row r="59" spans="1:10">
      <c r="B59" s="10" t="s">
        <v>45</v>
      </c>
      <c r="C59" s="54" t="s">
        <v>46</v>
      </c>
      <c r="D59" s="51" t="s">
        <v>47</v>
      </c>
      <c r="E59" s="8" t="s">
        <v>48</v>
      </c>
      <c r="F59" s="23">
        <v>60</v>
      </c>
      <c r="G59" s="28">
        <v>613.62</v>
      </c>
      <c r="H59" s="28">
        <v>1.93</v>
      </c>
      <c r="I59" s="36">
        <v>5.3548999999999998</v>
      </c>
      <c r="J59" s="11" t="s">
        <v>41</v>
      </c>
    </row>
    <row r="60" spans="1:10">
      <c r="B60" s="10" t="s">
        <v>37</v>
      </c>
      <c r="C60" s="54" t="s">
        <v>38</v>
      </c>
      <c r="D60" s="51" t="s">
        <v>39</v>
      </c>
      <c r="E60" s="8" t="s">
        <v>40</v>
      </c>
      <c r="F60" s="23">
        <v>60</v>
      </c>
      <c r="G60" s="28">
        <v>587.64</v>
      </c>
      <c r="H60" s="28">
        <v>1.85</v>
      </c>
      <c r="I60" s="36">
        <v>6.66</v>
      </c>
      <c r="J60" s="11" t="s">
        <v>41</v>
      </c>
    </row>
    <row r="61" spans="1:10">
      <c r="B61" s="10" t="s">
        <v>595</v>
      </c>
      <c r="C61" s="54" t="s">
        <v>596</v>
      </c>
      <c r="D61" s="51" t="s">
        <v>597</v>
      </c>
      <c r="E61" s="8" t="s">
        <v>40</v>
      </c>
      <c r="F61" s="23">
        <v>50</v>
      </c>
      <c r="G61" s="28">
        <v>489.87</v>
      </c>
      <c r="H61" s="28">
        <v>1.54</v>
      </c>
      <c r="I61" s="36">
        <v>5.7549999999999999</v>
      </c>
      <c r="J61" s="11" t="s">
        <v>41</v>
      </c>
    </row>
    <row r="62" spans="1:10">
      <c r="B62" s="10" t="s">
        <v>213</v>
      </c>
      <c r="C62" s="54" t="s">
        <v>214</v>
      </c>
      <c r="D62" s="51" t="s">
        <v>215</v>
      </c>
      <c r="E62" s="8" t="s">
        <v>40</v>
      </c>
      <c r="F62" s="23">
        <v>30</v>
      </c>
      <c r="G62" s="28">
        <v>306.24</v>
      </c>
      <c r="H62" s="28">
        <v>0.96</v>
      </c>
      <c r="I62" s="36">
        <v>3.9998999999999998</v>
      </c>
      <c r="J62" s="11" t="s">
        <v>41</v>
      </c>
    </row>
    <row r="63" spans="1:10">
      <c r="B63" s="10" t="s">
        <v>207</v>
      </c>
      <c r="C63" s="54" t="s">
        <v>208</v>
      </c>
      <c r="D63" s="51" t="s">
        <v>209</v>
      </c>
      <c r="E63" s="8" t="s">
        <v>40</v>
      </c>
      <c r="F63" s="23">
        <v>10</v>
      </c>
      <c r="G63" s="28">
        <v>103.67</v>
      </c>
      <c r="H63" s="28">
        <v>0.33</v>
      </c>
      <c r="I63" s="36">
        <v>4.835</v>
      </c>
      <c r="J63" s="11" t="s">
        <v>41</v>
      </c>
    </row>
    <row r="64" spans="1:10">
      <c r="C64" s="58" t="s">
        <v>59</v>
      </c>
      <c r="D64" s="51"/>
      <c r="E64" s="8"/>
      <c r="F64" s="23"/>
      <c r="G64" s="29">
        <v>7651.47</v>
      </c>
      <c r="H64" s="29">
        <v>24.08</v>
      </c>
      <c r="I64" s="36"/>
      <c r="J64" s="11"/>
    </row>
    <row r="65" spans="2:10">
      <c r="C65" s="54"/>
      <c r="D65" s="51"/>
      <c r="E65" s="8"/>
      <c r="F65" s="23"/>
      <c r="G65" s="28"/>
      <c r="H65" s="28"/>
      <c r="I65" s="36"/>
      <c r="J65" s="11"/>
    </row>
    <row r="66" spans="2:10">
      <c r="C66" s="55" t="s">
        <v>7</v>
      </c>
      <c r="D66" s="51"/>
      <c r="E66" s="8"/>
      <c r="F66" s="23"/>
      <c r="G66" s="28" t="s">
        <v>2</v>
      </c>
      <c r="H66" s="28" t="s">
        <v>2</v>
      </c>
      <c r="I66" s="36"/>
      <c r="J66" s="11"/>
    </row>
    <row r="67" spans="2:10">
      <c r="C67" s="54"/>
      <c r="D67" s="51"/>
      <c r="E67" s="8"/>
      <c r="F67" s="23"/>
      <c r="G67" s="28"/>
      <c r="H67" s="28"/>
      <c r="I67" s="36"/>
      <c r="J67" s="11"/>
    </row>
    <row r="68" spans="2:10">
      <c r="C68" s="55" t="s">
        <v>8</v>
      </c>
      <c r="D68" s="51"/>
      <c r="E68" s="8"/>
      <c r="F68" s="23"/>
      <c r="G68" s="28" t="s">
        <v>2</v>
      </c>
      <c r="H68" s="28" t="s">
        <v>2</v>
      </c>
      <c r="I68" s="36"/>
      <c r="J68" s="11"/>
    </row>
    <row r="69" spans="2:10">
      <c r="C69" s="54"/>
      <c r="D69" s="51"/>
      <c r="E69" s="8"/>
      <c r="F69" s="23"/>
      <c r="G69" s="28"/>
      <c r="H69" s="28"/>
      <c r="I69" s="36"/>
      <c r="J69" s="11"/>
    </row>
    <row r="70" spans="2:10">
      <c r="C70" s="57" t="s">
        <v>9</v>
      </c>
      <c r="D70" s="51"/>
      <c r="E70" s="8"/>
      <c r="F70" s="23"/>
      <c r="G70" s="28"/>
      <c r="H70" s="28"/>
      <c r="I70" s="36"/>
      <c r="J70" s="11"/>
    </row>
    <row r="71" spans="2:10">
      <c r="B71" s="10" t="s">
        <v>67</v>
      </c>
      <c r="C71" s="54" t="s">
        <v>68</v>
      </c>
      <c r="D71" s="51" t="s">
        <v>69</v>
      </c>
      <c r="E71" s="8" t="s">
        <v>63</v>
      </c>
      <c r="F71" s="23">
        <v>3300000</v>
      </c>
      <c r="G71" s="28">
        <v>3126.9</v>
      </c>
      <c r="H71" s="28">
        <v>9.85</v>
      </c>
      <c r="I71" s="36">
        <v>6.8055000000000003</v>
      </c>
      <c r="J71" s="11"/>
    </row>
    <row r="72" spans="2:10">
      <c r="B72" s="10" t="s">
        <v>180</v>
      </c>
      <c r="C72" s="54" t="s">
        <v>181</v>
      </c>
      <c r="D72" s="51" t="s">
        <v>182</v>
      </c>
      <c r="E72" s="8" t="s">
        <v>63</v>
      </c>
      <c r="F72" s="23">
        <v>2500000</v>
      </c>
      <c r="G72" s="28">
        <v>2568.77</v>
      </c>
      <c r="H72" s="28">
        <v>8.09</v>
      </c>
      <c r="I72" s="36">
        <v>5.3429000000000002</v>
      </c>
      <c r="J72" s="11"/>
    </row>
    <row r="73" spans="2:10">
      <c r="B73" s="10" t="s">
        <v>64</v>
      </c>
      <c r="C73" s="54" t="s">
        <v>65</v>
      </c>
      <c r="D73" s="51" t="s">
        <v>66</v>
      </c>
      <c r="E73" s="8" t="s">
        <v>63</v>
      </c>
      <c r="F73" s="23">
        <v>1700000</v>
      </c>
      <c r="G73" s="28">
        <v>1657.67</v>
      </c>
      <c r="H73" s="28">
        <v>5.22</v>
      </c>
      <c r="I73" s="36">
        <v>5.7615999999999996</v>
      </c>
      <c r="J73" s="11"/>
    </row>
    <row r="74" spans="2:10">
      <c r="B74" s="10" t="s">
        <v>60</v>
      </c>
      <c r="C74" s="54" t="s">
        <v>61</v>
      </c>
      <c r="D74" s="51" t="s">
        <v>62</v>
      </c>
      <c r="E74" s="8" t="s">
        <v>63</v>
      </c>
      <c r="F74" s="23">
        <v>1400000</v>
      </c>
      <c r="G74" s="28">
        <v>1375.59</v>
      </c>
      <c r="H74" s="28">
        <v>4.33</v>
      </c>
      <c r="I74" s="36">
        <v>5.6814999999999998</v>
      </c>
      <c r="J74" s="11"/>
    </row>
    <row r="75" spans="2:10">
      <c r="B75" s="10" t="s">
        <v>177</v>
      </c>
      <c r="C75" s="54" t="s">
        <v>178</v>
      </c>
      <c r="D75" s="51" t="s">
        <v>179</v>
      </c>
      <c r="E75" s="8" t="s">
        <v>63</v>
      </c>
      <c r="F75" s="23">
        <v>1000000</v>
      </c>
      <c r="G75" s="28">
        <v>1060.9000000000001</v>
      </c>
      <c r="H75" s="28">
        <v>3.34</v>
      </c>
      <c r="I75" s="36">
        <v>5.0399000000000003</v>
      </c>
      <c r="J75" s="11"/>
    </row>
    <row r="76" spans="2:10">
      <c r="B76" s="10" t="s">
        <v>191</v>
      </c>
      <c r="C76" s="54" t="s">
        <v>192</v>
      </c>
      <c r="D76" s="51" t="s">
        <v>193</v>
      </c>
      <c r="E76" s="8" t="s">
        <v>63</v>
      </c>
      <c r="F76" s="23">
        <v>500000</v>
      </c>
      <c r="G76" s="28">
        <v>486.71</v>
      </c>
      <c r="H76" s="28">
        <v>1.53</v>
      </c>
      <c r="I76" s="36">
        <v>6.2163000000000004</v>
      </c>
      <c r="J76" s="11"/>
    </row>
    <row r="77" spans="2:10">
      <c r="B77" s="10" t="s">
        <v>598</v>
      </c>
      <c r="C77" s="54" t="s">
        <v>599</v>
      </c>
      <c r="D77" s="51" t="s">
        <v>600</v>
      </c>
      <c r="E77" s="8" t="s">
        <v>63</v>
      </c>
      <c r="F77" s="23">
        <v>500000</v>
      </c>
      <c r="G77" s="28">
        <v>474.93</v>
      </c>
      <c r="H77" s="28">
        <v>1.5</v>
      </c>
      <c r="I77" s="36">
        <v>6.7606000000000002</v>
      </c>
      <c r="J77" s="11"/>
    </row>
    <row r="78" spans="2:10">
      <c r="C78" s="58" t="s">
        <v>59</v>
      </c>
      <c r="D78" s="51"/>
      <c r="E78" s="8"/>
      <c r="F78" s="23"/>
      <c r="G78" s="29">
        <v>10751.47</v>
      </c>
      <c r="H78" s="29">
        <v>33.86</v>
      </c>
      <c r="I78" s="36"/>
      <c r="J78" s="11"/>
    </row>
    <row r="79" spans="2:10">
      <c r="C79" s="54"/>
      <c r="D79" s="51"/>
      <c r="E79" s="8"/>
      <c r="F79" s="23"/>
      <c r="G79" s="28"/>
      <c r="H79" s="28"/>
      <c r="I79" s="36"/>
      <c r="J79" s="11"/>
    </row>
    <row r="80" spans="2:10">
      <c r="C80" s="57" t="s">
        <v>10</v>
      </c>
      <c r="D80" s="51"/>
      <c r="E80" s="8"/>
      <c r="F80" s="23"/>
      <c r="G80" s="28"/>
      <c r="H80" s="28"/>
      <c r="I80" s="36"/>
      <c r="J80" s="11"/>
    </row>
    <row r="81" spans="1:10">
      <c r="B81" s="10" t="s">
        <v>601</v>
      </c>
      <c r="C81" s="54" t="s">
        <v>602</v>
      </c>
      <c r="D81" s="51" t="s">
        <v>603</v>
      </c>
      <c r="E81" s="8" t="s">
        <v>63</v>
      </c>
      <c r="F81" s="23">
        <v>28000</v>
      </c>
      <c r="G81" s="28">
        <v>30.64</v>
      </c>
      <c r="H81" s="28">
        <v>0.1</v>
      </c>
      <c r="I81" s="36">
        <v>5.3597999999999999</v>
      </c>
      <c r="J81" s="11"/>
    </row>
    <row r="82" spans="1:10">
      <c r="C82" s="58" t="s">
        <v>59</v>
      </c>
      <c r="D82" s="51"/>
      <c r="E82" s="8"/>
      <c r="F82" s="23"/>
      <c r="G82" s="29">
        <v>30.64</v>
      </c>
      <c r="H82" s="29">
        <v>0.1</v>
      </c>
      <c r="I82" s="36"/>
      <c r="J82" s="11"/>
    </row>
    <row r="83" spans="1:10">
      <c r="C83" s="54"/>
      <c r="D83" s="51"/>
      <c r="E83" s="8"/>
      <c r="F83" s="23"/>
      <c r="G83" s="28"/>
      <c r="H83" s="28"/>
      <c r="I83" s="36"/>
      <c r="J83" s="11"/>
    </row>
    <row r="84" spans="1:10">
      <c r="A84" s="14"/>
      <c r="B84" s="32"/>
      <c r="C84" s="56" t="s">
        <v>11</v>
      </c>
      <c r="D84" s="51"/>
      <c r="E84" s="8"/>
      <c r="F84" s="23"/>
      <c r="G84" s="28"/>
      <c r="H84" s="28"/>
      <c r="I84" s="36"/>
      <c r="J84" s="11"/>
    </row>
    <row r="85" spans="1:10">
      <c r="A85" s="32"/>
      <c r="B85" s="32"/>
      <c r="C85" s="59" t="s">
        <v>13</v>
      </c>
      <c r="D85" s="51"/>
      <c r="E85" s="8"/>
      <c r="F85" s="23"/>
      <c r="G85" s="28" t="s">
        <v>2</v>
      </c>
      <c r="H85" s="28" t="s">
        <v>2</v>
      </c>
      <c r="I85" s="36"/>
      <c r="J85" s="11"/>
    </row>
    <row r="86" spans="1:10">
      <c r="A86" s="32"/>
      <c r="B86" s="32"/>
      <c r="C86" s="56"/>
      <c r="D86" s="51"/>
      <c r="E86" s="8"/>
      <c r="F86" s="23"/>
      <c r="G86" s="28"/>
      <c r="H86" s="28"/>
      <c r="I86" s="36"/>
      <c r="J86" s="11"/>
    </row>
    <row r="87" spans="1:10">
      <c r="A87" s="32"/>
      <c r="B87" s="32"/>
      <c r="C87" s="59" t="s">
        <v>14</v>
      </c>
      <c r="D87" s="51"/>
      <c r="E87" s="8"/>
      <c r="F87" s="23"/>
      <c r="G87" s="28" t="s">
        <v>2</v>
      </c>
      <c r="H87" s="28" t="s">
        <v>2</v>
      </c>
      <c r="I87" s="36"/>
      <c r="J87" s="11"/>
    </row>
    <row r="88" spans="1:10">
      <c r="A88" s="32"/>
      <c r="B88" s="32"/>
      <c r="C88" s="56"/>
      <c r="D88" s="51"/>
      <c r="E88" s="8"/>
      <c r="F88" s="23"/>
      <c r="G88" s="28"/>
      <c r="H88" s="28"/>
      <c r="I88" s="36"/>
      <c r="J88" s="11"/>
    </row>
    <row r="89" spans="1:10">
      <c r="C89" s="57" t="s">
        <v>15</v>
      </c>
      <c r="D89" s="51"/>
      <c r="E89" s="8"/>
      <c r="F89" s="23"/>
      <c r="G89" s="28"/>
      <c r="H89" s="28"/>
      <c r="I89" s="36"/>
      <c r="J89" s="11"/>
    </row>
    <row r="90" spans="1:10">
      <c r="B90" s="10" t="s">
        <v>200</v>
      </c>
      <c r="C90" s="54" t="s">
        <v>881</v>
      </c>
      <c r="D90" s="51" t="s">
        <v>201</v>
      </c>
      <c r="E90" s="8" t="s">
        <v>63</v>
      </c>
      <c r="F90" s="23">
        <v>2000000</v>
      </c>
      <c r="G90" s="28">
        <v>1983.18</v>
      </c>
      <c r="H90" s="28">
        <v>6.25</v>
      </c>
      <c r="I90" s="36">
        <v>3.2928999999999999</v>
      </c>
      <c r="J90" s="11"/>
    </row>
    <row r="91" spans="1:10">
      <c r="C91" s="58" t="s">
        <v>59</v>
      </c>
      <c r="D91" s="51"/>
      <c r="E91" s="8"/>
      <c r="F91" s="23"/>
      <c r="G91" s="29">
        <v>1983.18</v>
      </c>
      <c r="H91" s="29">
        <v>6.25</v>
      </c>
      <c r="I91" s="36"/>
      <c r="J91" s="11"/>
    </row>
    <row r="92" spans="1:10">
      <c r="C92" s="54"/>
      <c r="D92" s="51"/>
      <c r="E92" s="8"/>
      <c r="F92" s="23"/>
      <c r="G92" s="28"/>
      <c r="H92" s="28"/>
      <c r="I92" s="36"/>
      <c r="J92" s="11"/>
    </row>
    <row r="93" spans="1:10">
      <c r="C93" s="55" t="s">
        <v>16</v>
      </c>
      <c r="D93" s="51"/>
      <c r="E93" s="8"/>
      <c r="F93" s="23"/>
      <c r="G93" s="28" t="s">
        <v>2</v>
      </c>
      <c r="H93" s="28" t="s">
        <v>2</v>
      </c>
      <c r="I93" s="36"/>
      <c r="J93" s="11"/>
    </row>
    <row r="94" spans="1:10">
      <c r="C94" s="54"/>
      <c r="D94" s="51"/>
      <c r="E94" s="8"/>
      <c r="F94" s="23"/>
      <c r="G94" s="28"/>
      <c r="H94" s="28"/>
      <c r="I94" s="36"/>
      <c r="J94" s="11"/>
    </row>
    <row r="95" spans="1:10">
      <c r="A95" s="14"/>
      <c r="B95" s="32"/>
      <c r="C95" s="56" t="s">
        <v>17</v>
      </c>
      <c r="D95" s="51"/>
      <c r="E95" s="8"/>
      <c r="F95" s="23"/>
      <c r="G95" s="28"/>
      <c r="H95" s="28"/>
      <c r="I95" s="36"/>
      <c r="J95" s="11"/>
    </row>
    <row r="96" spans="1:10">
      <c r="A96" s="32"/>
      <c r="B96" s="32"/>
      <c r="C96" s="59" t="s">
        <v>18</v>
      </c>
      <c r="D96" s="51"/>
      <c r="E96" s="8"/>
      <c r="F96" s="23"/>
      <c r="G96" s="28" t="s">
        <v>2</v>
      </c>
      <c r="H96" s="28" t="s">
        <v>2</v>
      </c>
      <c r="I96" s="36"/>
      <c r="J96" s="11"/>
    </row>
    <row r="97" spans="1:10">
      <c r="A97" s="32"/>
      <c r="B97" s="32"/>
      <c r="C97" s="56"/>
      <c r="D97" s="51"/>
      <c r="E97" s="8"/>
      <c r="F97" s="23"/>
      <c r="G97" s="28"/>
      <c r="H97" s="28"/>
      <c r="I97" s="36"/>
      <c r="J97" s="11"/>
    </row>
    <row r="98" spans="1:10">
      <c r="A98" s="32"/>
      <c r="B98" s="32"/>
      <c r="C98" s="59" t="s">
        <v>19</v>
      </c>
      <c r="D98" s="51"/>
      <c r="E98" s="8"/>
      <c r="F98" s="23"/>
      <c r="G98" s="28" t="s">
        <v>2</v>
      </c>
      <c r="H98" s="28" t="s">
        <v>2</v>
      </c>
      <c r="I98" s="36"/>
      <c r="J98" s="11"/>
    </row>
    <row r="99" spans="1:10">
      <c r="A99" s="32"/>
      <c r="B99" s="32"/>
      <c r="C99" s="56"/>
      <c r="D99" s="51"/>
      <c r="E99" s="8"/>
      <c r="F99" s="23"/>
      <c r="G99" s="28"/>
      <c r="H99" s="28"/>
      <c r="I99" s="36"/>
      <c r="J99" s="11"/>
    </row>
    <row r="100" spans="1:10">
      <c r="A100" s="32"/>
      <c r="B100" s="32"/>
      <c r="C100" s="59" t="s">
        <v>20</v>
      </c>
      <c r="D100" s="51"/>
      <c r="E100" s="8"/>
      <c r="F100" s="23"/>
      <c r="G100" s="28" t="s">
        <v>2</v>
      </c>
      <c r="H100" s="28" t="s">
        <v>2</v>
      </c>
      <c r="I100" s="36"/>
      <c r="J100" s="11"/>
    </row>
    <row r="101" spans="1:10">
      <c r="A101" s="32"/>
      <c r="B101" s="32"/>
      <c r="C101" s="56"/>
      <c r="D101" s="51"/>
      <c r="E101" s="8"/>
      <c r="F101" s="23"/>
      <c r="G101" s="28"/>
      <c r="H101" s="28"/>
      <c r="I101" s="36"/>
      <c r="J101" s="11"/>
    </row>
    <row r="102" spans="1:10">
      <c r="A102" s="32"/>
      <c r="B102" s="32"/>
      <c r="C102" s="59" t="s">
        <v>21</v>
      </c>
      <c r="D102" s="51"/>
      <c r="E102" s="8"/>
      <c r="F102" s="23"/>
      <c r="G102" s="28" t="s">
        <v>2</v>
      </c>
      <c r="H102" s="28" t="s">
        <v>2</v>
      </c>
      <c r="I102" s="36"/>
      <c r="J102" s="11"/>
    </row>
    <row r="103" spans="1:10">
      <c r="A103" s="32"/>
      <c r="B103" s="32"/>
      <c r="C103" s="56"/>
      <c r="D103" s="51"/>
      <c r="E103" s="8"/>
      <c r="F103" s="23"/>
      <c r="G103" s="28"/>
      <c r="H103" s="28"/>
      <c r="I103" s="36"/>
      <c r="J103" s="11"/>
    </row>
    <row r="104" spans="1:10">
      <c r="C104" s="57" t="s">
        <v>22</v>
      </c>
      <c r="D104" s="51"/>
      <c r="E104" s="8"/>
      <c r="F104" s="23"/>
      <c r="G104" s="28"/>
      <c r="H104" s="28"/>
      <c r="I104" s="36"/>
      <c r="J104" s="11"/>
    </row>
    <row r="105" spans="1:10">
      <c r="B105" s="10" t="s">
        <v>70</v>
      </c>
      <c r="C105" s="54" t="s">
        <v>71</v>
      </c>
      <c r="D105" s="51"/>
      <c r="E105" s="8"/>
      <c r="F105" s="23"/>
      <c r="G105" s="28">
        <v>8078.45</v>
      </c>
      <c r="H105" s="28">
        <v>25.44</v>
      </c>
      <c r="I105" s="36">
        <v>3.16</v>
      </c>
      <c r="J105" s="11"/>
    </row>
    <row r="106" spans="1:10">
      <c r="C106" s="58" t="s">
        <v>59</v>
      </c>
      <c r="D106" s="51"/>
      <c r="E106" s="8"/>
      <c r="F106" s="23"/>
      <c r="G106" s="29">
        <v>8078.45</v>
      </c>
      <c r="H106" s="29">
        <v>25.44</v>
      </c>
      <c r="I106" s="36"/>
      <c r="J106" s="11"/>
    </row>
    <row r="107" spans="1:10">
      <c r="C107" s="54"/>
      <c r="D107" s="51"/>
      <c r="E107" s="8"/>
      <c r="F107" s="23"/>
      <c r="G107" s="28"/>
      <c r="H107" s="28"/>
      <c r="I107" s="36"/>
      <c r="J107" s="11"/>
    </row>
    <row r="108" spans="1:10">
      <c r="A108" s="14"/>
      <c r="B108" s="32"/>
      <c r="C108" s="56" t="s">
        <v>23</v>
      </c>
      <c r="D108" s="51"/>
      <c r="E108" s="8"/>
      <c r="F108" s="23"/>
      <c r="G108" s="28"/>
      <c r="H108" s="28"/>
      <c r="I108" s="36"/>
      <c r="J108" s="11"/>
    </row>
    <row r="109" spans="1:10">
      <c r="B109" s="10"/>
      <c r="C109" s="54" t="s">
        <v>72</v>
      </c>
      <c r="D109" s="51"/>
      <c r="E109" s="8"/>
      <c r="F109" s="23"/>
      <c r="G109" s="28">
        <v>-4136.75</v>
      </c>
      <c r="H109" s="28">
        <v>-13.01</v>
      </c>
      <c r="I109" s="36"/>
      <c r="J109" s="11"/>
    </row>
    <row r="110" spans="1:10">
      <c r="C110" s="58" t="s">
        <v>59</v>
      </c>
      <c r="D110" s="51"/>
      <c r="E110" s="8"/>
      <c r="F110" s="23"/>
      <c r="G110" s="29">
        <v>-4136.75</v>
      </c>
      <c r="H110" s="29">
        <v>-13.01</v>
      </c>
      <c r="I110" s="36"/>
      <c r="J110" s="11"/>
    </row>
    <row r="111" spans="1:10">
      <c r="C111" s="54"/>
      <c r="D111" s="51"/>
      <c r="E111" s="8"/>
      <c r="F111" s="23"/>
      <c r="G111" s="28"/>
      <c r="H111" s="28"/>
      <c r="I111" s="36"/>
      <c r="J111" s="11"/>
    </row>
    <row r="112" spans="1:10">
      <c r="C112" s="60" t="s">
        <v>73</v>
      </c>
      <c r="D112" s="52"/>
      <c r="E112" s="6"/>
      <c r="F112" s="24"/>
      <c r="G112" s="30">
        <v>31751.88</v>
      </c>
      <c r="H112" s="30">
        <f>SUMIFS(H:H,C:C,"Total")</f>
        <v>99.999999999999986</v>
      </c>
      <c r="I112" s="37"/>
      <c r="J112" s="7"/>
    </row>
    <row r="115" spans="3:53">
      <c r="C115" s="1" t="s">
        <v>74</v>
      </c>
    </row>
    <row r="116" spans="3:53">
      <c r="C116" s="61" t="s">
        <v>883</v>
      </c>
      <c r="K116" s="2"/>
      <c r="AF116" s="3"/>
      <c r="AH116" s="2"/>
      <c r="AS116" s="3"/>
      <c r="AW116" s="2"/>
      <c r="AY116" s="3"/>
      <c r="BA116" s="2"/>
    </row>
    <row r="117" spans="3:53">
      <c r="C117" s="2" t="s">
        <v>75</v>
      </c>
      <c r="K117" s="2"/>
      <c r="AG117" s="3"/>
      <c r="AH117" s="2"/>
      <c r="AT117" s="3"/>
      <c r="AU117" s="2"/>
      <c r="AV117" s="3"/>
      <c r="AW117" s="2"/>
      <c r="AZ117" s="3"/>
      <c r="BA117" s="2"/>
    </row>
    <row r="118" spans="3:53">
      <c r="C118" s="2" t="s">
        <v>76</v>
      </c>
      <c r="K118" s="2"/>
      <c r="AG118" s="3"/>
      <c r="AH118" s="2"/>
      <c r="AT118" s="3"/>
      <c r="AU118" s="2"/>
      <c r="AV118" s="3"/>
      <c r="AW118" s="2"/>
      <c r="AZ118" s="3"/>
      <c r="BA118" s="2"/>
    </row>
    <row r="119" spans="3:53">
      <c r="C119" s="33" t="s">
        <v>77</v>
      </c>
      <c r="K119" s="2"/>
      <c r="AG119" s="3"/>
      <c r="AH119" s="2"/>
      <c r="AT119" s="3"/>
      <c r="AU119" s="2"/>
      <c r="AV119" s="3"/>
      <c r="AW119" s="2"/>
      <c r="AZ119" s="3"/>
      <c r="BA119" s="2"/>
    </row>
    <row r="120" spans="3:53">
      <c r="C120" s="39" t="s">
        <v>945</v>
      </c>
      <c r="D120" s="39"/>
      <c r="E120" s="39"/>
      <c r="F120" s="40"/>
      <c r="G120" s="41"/>
      <c r="H120" s="41"/>
      <c r="K120" s="2"/>
      <c r="AG120" s="3"/>
      <c r="AH120" s="2"/>
      <c r="AT120" s="3"/>
      <c r="AU120" s="2"/>
      <c r="AV120" s="3"/>
      <c r="AW120" s="2"/>
      <c r="AZ120" s="3"/>
      <c r="BA120" s="2"/>
    </row>
    <row r="121" spans="3:53">
      <c r="C121" s="39" t="s">
        <v>78</v>
      </c>
      <c r="D121" s="39"/>
      <c r="E121" s="39"/>
      <c r="F121" s="40"/>
      <c r="G121" s="41"/>
      <c r="H121" s="41"/>
      <c r="K121" s="2"/>
      <c r="AG121" s="3"/>
      <c r="AH121" s="2"/>
      <c r="AT121" s="3"/>
      <c r="AU121" s="2"/>
      <c r="AV121" s="3"/>
      <c r="AW121" s="2"/>
      <c r="AZ121" s="3"/>
      <c r="BA121" s="2"/>
    </row>
    <row r="122" spans="3:53">
      <c r="C122" s="39" t="s">
        <v>79</v>
      </c>
      <c r="D122" s="39"/>
      <c r="E122" s="39"/>
      <c r="F122" s="40"/>
      <c r="G122" s="41"/>
      <c r="H122" s="41"/>
      <c r="K122" s="2"/>
      <c r="AG122" s="3"/>
      <c r="AH122" s="2"/>
      <c r="AT122" s="3"/>
      <c r="AU122" s="2"/>
      <c r="AV122" s="3"/>
      <c r="AW122" s="2"/>
      <c r="AZ122" s="3"/>
      <c r="BA122" s="2"/>
    </row>
    <row r="123" spans="3:53">
      <c r="C123" s="38" t="s">
        <v>80</v>
      </c>
      <c r="D123" s="38"/>
      <c r="E123" s="42" t="s">
        <v>884</v>
      </c>
      <c r="F123" s="42" t="s">
        <v>954</v>
      </c>
      <c r="G123" s="41"/>
      <c r="H123" s="41"/>
      <c r="K123" s="2"/>
      <c r="AG123" s="3"/>
      <c r="AH123" s="2"/>
      <c r="AT123" s="3"/>
      <c r="AU123" s="2"/>
      <c r="AV123" s="3"/>
      <c r="AW123" s="2"/>
      <c r="AZ123" s="3"/>
      <c r="BA123" s="2"/>
    </row>
    <row r="124" spans="3:53">
      <c r="C124" s="39" t="s">
        <v>81</v>
      </c>
      <c r="D124" s="39"/>
      <c r="E124" s="79">
        <v>32.556100000000001</v>
      </c>
      <c r="F124" s="79">
        <v>32.871400000000001</v>
      </c>
      <c r="G124" s="41"/>
      <c r="H124" s="41"/>
      <c r="K124" s="2"/>
      <c r="AG124" s="3"/>
      <c r="AH124" s="2"/>
      <c r="AT124" s="3"/>
      <c r="AU124" s="2"/>
      <c r="AV124" s="3"/>
      <c r="AW124" s="2"/>
      <c r="AZ124" s="3"/>
      <c r="BA124" s="2"/>
    </row>
    <row r="125" spans="3:53">
      <c r="C125" s="39" t="s">
        <v>885</v>
      </c>
      <c r="D125" s="39"/>
      <c r="E125" s="79">
        <v>10.888500000000001</v>
      </c>
      <c r="F125" s="79">
        <v>10.933999999999999</v>
      </c>
      <c r="G125" s="41"/>
      <c r="H125" s="41"/>
      <c r="K125" s="2"/>
      <c r="AG125" s="3"/>
      <c r="AH125" s="2"/>
      <c r="AT125" s="3"/>
      <c r="AU125" s="2"/>
      <c r="AV125" s="3"/>
      <c r="AW125" s="2"/>
      <c r="AZ125" s="3"/>
      <c r="BA125" s="2"/>
    </row>
    <row r="126" spans="3:53">
      <c r="C126" s="39" t="s">
        <v>919</v>
      </c>
      <c r="D126" s="39"/>
      <c r="E126" s="74">
        <v>11.055</v>
      </c>
      <c r="F126" s="74">
        <v>11.162100000000001</v>
      </c>
      <c r="G126" s="41"/>
      <c r="H126" s="41"/>
      <c r="K126" s="2"/>
      <c r="AG126" s="3"/>
      <c r="AH126" s="2"/>
      <c r="AT126" s="3"/>
      <c r="AU126" s="2"/>
      <c r="AV126" s="3"/>
      <c r="AW126" s="2"/>
      <c r="AZ126" s="3"/>
      <c r="BA126" s="2"/>
    </row>
    <row r="127" spans="3:53">
      <c r="C127" s="39" t="s">
        <v>83</v>
      </c>
      <c r="D127" s="39"/>
      <c r="E127" s="79">
        <v>37.004399999999997</v>
      </c>
      <c r="F127" s="79">
        <v>37.410800000000002</v>
      </c>
      <c r="G127" s="41"/>
      <c r="H127" s="41"/>
      <c r="K127" s="2"/>
      <c r="AG127" s="3"/>
      <c r="AH127" s="2"/>
      <c r="AT127" s="3"/>
      <c r="AU127" s="2"/>
      <c r="AV127" s="3"/>
      <c r="AW127" s="2"/>
      <c r="AZ127" s="3"/>
      <c r="BA127" s="2"/>
    </row>
    <row r="128" spans="3:53">
      <c r="C128" s="39" t="s">
        <v>889</v>
      </c>
      <c r="D128" s="39"/>
      <c r="E128" s="79">
        <v>12.182600000000001</v>
      </c>
      <c r="F128" s="79">
        <v>12.2554</v>
      </c>
      <c r="G128" s="41"/>
      <c r="H128" s="41"/>
      <c r="K128" s="2"/>
      <c r="AG128" s="3"/>
      <c r="AH128" s="2"/>
      <c r="AT128" s="3"/>
      <c r="AU128" s="2"/>
      <c r="AV128" s="3"/>
      <c r="AW128" s="2"/>
      <c r="AZ128" s="3"/>
      <c r="BA128" s="2"/>
    </row>
    <row r="129" spans="1:53">
      <c r="C129" s="39" t="s">
        <v>921</v>
      </c>
      <c r="D129" s="39"/>
      <c r="E129" s="79">
        <v>11.9049</v>
      </c>
      <c r="F129" s="79">
        <v>12.0349</v>
      </c>
      <c r="G129" s="41"/>
      <c r="H129" s="41"/>
      <c r="K129" s="2"/>
      <c r="AG129" s="3"/>
      <c r="AH129" s="2"/>
      <c r="AT129" s="3"/>
      <c r="AU129" s="2"/>
      <c r="AV129" s="3"/>
      <c r="AW129" s="2"/>
      <c r="AZ129" s="3"/>
      <c r="BA129" s="2"/>
    </row>
    <row r="130" spans="1:53">
      <c r="C130" s="39"/>
      <c r="D130" s="39"/>
      <c r="E130" s="39"/>
      <c r="F130" s="40"/>
      <c r="G130" s="41"/>
      <c r="H130" s="41"/>
      <c r="K130" s="2"/>
      <c r="AG130" s="3"/>
      <c r="AH130" s="2"/>
      <c r="AT130" s="3"/>
      <c r="AU130" s="2"/>
      <c r="AV130" s="3"/>
      <c r="AW130" s="2"/>
      <c r="AZ130" s="3"/>
      <c r="BA130" s="2"/>
    </row>
    <row r="131" spans="1:53" s="33" customFormat="1">
      <c r="C131" s="62" t="s">
        <v>893</v>
      </c>
      <c r="D131" s="62"/>
      <c r="E131" s="65" t="s">
        <v>894</v>
      </c>
      <c r="F131" s="66" t="s">
        <v>895</v>
      </c>
      <c r="G131" s="64"/>
      <c r="H131" s="64"/>
      <c r="I131" s="69"/>
      <c r="J131" s="70"/>
      <c r="AG131" s="70"/>
      <c r="AT131" s="70"/>
      <c r="AV131" s="70"/>
      <c r="AZ131" s="70"/>
    </row>
    <row r="132" spans="1:53" s="33" customFormat="1">
      <c r="C132" s="62" t="s">
        <v>932</v>
      </c>
      <c r="E132" s="62">
        <v>0.06</v>
      </c>
      <c r="F132" s="62">
        <v>0.06</v>
      </c>
      <c r="G132" s="64"/>
      <c r="H132" s="64"/>
      <c r="I132" s="69"/>
      <c r="J132" s="70"/>
      <c r="AG132" s="70"/>
      <c r="AT132" s="70"/>
      <c r="AV132" s="70"/>
      <c r="AZ132" s="70"/>
    </row>
    <row r="133" spans="1:53" s="33" customFormat="1">
      <c r="C133" s="77" t="s">
        <v>896</v>
      </c>
      <c r="E133" s="62">
        <v>0.06</v>
      </c>
      <c r="F133" s="62">
        <v>0.06</v>
      </c>
      <c r="G133" s="64"/>
      <c r="H133" s="64"/>
      <c r="I133" s="69"/>
      <c r="J133" s="70"/>
      <c r="AG133" s="70"/>
      <c r="AT133" s="70"/>
      <c r="AV133" s="70"/>
      <c r="AZ133" s="70"/>
    </row>
    <row r="134" spans="1:53" s="33" customFormat="1">
      <c r="C134" s="62"/>
      <c r="D134" s="62"/>
      <c r="E134" s="62"/>
      <c r="F134" s="68"/>
      <c r="G134" s="64"/>
      <c r="H134" s="64"/>
      <c r="I134" s="69"/>
      <c r="J134" s="70"/>
      <c r="AG134" s="70"/>
      <c r="AT134" s="70"/>
      <c r="AV134" s="70"/>
      <c r="AZ134" s="70"/>
    </row>
    <row r="135" spans="1:53">
      <c r="A135" s="33"/>
      <c r="B135" s="33"/>
      <c r="C135" s="62" t="s">
        <v>999</v>
      </c>
      <c r="D135" s="62"/>
      <c r="E135" s="62"/>
      <c r="F135" s="68"/>
      <c r="G135" s="64"/>
      <c r="H135" s="41"/>
      <c r="K135" s="2"/>
      <c r="AG135" s="3"/>
      <c r="AH135" s="2"/>
      <c r="AT135" s="3"/>
      <c r="AU135" s="2"/>
      <c r="AV135" s="3"/>
      <c r="AW135" s="2"/>
      <c r="AZ135" s="3"/>
      <c r="BA135" s="2"/>
    </row>
    <row r="136" spans="1:53">
      <c r="C136" s="39" t="s">
        <v>946</v>
      </c>
      <c r="D136" s="39"/>
      <c r="E136" s="39"/>
      <c r="F136" s="40"/>
      <c r="G136" s="41"/>
      <c r="H136" s="41"/>
      <c r="K136" s="2"/>
      <c r="AG136" s="3"/>
      <c r="AH136" s="2"/>
      <c r="AT136" s="3"/>
      <c r="AU136" s="2"/>
      <c r="AV136" s="3"/>
      <c r="AW136" s="2"/>
      <c r="AZ136" s="3"/>
      <c r="BA136" s="2"/>
    </row>
    <row r="137" spans="1:53" s="33" customFormat="1">
      <c r="C137" s="62" t="s">
        <v>961</v>
      </c>
      <c r="D137" s="62"/>
      <c r="E137" s="62"/>
      <c r="F137" s="68"/>
      <c r="G137" s="64"/>
      <c r="H137" s="64"/>
      <c r="I137" s="69"/>
      <c r="J137" s="70"/>
      <c r="AG137" s="70"/>
      <c r="AT137" s="70"/>
      <c r="AV137" s="70"/>
      <c r="AZ137" s="70"/>
    </row>
    <row r="138" spans="1:53">
      <c r="C138" s="39" t="s">
        <v>947</v>
      </c>
      <c r="D138" s="39"/>
      <c r="E138" s="39"/>
      <c r="F138" s="40"/>
      <c r="G138" s="41"/>
      <c r="H138" s="41"/>
      <c r="K138" s="2"/>
      <c r="AG138" s="3"/>
      <c r="AH138" s="2"/>
      <c r="AT138" s="3"/>
      <c r="AU138" s="2"/>
      <c r="AV138" s="3"/>
      <c r="AW138" s="2"/>
      <c r="AZ138" s="3"/>
      <c r="BA138" s="2"/>
    </row>
    <row r="139" spans="1:53">
      <c r="C139" s="39" t="s">
        <v>948</v>
      </c>
      <c r="D139" s="39"/>
      <c r="E139" s="39"/>
      <c r="F139" s="40"/>
      <c r="G139" s="41"/>
      <c r="H139" s="41"/>
      <c r="K139" s="2"/>
      <c r="AG139" s="3"/>
      <c r="AH139" s="2"/>
      <c r="AT139" s="3"/>
      <c r="AU139" s="2"/>
      <c r="AV139" s="3"/>
      <c r="AW139" s="2"/>
      <c r="AZ139" s="3"/>
      <c r="BA139" s="2"/>
    </row>
    <row r="140" spans="1:53">
      <c r="C140" s="39" t="s">
        <v>949</v>
      </c>
      <c r="D140" s="39"/>
      <c r="E140" s="39"/>
      <c r="F140" s="40"/>
      <c r="G140" s="41"/>
      <c r="H140" s="41"/>
      <c r="K140" s="2"/>
      <c r="AG140" s="3"/>
      <c r="AH140" s="2"/>
      <c r="AT140" s="3"/>
      <c r="AU140" s="2"/>
      <c r="AV140" s="3"/>
      <c r="AW140" s="2"/>
      <c r="AZ140" s="3"/>
      <c r="BA140" s="2"/>
    </row>
    <row r="141" spans="1:53">
      <c r="C141" s="44" t="s">
        <v>950</v>
      </c>
      <c r="D141" s="39"/>
      <c r="E141" s="39"/>
      <c r="F141" s="40"/>
      <c r="G141" s="41"/>
      <c r="H141" s="41"/>
      <c r="K141" s="2"/>
      <c r="AG141" s="3"/>
      <c r="AH141" s="2"/>
      <c r="AT141" s="3"/>
      <c r="AU141" s="2"/>
      <c r="AV141" s="3"/>
      <c r="AW141" s="2"/>
      <c r="AZ141" s="3"/>
      <c r="BA141" s="2"/>
    </row>
    <row r="142" spans="1:53">
      <c r="C142" s="44" t="s">
        <v>951</v>
      </c>
      <c r="D142" s="39"/>
      <c r="E142" s="39"/>
      <c r="F142" s="40"/>
      <c r="G142" s="41"/>
      <c r="H142" s="41"/>
      <c r="K142" s="2"/>
      <c r="AG142" s="3"/>
      <c r="AH142" s="2"/>
      <c r="AT142" s="3"/>
      <c r="AU142" s="2"/>
      <c r="AV142" s="3"/>
      <c r="AW142" s="2"/>
      <c r="AZ142" s="3"/>
      <c r="BA142" s="2"/>
    </row>
  </sheetData>
  <sheetCalcPr fullCalcOnLoad="1"/>
  <hyperlinks>
    <hyperlink ref="I2" location="'Index'!A1" display="'Index'!A1"/>
  </hyperlinks>
  <pageMargins left="0.7" right="0.7" top="0.75" bottom="0.75" header="0.3" footer="0.3"/>
  <pageSetup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A296"/>
  <sheetViews>
    <sheetView showGridLines="0" zoomScale="90" zoomScaleNormal="90" workbookViewId="0">
      <pane ySplit="6" topLeftCell="A259" activePane="bottomLeft" state="frozen"/>
      <selection activeCell="L34" sqref="L34"/>
      <selection pane="bottomLeft" activeCell="L34" sqref="L34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5" width="23.7109375" style="2" customWidth="1"/>
    <col min="6" max="6" width="29.42578125" style="20" customWidth="1"/>
    <col min="7" max="7" width="26.42578125" style="17" bestFit="1" customWidth="1"/>
    <col min="8" max="8" width="29" style="17" bestFit="1" customWidth="1"/>
    <col min="9" max="9" width="19.5703125" style="17" customWidth="1"/>
    <col min="10" max="10" width="19.5703125" style="3" customWidth="1"/>
    <col min="11" max="11" width="10" style="3" bestFit="1" customWidth="1"/>
    <col min="12" max="12" width="7.42578125" style="2" bestFit="1" customWidth="1"/>
    <col min="13" max="13" width="9.7109375" style="2" bestFit="1" customWidth="1"/>
    <col min="14" max="14" width="9.85546875" style="2" bestFit="1" customWidth="1"/>
    <col min="15" max="15" width="21.140625" style="2" bestFit="1" customWidth="1"/>
    <col min="16" max="16" width="16.42578125" style="2" bestFit="1" customWidth="1"/>
    <col min="17" max="17" width="7.28515625" style="2" bestFit="1" customWidth="1"/>
    <col min="18" max="18" width="9.28515625" style="2" bestFit="1" customWidth="1"/>
    <col min="19" max="19" width="17.85546875" style="2" bestFit="1" customWidth="1"/>
    <col min="20" max="20" width="6.7109375" style="2" bestFit="1" customWidth="1"/>
    <col min="21" max="21" width="19.140625" style="2" bestFit="1" customWidth="1"/>
    <col min="22" max="22" width="25.140625" style="2" bestFit="1" customWidth="1"/>
    <col min="23" max="23" width="21.42578125" style="2" bestFit="1" customWidth="1"/>
    <col min="24" max="24" width="19.7109375" style="2" bestFit="1" customWidth="1"/>
    <col min="25" max="25" width="14" style="2" bestFit="1" customWidth="1"/>
    <col min="26" max="26" width="13.140625" style="2" bestFit="1" customWidth="1"/>
    <col min="27" max="27" width="9.28515625" style="2" bestFit="1" customWidth="1"/>
    <col min="28" max="28" width="13.140625" style="2" bestFit="1" customWidth="1"/>
    <col min="29" max="29" width="7.42578125" style="2" bestFit="1" customWidth="1"/>
    <col min="30" max="30" width="19.42578125" style="2" bestFit="1" customWidth="1"/>
    <col min="31" max="31" width="20.85546875" style="2" bestFit="1" customWidth="1"/>
    <col min="32" max="32" width="19" style="2" bestFit="1" customWidth="1"/>
    <col min="33" max="33" width="25.85546875" style="2" bestFit="1" customWidth="1"/>
    <col min="34" max="34" width="14.5703125" style="3" bestFit="1" customWidth="1"/>
    <col min="35" max="35" width="14.42578125" style="2" bestFit="1" customWidth="1"/>
    <col min="36" max="36" width="27.28515625" style="2" bestFit="1" customWidth="1"/>
    <col min="37" max="37" width="11.5703125" style="2" bestFit="1" customWidth="1"/>
    <col min="38" max="38" width="6.28515625" style="2" bestFit="1" customWidth="1"/>
    <col min="39" max="39" width="7" style="2" bestFit="1" customWidth="1"/>
    <col min="40" max="40" width="23.85546875" style="2" bestFit="1" customWidth="1"/>
    <col min="41" max="41" width="12.85546875" style="2" bestFit="1" customWidth="1"/>
    <col min="42" max="42" width="11.28515625" style="2" bestFit="1" customWidth="1"/>
    <col min="43" max="43" width="15.28515625" style="2" bestFit="1" customWidth="1"/>
    <col min="44" max="44" width="21.140625" style="2" bestFit="1" customWidth="1"/>
    <col min="45" max="45" width="23.85546875" style="2" bestFit="1" customWidth="1"/>
    <col min="46" max="46" width="14.42578125" style="2" bestFit="1" customWidth="1"/>
    <col min="47" max="47" width="11.140625" style="3" bestFit="1" customWidth="1"/>
    <col min="48" max="48" width="15" style="2" bestFit="1" customWidth="1"/>
    <col min="49" max="49" width="11.7109375" style="3" bestFit="1" customWidth="1"/>
    <col min="50" max="50" width="23.5703125" style="2" bestFit="1" customWidth="1"/>
    <col min="51" max="51" width="22.140625" style="2" bestFit="1" customWidth="1"/>
    <col min="52" max="52" width="21" style="2" bestFit="1" customWidth="1"/>
    <col min="53" max="53" width="15.7109375" style="3" bestFit="1" customWidth="1"/>
    <col min="54" max="54" width="10.42578125" style="2" bestFit="1" customWidth="1"/>
    <col min="55" max="55" width="13.7109375" style="2" bestFit="1" customWidth="1"/>
    <col min="56" max="56" width="18" style="2" bestFit="1" customWidth="1"/>
    <col min="57" max="57" width="19.7109375" style="2" bestFit="1" customWidth="1"/>
    <col min="58" max="58" width="13.85546875" style="2" bestFit="1" customWidth="1"/>
    <col min="59" max="59" width="15.7109375" style="2" bestFit="1" customWidth="1"/>
    <col min="60" max="60" width="28.5703125" style="2" bestFit="1" customWidth="1"/>
    <col min="61" max="61" width="20.28515625" style="2" bestFit="1" customWidth="1"/>
    <col min="62" max="62" width="16" style="2" bestFit="1" customWidth="1"/>
    <col min="63" max="63" width="13.7109375" style="2" bestFit="1" customWidth="1"/>
    <col min="64" max="64" width="28.140625" style="2" bestFit="1" customWidth="1"/>
    <col min="65" max="65" width="15.85546875" style="2" bestFit="1" customWidth="1"/>
    <col min="66" max="66" width="26.28515625" style="2" bestFit="1" customWidth="1"/>
    <col min="67" max="67" width="13.140625" style="2" bestFit="1" customWidth="1"/>
    <col min="68" max="68" width="15" style="2" bestFit="1" customWidth="1"/>
    <col min="69" max="69" width="9" style="2" bestFit="1" customWidth="1"/>
    <col min="70" max="70" width="18" style="2" bestFit="1" customWidth="1"/>
    <col min="71" max="71" width="14.28515625" style="2" bestFit="1" customWidth="1"/>
    <col min="72" max="72" width="15.7109375" style="2" bestFit="1" customWidth="1"/>
    <col min="73" max="73" width="18.7109375" style="2" bestFit="1" customWidth="1"/>
    <col min="74" max="74" width="16.140625" style="2" bestFit="1" customWidth="1"/>
    <col min="75" max="75" width="23.5703125" style="2" bestFit="1" customWidth="1"/>
    <col min="76" max="76" width="23.85546875" style="2" bestFit="1" customWidth="1"/>
    <col min="77" max="77" width="22.85546875" style="2" bestFit="1" customWidth="1"/>
    <col min="78" max="78" width="11.7109375" style="2" bestFit="1" customWidth="1"/>
    <col min="79" max="79" width="11.85546875" style="2" bestFit="1" customWidth="1"/>
    <col min="80" max="80" width="15.140625" style="2" bestFit="1" customWidth="1"/>
    <col min="81" max="81" width="15.28515625" style="2" bestFit="1" customWidth="1"/>
    <col min="82" max="82" width="19.5703125" style="2" bestFit="1" customWidth="1"/>
    <col min="83" max="83" width="21.5703125" style="2" bestFit="1" customWidth="1"/>
    <col min="84" max="84" width="18.85546875" style="2" bestFit="1" customWidth="1"/>
    <col min="85" max="85" width="8.7109375" style="2" bestFit="1" customWidth="1"/>
    <col min="86" max="86" width="8.85546875" style="2" bestFit="1" customWidth="1"/>
    <col min="87" max="87" width="13.140625" style="2" bestFit="1" customWidth="1"/>
    <col min="88" max="88" width="9.5703125" style="2" bestFit="1" customWidth="1"/>
    <col min="89" max="89" width="9.7109375" style="2" bestFit="1" customWidth="1"/>
    <col min="90" max="90" width="14" style="2" bestFit="1" customWidth="1"/>
    <col min="91" max="91" width="17" style="2" bestFit="1" customWidth="1"/>
    <col min="92" max="92" width="17.28515625" style="2" bestFit="1" customWidth="1"/>
    <col min="93" max="93" width="21.5703125" style="2" bestFit="1" customWidth="1"/>
    <col min="94" max="94" width="17.7109375" style="2" bestFit="1" customWidth="1"/>
    <col min="95" max="95" width="14.5703125" style="2" bestFit="1" customWidth="1"/>
    <col min="96" max="96" width="15.7109375" style="2" bestFit="1" customWidth="1"/>
    <col min="97" max="97" width="19.140625" style="2" bestFit="1" customWidth="1"/>
    <col min="98" max="98" width="12.42578125" style="2" bestFit="1" customWidth="1"/>
    <col min="99" max="100" width="14.85546875" style="2" bestFit="1" customWidth="1"/>
    <col min="101" max="101" width="14.42578125" style="2" bestFit="1" customWidth="1"/>
    <col min="102" max="102" width="23.140625" style="2" bestFit="1" customWidth="1"/>
    <col min="103" max="103" width="26" style="2" bestFit="1" customWidth="1"/>
    <col min="104" max="104" width="19.42578125" style="2" bestFit="1" customWidth="1"/>
    <col min="105" max="105" width="21.5703125" style="2" bestFit="1" customWidth="1"/>
    <col min="106" max="106" width="25.85546875" style="2" bestFit="1" customWidth="1"/>
    <col min="107" max="107" width="18.5703125" style="2" bestFit="1" customWidth="1"/>
    <col min="108" max="108" width="16.28515625" style="2" bestFit="1" customWidth="1"/>
    <col min="109" max="109" width="15.42578125" style="2" bestFit="1" customWidth="1"/>
    <col min="110" max="110" width="17.28515625" style="2" bestFit="1" customWidth="1"/>
    <col min="111" max="111" width="17.42578125" style="2" bestFit="1" customWidth="1"/>
    <col min="112" max="112" width="21.7109375" style="2" bestFit="1" customWidth="1"/>
    <col min="113" max="113" width="17.28515625" style="2" bestFit="1" customWidth="1"/>
    <col min="114" max="114" width="17.42578125" style="2" bestFit="1" customWidth="1"/>
    <col min="115" max="115" width="21.7109375" style="2" bestFit="1" customWidth="1"/>
    <col min="116" max="116" width="13.42578125" style="2" bestFit="1" customWidth="1"/>
    <col min="117" max="214" width="12" style="2" customWidth="1"/>
    <col min="215" max="215" width="17.140625" style="2" customWidth="1"/>
    <col min="216" max="16384" width="13.85546875" style="2"/>
  </cols>
  <sheetData>
    <row r="1" spans="1:53">
      <c r="A1" s="10"/>
      <c r="C1" s="10"/>
      <c r="D1" s="10"/>
      <c r="E1" s="10"/>
      <c r="F1" s="19"/>
      <c r="G1" s="16"/>
      <c r="H1" s="16"/>
      <c r="I1" s="16"/>
      <c r="J1" s="15"/>
      <c r="K1" s="15"/>
      <c r="AH1" s="15"/>
      <c r="AU1" s="15"/>
      <c r="AW1" s="15"/>
      <c r="BA1" s="15"/>
    </row>
    <row r="2" spans="1:53" ht="18">
      <c r="C2" s="9" t="s">
        <v>24</v>
      </c>
      <c r="D2" s="10" t="s">
        <v>604</v>
      </c>
      <c r="I2" s="45" t="s">
        <v>806</v>
      </c>
    </row>
    <row r="3" spans="1:53" ht="15">
      <c r="C3" s="1" t="s">
        <v>26</v>
      </c>
      <c r="D3" s="25" t="s">
        <v>605</v>
      </c>
    </row>
    <row r="4" spans="1:53" ht="14.25">
      <c r="C4" s="1" t="s">
        <v>28</v>
      </c>
      <c r="D4" s="26">
        <v>44255</v>
      </c>
    </row>
    <row r="5" spans="1:53">
      <c r="C5" s="1"/>
    </row>
    <row r="6" spans="1:53" ht="25.5">
      <c r="C6" s="53" t="s">
        <v>29</v>
      </c>
      <c r="D6" s="49" t="s">
        <v>30</v>
      </c>
      <c r="E6" s="12" t="s">
        <v>31</v>
      </c>
      <c r="F6" s="21" t="s">
        <v>32</v>
      </c>
      <c r="G6" s="18" t="s">
        <v>33</v>
      </c>
      <c r="H6" s="18" t="s">
        <v>34</v>
      </c>
      <c r="I6" s="34" t="s">
        <v>35</v>
      </c>
      <c r="J6" s="13" t="s">
        <v>36</v>
      </c>
    </row>
    <row r="7" spans="1:53">
      <c r="C7" s="54"/>
      <c r="D7" s="50"/>
      <c r="E7" s="4"/>
      <c r="F7" s="22"/>
      <c r="G7" s="27"/>
      <c r="H7" s="27"/>
      <c r="I7" s="35"/>
      <c r="J7" s="5"/>
    </row>
    <row r="8" spans="1:53">
      <c r="A8" s="14"/>
      <c r="B8" s="32"/>
      <c r="C8" s="56" t="s">
        <v>0</v>
      </c>
      <c r="D8" s="51"/>
      <c r="E8" s="8"/>
      <c r="F8" s="23"/>
      <c r="G8" s="28"/>
      <c r="H8" s="28"/>
      <c r="I8" s="36"/>
      <c r="J8" s="11"/>
    </row>
    <row r="9" spans="1:53">
      <c r="C9" s="57" t="s">
        <v>1</v>
      </c>
      <c r="D9" s="51"/>
      <c r="E9" s="8"/>
      <c r="F9" s="23"/>
      <c r="G9" s="28"/>
      <c r="H9" s="28"/>
      <c r="I9" s="36"/>
      <c r="J9" s="11"/>
    </row>
    <row r="10" spans="1:53">
      <c r="B10" s="10" t="s">
        <v>606</v>
      </c>
      <c r="C10" s="54" t="s">
        <v>607</v>
      </c>
      <c r="D10" s="51" t="s">
        <v>608</v>
      </c>
      <c r="E10" s="8" t="s">
        <v>609</v>
      </c>
      <c r="F10" s="23">
        <v>3375000</v>
      </c>
      <c r="G10" s="28">
        <v>3211.31</v>
      </c>
      <c r="H10" s="28">
        <v>5.27</v>
      </c>
      <c r="I10" s="36"/>
      <c r="J10" s="11"/>
    </row>
    <row r="11" spans="1:53">
      <c r="B11" s="10" t="s">
        <v>525</v>
      </c>
      <c r="C11" s="54" t="s">
        <v>526</v>
      </c>
      <c r="D11" s="51" t="s">
        <v>527</v>
      </c>
      <c r="E11" s="8" t="s">
        <v>249</v>
      </c>
      <c r="F11" s="23">
        <v>1116800</v>
      </c>
      <c r="G11" s="28">
        <v>2276.6</v>
      </c>
      <c r="H11" s="28">
        <v>3.73</v>
      </c>
      <c r="I11" s="36"/>
      <c r="J11" s="11"/>
    </row>
    <row r="12" spans="1:53">
      <c r="B12" s="10" t="s">
        <v>261</v>
      </c>
      <c r="C12" s="54" t="s">
        <v>262</v>
      </c>
      <c r="D12" s="51" t="s">
        <v>263</v>
      </c>
      <c r="E12" s="8" t="s">
        <v>223</v>
      </c>
      <c r="F12" s="23">
        <v>543000</v>
      </c>
      <c r="G12" s="28">
        <v>2118.5100000000002</v>
      </c>
      <c r="H12" s="28">
        <v>3.47</v>
      </c>
      <c r="I12" s="36"/>
      <c r="J12" s="11"/>
    </row>
    <row r="13" spans="1:53">
      <c r="B13" s="10" t="s">
        <v>224</v>
      </c>
      <c r="C13" s="54" t="s">
        <v>225</v>
      </c>
      <c r="D13" s="51" t="s">
        <v>226</v>
      </c>
      <c r="E13" s="8" t="s">
        <v>223</v>
      </c>
      <c r="F13" s="23">
        <v>339625</v>
      </c>
      <c r="G13" s="28">
        <v>2030.11</v>
      </c>
      <c r="H13" s="28">
        <v>3.33</v>
      </c>
      <c r="I13" s="36"/>
      <c r="J13" s="11"/>
    </row>
    <row r="14" spans="1:53">
      <c r="B14" s="10" t="s">
        <v>463</v>
      </c>
      <c r="C14" s="54" t="s">
        <v>464</v>
      </c>
      <c r="D14" s="51" t="s">
        <v>465</v>
      </c>
      <c r="E14" s="8" t="s">
        <v>223</v>
      </c>
      <c r="F14" s="23">
        <v>258000</v>
      </c>
      <c r="G14" s="28">
        <v>1869.98</v>
      </c>
      <c r="H14" s="28">
        <v>3.07</v>
      </c>
      <c r="I14" s="36"/>
      <c r="J14" s="11"/>
    </row>
    <row r="15" spans="1:53">
      <c r="B15" s="10" t="s">
        <v>521</v>
      </c>
      <c r="C15" s="54" t="s">
        <v>522</v>
      </c>
      <c r="D15" s="51" t="s">
        <v>523</v>
      </c>
      <c r="E15" s="8" t="s">
        <v>524</v>
      </c>
      <c r="F15" s="23">
        <v>121325</v>
      </c>
      <c r="G15" s="28">
        <v>1750.11</v>
      </c>
      <c r="H15" s="28">
        <v>2.87</v>
      </c>
      <c r="I15" s="36"/>
      <c r="J15" s="11"/>
    </row>
    <row r="16" spans="1:53">
      <c r="B16" s="10" t="s">
        <v>243</v>
      </c>
      <c r="C16" s="54" t="s">
        <v>244</v>
      </c>
      <c r="D16" s="51" t="s">
        <v>245</v>
      </c>
      <c r="E16" s="8" t="s">
        <v>230</v>
      </c>
      <c r="F16" s="23">
        <v>60300</v>
      </c>
      <c r="G16" s="28">
        <v>1745.26</v>
      </c>
      <c r="H16" s="28">
        <v>2.86</v>
      </c>
      <c r="I16" s="36"/>
      <c r="J16" s="11"/>
    </row>
    <row r="17" spans="2:10">
      <c r="B17" s="10" t="s">
        <v>506</v>
      </c>
      <c r="C17" s="54" t="s">
        <v>507</v>
      </c>
      <c r="D17" s="51" t="s">
        <v>508</v>
      </c>
      <c r="E17" s="8" t="s">
        <v>249</v>
      </c>
      <c r="F17" s="23">
        <v>74100</v>
      </c>
      <c r="G17" s="28">
        <v>1579.85</v>
      </c>
      <c r="H17" s="28">
        <v>2.59</v>
      </c>
      <c r="I17" s="36"/>
      <c r="J17" s="11"/>
    </row>
    <row r="18" spans="2:10">
      <c r="B18" s="10" t="s">
        <v>344</v>
      </c>
      <c r="C18" s="54" t="s">
        <v>345</v>
      </c>
      <c r="D18" s="51" t="s">
        <v>346</v>
      </c>
      <c r="E18" s="8" t="s">
        <v>277</v>
      </c>
      <c r="F18" s="23">
        <v>1212700</v>
      </c>
      <c r="G18" s="28">
        <v>1540.13</v>
      </c>
      <c r="H18" s="28">
        <v>2.5299999999999998</v>
      </c>
      <c r="I18" s="36"/>
      <c r="J18" s="11"/>
    </row>
    <row r="19" spans="2:10">
      <c r="B19" s="10" t="s">
        <v>610</v>
      </c>
      <c r="C19" s="54" t="s">
        <v>611</v>
      </c>
      <c r="D19" s="51" t="s">
        <v>612</v>
      </c>
      <c r="E19" s="8" t="s">
        <v>273</v>
      </c>
      <c r="F19" s="23">
        <v>188700</v>
      </c>
      <c r="G19" s="28">
        <v>1349.49</v>
      </c>
      <c r="H19" s="28">
        <v>2.21</v>
      </c>
      <c r="I19" s="36"/>
      <c r="J19" s="11"/>
    </row>
    <row r="20" spans="2:10">
      <c r="B20" s="10" t="s">
        <v>613</v>
      </c>
      <c r="C20" s="54" t="s">
        <v>614</v>
      </c>
      <c r="D20" s="51" t="s">
        <v>615</v>
      </c>
      <c r="E20" s="8" t="s">
        <v>609</v>
      </c>
      <c r="F20" s="23">
        <v>1134300</v>
      </c>
      <c r="G20" s="28">
        <v>1217.0999999999999</v>
      </c>
      <c r="H20" s="28">
        <v>2</v>
      </c>
      <c r="I20" s="36"/>
      <c r="J20" s="11"/>
    </row>
    <row r="21" spans="2:10">
      <c r="B21" s="10" t="s">
        <v>503</v>
      </c>
      <c r="C21" s="54" t="s">
        <v>504</v>
      </c>
      <c r="D21" s="51" t="s">
        <v>505</v>
      </c>
      <c r="E21" s="8" t="s">
        <v>253</v>
      </c>
      <c r="F21" s="23">
        <v>46800</v>
      </c>
      <c r="G21" s="28">
        <v>1188.44</v>
      </c>
      <c r="H21" s="28">
        <v>1.95</v>
      </c>
      <c r="I21" s="36"/>
      <c r="J21" s="11"/>
    </row>
    <row r="22" spans="2:10">
      <c r="B22" s="10" t="s">
        <v>616</v>
      </c>
      <c r="C22" s="54" t="s">
        <v>617</v>
      </c>
      <c r="D22" s="51" t="s">
        <v>618</v>
      </c>
      <c r="E22" s="8" t="s">
        <v>619</v>
      </c>
      <c r="F22" s="23">
        <v>551800</v>
      </c>
      <c r="G22" s="28">
        <v>1143.8800000000001</v>
      </c>
      <c r="H22" s="28">
        <v>1.88</v>
      </c>
      <c r="I22" s="36"/>
      <c r="J22" s="11"/>
    </row>
    <row r="23" spans="2:10">
      <c r="B23" s="10" t="s">
        <v>620</v>
      </c>
      <c r="C23" s="54" t="s">
        <v>621</v>
      </c>
      <c r="D23" s="51" t="s">
        <v>622</v>
      </c>
      <c r="E23" s="8" t="s">
        <v>249</v>
      </c>
      <c r="F23" s="23">
        <v>205000</v>
      </c>
      <c r="G23" s="28">
        <v>1096.96</v>
      </c>
      <c r="H23" s="28">
        <v>1.8</v>
      </c>
      <c r="I23" s="36"/>
      <c r="J23" s="11"/>
    </row>
    <row r="24" spans="2:10">
      <c r="B24" s="10" t="s">
        <v>623</v>
      </c>
      <c r="C24" s="54" t="s">
        <v>624</v>
      </c>
      <c r="D24" s="51" t="s">
        <v>625</v>
      </c>
      <c r="E24" s="8" t="s">
        <v>223</v>
      </c>
      <c r="F24" s="23">
        <v>648000</v>
      </c>
      <c r="G24" s="28">
        <v>1018.66</v>
      </c>
      <c r="H24" s="28">
        <v>1.67</v>
      </c>
      <c r="I24" s="36"/>
      <c r="J24" s="11"/>
    </row>
    <row r="25" spans="2:10">
      <c r="B25" s="10" t="s">
        <v>626</v>
      </c>
      <c r="C25" s="54" t="s">
        <v>627</v>
      </c>
      <c r="D25" s="51" t="s">
        <v>628</v>
      </c>
      <c r="E25" s="8" t="s">
        <v>459</v>
      </c>
      <c r="F25" s="23">
        <v>313500</v>
      </c>
      <c r="G25" s="28">
        <v>948.34</v>
      </c>
      <c r="H25" s="28">
        <v>1.56</v>
      </c>
      <c r="I25" s="36"/>
      <c r="J25" s="11"/>
    </row>
    <row r="26" spans="2:10">
      <c r="B26" s="10" t="s">
        <v>629</v>
      </c>
      <c r="C26" s="54" t="s">
        <v>630</v>
      </c>
      <c r="D26" s="51" t="s">
        <v>631</v>
      </c>
      <c r="E26" s="8" t="s">
        <v>384</v>
      </c>
      <c r="F26" s="23">
        <v>36400</v>
      </c>
      <c r="G26" s="28">
        <v>909.49</v>
      </c>
      <c r="H26" s="28">
        <v>1.49</v>
      </c>
      <c r="I26" s="36"/>
      <c r="J26" s="11"/>
    </row>
    <row r="27" spans="2:10">
      <c r="B27" s="10" t="s">
        <v>632</v>
      </c>
      <c r="C27" s="54" t="s">
        <v>633</v>
      </c>
      <c r="D27" s="51" t="s">
        <v>634</v>
      </c>
      <c r="E27" s="8" t="s">
        <v>491</v>
      </c>
      <c r="F27" s="23">
        <v>156000</v>
      </c>
      <c r="G27" s="28">
        <v>876.02</v>
      </c>
      <c r="H27" s="28">
        <v>1.44</v>
      </c>
      <c r="I27" s="36"/>
      <c r="J27" s="11"/>
    </row>
    <row r="28" spans="2:10">
      <c r="B28" s="10" t="s">
        <v>635</v>
      </c>
      <c r="C28" s="54" t="s">
        <v>636</v>
      </c>
      <c r="D28" s="51" t="s">
        <v>637</v>
      </c>
      <c r="E28" s="8" t="s">
        <v>249</v>
      </c>
      <c r="F28" s="23">
        <v>117000</v>
      </c>
      <c r="G28" s="28">
        <v>803.09</v>
      </c>
      <c r="H28" s="28">
        <v>1.32</v>
      </c>
      <c r="I28" s="36"/>
      <c r="J28" s="11"/>
    </row>
    <row r="29" spans="2:10">
      <c r="B29" s="10" t="s">
        <v>235</v>
      </c>
      <c r="C29" s="54" t="s">
        <v>236</v>
      </c>
      <c r="D29" s="51" t="s">
        <v>237</v>
      </c>
      <c r="E29" s="8" t="s">
        <v>238</v>
      </c>
      <c r="F29" s="23">
        <v>140676</v>
      </c>
      <c r="G29" s="28">
        <v>782.58</v>
      </c>
      <c r="H29" s="28">
        <v>1.28</v>
      </c>
      <c r="I29" s="36"/>
      <c r="J29" s="11"/>
    </row>
    <row r="30" spans="2:10">
      <c r="B30" s="10" t="s">
        <v>638</v>
      </c>
      <c r="C30" s="54" t="s">
        <v>639</v>
      </c>
      <c r="D30" s="51" t="s">
        <v>640</v>
      </c>
      <c r="E30" s="8" t="s">
        <v>273</v>
      </c>
      <c r="F30" s="23">
        <v>194400</v>
      </c>
      <c r="G30" s="28">
        <v>768.75</v>
      </c>
      <c r="H30" s="28">
        <v>1.26</v>
      </c>
      <c r="I30" s="36"/>
      <c r="J30" s="11"/>
    </row>
    <row r="31" spans="2:10">
      <c r="B31" s="10" t="s">
        <v>641</v>
      </c>
      <c r="C31" s="54" t="s">
        <v>642</v>
      </c>
      <c r="D31" s="51" t="s">
        <v>643</v>
      </c>
      <c r="E31" s="8" t="s">
        <v>234</v>
      </c>
      <c r="F31" s="23">
        <v>760500</v>
      </c>
      <c r="G31" s="28">
        <v>745.67</v>
      </c>
      <c r="H31" s="28">
        <v>1.22</v>
      </c>
      <c r="I31" s="36"/>
      <c r="J31" s="11"/>
    </row>
    <row r="32" spans="2:10">
      <c r="B32" s="10" t="s">
        <v>381</v>
      </c>
      <c r="C32" s="54" t="s">
        <v>382</v>
      </c>
      <c r="D32" s="51" t="s">
        <v>383</v>
      </c>
      <c r="E32" s="8" t="s">
        <v>384</v>
      </c>
      <c r="F32" s="23">
        <v>10500</v>
      </c>
      <c r="G32" s="28">
        <v>720.95</v>
      </c>
      <c r="H32" s="28">
        <v>1.18</v>
      </c>
      <c r="I32" s="36"/>
      <c r="J32" s="11"/>
    </row>
    <row r="33" spans="2:10">
      <c r="B33" s="10" t="s">
        <v>644</v>
      </c>
      <c r="C33" s="54" t="s">
        <v>645</v>
      </c>
      <c r="D33" s="51" t="s">
        <v>646</v>
      </c>
      <c r="E33" s="8" t="s">
        <v>384</v>
      </c>
      <c r="F33" s="23">
        <v>210900</v>
      </c>
      <c r="G33" s="28">
        <v>681.1</v>
      </c>
      <c r="H33" s="28">
        <v>1.1200000000000001</v>
      </c>
      <c r="I33" s="36"/>
      <c r="J33" s="11"/>
    </row>
    <row r="34" spans="2:10">
      <c r="B34" s="10" t="s">
        <v>647</v>
      </c>
      <c r="C34" s="54" t="s">
        <v>648</v>
      </c>
      <c r="D34" s="51" t="s">
        <v>649</v>
      </c>
      <c r="E34" s="8" t="s">
        <v>253</v>
      </c>
      <c r="F34" s="23">
        <v>366000</v>
      </c>
      <c r="G34" s="28">
        <v>644.53</v>
      </c>
      <c r="H34" s="28">
        <v>1.06</v>
      </c>
      <c r="I34" s="36"/>
      <c r="J34" s="11"/>
    </row>
    <row r="35" spans="2:10">
      <c r="B35" s="10" t="s">
        <v>441</v>
      </c>
      <c r="C35" s="54" t="s">
        <v>442</v>
      </c>
      <c r="D35" s="51" t="s">
        <v>443</v>
      </c>
      <c r="E35" s="8" t="s">
        <v>253</v>
      </c>
      <c r="F35" s="23">
        <v>126000</v>
      </c>
      <c r="G35" s="28">
        <v>541.16999999999996</v>
      </c>
      <c r="H35" s="28">
        <v>0.89</v>
      </c>
      <c r="I35" s="36"/>
      <c r="J35" s="11"/>
    </row>
    <row r="36" spans="2:10">
      <c r="B36" s="10" t="s">
        <v>650</v>
      </c>
      <c r="C36" s="54" t="s">
        <v>651</v>
      </c>
      <c r="D36" s="51" t="s">
        <v>652</v>
      </c>
      <c r="E36" s="8" t="s">
        <v>249</v>
      </c>
      <c r="F36" s="23">
        <v>2950</v>
      </c>
      <c r="G36" s="28">
        <v>475</v>
      </c>
      <c r="H36" s="28">
        <v>0.78</v>
      </c>
      <c r="I36" s="36"/>
      <c r="J36" s="11"/>
    </row>
    <row r="37" spans="2:10">
      <c r="B37" s="10" t="s">
        <v>231</v>
      </c>
      <c r="C37" s="54" t="s">
        <v>232</v>
      </c>
      <c r="D37" s="51" t="s">
        <v>233</v>
      </c>
      <c r="E37" s="8" t="s">
        <v>234</v>
      </c>
      <c r="F37" s="23">
        <v>22250</v>
      </c>
      <c r="G37" s="28">
        <v>464.09</v>
      </c>
      <c r="H37" s="28">
        <v>0.76</v>
      </c>
      <c r="I37" s="36"/>
      <c r="J37" s="11"/>
    </row>
    <row r="38" spans="2:10">
      <c r="B38" s="10" t="s">
        <v>388</v>
      </c>
      <c r="C38" s="54" t="s">
        <v>389</v>
      </c>
      <c r="D38" s="51" t="s">
        <v>390</v>
      </c>
      <c r="E38" s="8" t="s">
        <v>353</v>
      </c>
      <c r="F38" s="23">
        <v>10375</v>
      </c>
      <c r="G38" s="28">
        <v>459.25</v>
      </c>
      <c r="H38" s="28">
        <v>0.75</v>
      </c>
      <c r="I38" s="36"/>
      <c r="J38" s="11"/>
    </row>
    <row r="39" spans="2:10">
      <c r="B39" s="10" t="s">
        <v>540</v>
      </c>
      <c r="C39" s="54" t="s">
        <v>541</v>
      </c>
      <c r="D39" s="51" t="s">
        <v>542</v>
      </c>
      <c r="E39" s="8" t="s">
        <v>253</v>
      </c>
      <c r="F39" s="23">
        <v>52500</v>
      </c>
      <c r="G39" s="28">
        <v>455.12</v>
      </c>
      <c r="H39" s="28">
        <v>0.75</v>
      </c>
      <c r="I39" s="36"/>
      <c r="J39" s="11"/>
    </row>
    <row r="40" spans="2:10">
      <c r="B40" s="10" t="s">
        <v>479</v>
      </c>
      <c r="C40" s="54" t="s">
        <v>480</v>
      </c>
      <c r="D40" s="51" t="s">
        <v>481</v>
      </c>
      <c r="E40" s="8" t="s">
        <v>230</v>
      </c>
      <c r="F40" s="23">
        <v>8000</v>
      </c>
      <c r="G40" s="28">
        <v>392.83</v>
      </c>
      <c r="H40" s="28">
        <v>0.64</v>
      </c>
      <c r="I40" s="36"/>
      <c r="J40" s="11"/>
    </row>
    <row r="41" spans="2:10">
      <c r="B41" s="10" t="s">
        <v>282</v>
      </c>
      <c r="C41" s="54" t="s">
        <v>283</v>
      </c>
      <c r="D41" s="51" t="s">
        <v>284</v>
      </c>
      <c r="E41" s="8" t="s">
        <v>281</v>
      </c>
      <c r="F41" s="23">
        <v>6200</v>
      </c>
      <c r="G41" s="28">
        <v>379.13</v>
      </c>
      <c r="H41" s="28">
        <v>0.62</v>
      </c>
      <c r="I41" s="36"/>
      <c r="J41" s="11"/>
    </row>
    <row r="42" spans="2:10">
      <c r="B42" s="10" t="s">
        <v>552</v>
      </c>
      <c r="C42" s="54" t="s">
        <v>553</v>
      </c>
      <c r="D42" s="51" t="s">
        <v>554</v>
      </c>
      <c r="E42" s="8" t="s">
        <v>257</v>
      </c>
      <c r="F42" s="23">
        <v>25500</v>
      </c>
      <c r="G42" s="28">
        <v>358.76</v>
      </c>
      <c r="H42" s="28">
        <v>0.59</v>
      </c>
      <c r="I42" s="36"/>
      <c r="J42" s="11"/>
    </row>
    <row r="43" spans="2:10">
      <c r="B43" s="10" t="s">
        <v>549</v>
      </c>
      <c r="C43" s="54" t="s">
        <v>550</v>
      </c>
      <c r="D43" s="51" t="s">
        <v>551</v>
      </c>
      <c r="E43" s="8" t="s">
        <v>353</v>
      </c>
      <c r="F43" s="23">
        <v>9600</v>
      </c>
      <c r="G43" s="28">
        <v>322.86</v>
      </c>
      <c r="H43" s="28">
        <v>0.53</v>
      </c>
      <c r="I43" s="36"/>
      <c r="J43" s="11"/>
    </row>
    <row r="44" spans="2:10">
      <c r="B44" s="10" t="s">
        <v>565</v>
      </c>
      <c r="C44" s="54" t="s">
        <v>566</v>
      </c>
      <c r="D44" s="51" t="s">
        <v>567</v>
      </c>
      <c r="E44" s="8" t="s">
        <v>384</v>
      </c>
      <c r="F44" s="23">
        <v>243000</v>
      </c>
      <c r="G44" s="28">
        <v>313.11</v>
      </c>
      <c r="H44" s="28">
        <v>0.51</v>
      </c>
      <c r="I44" s="36"/>
      <c r="J44" s="11"/>
    </row>
    <row r="45" spans="2:10">
      <c r="B45" s="10" t="s">
        <v>653</v>
      </c>
      <c r="C45" s="54" t="s">
        <v>654</v>
      </c>
      <c r="D45" s="51" t="s">
        <v>655</v>
      </c>
      <c r="E45" s="8" t="s">
        <v>384</v>
      </c>
      <c r="F45" s="23">
        <v>36400</v>
      </c>
      <c r="G45" s="28">
        <v>293.52999999999997</v>
      </c>
      <c r="H45" s="28">
        <v>0.48</v>
      </c>
      <c r="I45" s="36"/>
      <c r="J45" s="11"/>
    </row>
    <row r="46" spans="2:10">
      <c r="B46" s="10" t="s">
        <v>656</v>
      </c>
      <c r="C46" s="54" t="s">
        <v>657</v>
      </c>
      <c r="D46" s="51" t="s">
        <v>658</v>
      </c>
      <c r="E46" s="8" t="s">
        <v>242</v>
      </c>
      <c r="F46" s="23">
        <v>23400</v>
      </c>
      <c r="G46" s="28">
        <v>271.07</v>
      </c>
      <c r="H46" s="28">
        <v>0.44</v>
      </c>
      <c r="I46" s="36"/>
      <c r="J46" s="11"/>
    </row>
    <row r="47" spans="2:10">
      <c r="B47" s="10" t="s">
        <v>659</v>
      </c>
      <c r="C47" s="54" t="s">
        <v>660</v>
      </c>
      <c r="D47" s="51" t="s">
        <v>661</v>
      </c>
      <c r="E47" s="8" t="s">
        <v>253</v>
      </c>
      <c r="F47" s="23">
        <v>210800</v>
      </c>
      <c r="G47" s="28">
        <v>261.39</v>
      </c>
      <c r="H47" s="28">
        <v>0.43</v>
      </c>
      <c r="I47" s="36"/>
      <c r="J47" s="11"/>
    </row>
    <row r="48" spans="2:10">
      <c r="B48" s="10" t="s">
        <v>662</v>
      </c>
      <c r="C48" s="54" t="s">
        <v>663</v>
      </c>
      <c r="D48" s="51" t="s">
        <v>664</v>
      </c>
      <c r="E48" s="8" t="s">
        <v>353</v>
      </c>
      <c r="F48" s="23">
        <v>28600</v>
      </c>
      <c r="G48" s="28">
        <v>244.59</v>
      </c>
      <c r="H48" s="28">
        <v>0.4</v>
      </c>
      <c r="I48" s="36"/>
      <c r="J48" s="11"/>
    </row>
    <row r="49" spans="2:10">
      <c r="B49" s="10" t="s">
        <v>419</v>
      </c>
      <c r="C49" s="54" t="s">
        <v>420</v>
      </c>
      <c r="D49" s="51" t="s">
        <v>421</v>
      </c>
      <c r="E49" s="8" t="s">
        <v>223</v>
      </c>
      <c r="F49" s="23">
        <v>250000</v>
      </c>
      <c r="G49" s="28">
        <v>208.88</v>
      </c>
      <c r="H49" s="28">
        <v>0.34</v>
      </c>
      <c r="I49" s="36"/>
      <c r="J49" s="11"/>
    </row>
    <row r="50" spans="2:10">
      <c r="B50" s="10" t="s">
        <v>665</v>
      </c>
      <c r="C50" s="54" t="s">
        <v>666</v>
      </c>
      <c r="D50" s="51" t="s">
        <v>667</v>
      </c>
      <c r="E50" s="8" t="s">
        <v>384</v>
      </c>
      <c r="F50" s="23">
        <v>5250</v>
      </c>
      <c r="G50" s="28">
        <v>199.43</v>
      </c>
      <c r="H50" s="28">
        <v>0.33</v>
      </c>
      <c r="I50" s="36"/>
      <c r="J50" s="11"/>
    </row>
    <row r="51" spans="2:10">
      <c r="B51" s="10" t="s">
        <v>668</v>
      </c>
      <c r="C51" s="54" t="s">
        <v>669</v>
      </c>
      <c r="D51" s="51" t="s">
        <v>670</v>
      </c>
      <c r="E51" s="8" t="s">
        <v>298</v>
      </c>
      <c r="F51" s="23">
        <v>91000</v>
      </c>
      <c r="G51" s="28">
        <v>194.74</v>
      </c>
      <c r="H51" s="28">
        <v>0.32</v>
      </c>
      <c r="I51" s="36"/>
      <c r="J51" s="11"/>
    </row>
    <row r="52" spans="2:10">
      <c r="B52" s="10" t="s">
        <v>671</v>
      </c>
      <c r="C52" s="54" t="s">
        <v>672</v>
      </c>
      <c r="D52" s="51" t="s">
        <v>673</v>
      </c>
      <c r="E52" s="8" t="s">
        <v>253</v>
      </c>
      <c r="F52" s="23">
        <v>2000</v>
      </c>
      <c r="G52" s="28">
        <v>192.97</v>
      </c>
      <c r="H52" s="28">
        <v>0.32</v>
      </c>
      <c r="I52" s="36"/>
      <c r="J52" s="11"/>
    </row>
    <row r="53" spans="2:10">
      <c r="B53" s="10" t="s">
        <v>674</v>
      </c>
      <c r="C53" s="54" t="s">
        <v>675</v>
      </c>
      <c r="D53" s="51" t="s">
        <v>676</v>
      </c>
      <c r="E53" s="8" t="s">
        <v>298</v>
      </c>
      <c r="F53" s="23">
        <v>12000</v>
      </c>
      <c r="G53" s="28">
        <v>186.96</v>
      </c>
      <c r="H53" s="28">
        <v>0.31</v>
      </c>
      <c r="I53" s="36"/>
      <c r="J53" s="11"/>
    </row>
    <row r="54" spans="2:10">
      <c r="B54" s="10" t="s">
        <v>677</v>
      </c>
      <c r="C54" s="54" t="s">
        <v>678</v>
      </c>
      <c r="D54" s="51" t="s">
        <v>679</v>
      </c>
      <c r="E54" s="8" t="s">
        <v>298</v>
      </c>
      <c r="F54" s="23">
        <v>75000</v>
      </c>
      <c r="G54" s="28">
        <v>174.08</v>
      </c>
      <c r="H54" s="28">
        <v>0.28999999999999998</v>
      </c>
      <c r="I54" s="36"/>
      <c r="J54" s="11"/>
    </row>
    <row r="55" spans="2:10">
      <c r="B55" s="10" t="s">
        <v>680</v>
      </c>
      <c r="C55" s="54" t="s">
        <v>681</v>
      </c>
      <c r="D55" s="51" t="s">
        <v>682</v>
      </c>
      <c r="E55" s="8" t="s">
        <v>253</v>
      </c>
      <c r="F55" s="23">
        <v>9600</v>
      </c>
      <c r="G55" s="28">
        <v>123.16</v>
      </c>
      <c r="H55" s="28">
        <v>0.2</v>
      </c>
      <c r="I55" s="36"/>
      <c r="J55" s="11"/>
    </row>
    <row r="56" spans="2:10">
      <c r="B56" s="10" t="s">
        <v>683</v>
      </c>
      <c r="C56" s="54" t="s">
        <v>684</v>
      </c>
      <c r="D56" s="51" t="s">
        <v>685</v>
      </c>
      <c r="E56" s="8" t="s">
        <v>384</v>
      </c>
      <c r="F56" s="23">
        <v>18200</v>
      </c>
      <c r="G56" s="28">
        <v>108.24</v>
      </c>
      <c r="H56" s="28">
        <v>0.18</v>
      </c>
      <c r="I56" s="36"/>
      <c r="J56" s="11"/>
    </row>
    <row r="57" spans="2:10">
      <c r="B57" s="10" t="s">
        <v>686</v>
      </c>
      <c r="C57" s="54" t="s">
        <v>687</v>
      </c>
      <c r="D57" s="51" t="s">
        <v>688</v>
      </c>
      <c r="E57" s="8" t="s">
        <v>281</v>
      </c>
      <c r="F57" s="23">
        <v>39000</v>
      </c>
      <c r="G57" s="28">
        <v>106.67</v>
      </c>
      <c r="H57" s="28">
        <v>0.17</v>
      </c>
      <c r="I57" s="36"/>
      <c r="J57" s="11"/>
    </row>
    <row r="58" spans="2:10">
      <c r="B58" s="10" t="s">
        <v>689</v>
      </c>
      <c r="C58" s="54" t="s">
        <v>690</v>
      </c>
      <c r="D58" s="51" t="s">
        <v>691</v>
      </c>
      <c r="E58" s="8" t="s">
        <v>353</v>
      </c>
      <c r="F58" s="23">
        <v>17600</v>
      </c>
      <c r="G58" s="28">
        <v>76.599999999999994</v>
      </c>
      <c r="H58" s="28">
        <v>0.13</v>
      </c>
      <c r="I58" s="36"/>
      <c r="J58" s="11"/>
    </row>
    <row r="59" spans="2:10">
      <c r="B59" s="10" t="s">
        <v>546</v>
      </c>
      <c r="C59" s="54" t="s">
        <v>547</v>
      </c>
      <c r="D59" s="51" t="s">
        <v>548</v>
      </c>
      <c r="E59" s="8" t="s">
        <v>249</v>
      </c>
      <c r="F59" s="23">
        <v>3300</v>
      </c>
      <c r="G59" s="28">
        <v>75.150000000000006</v>
      </c>
      <c r="H59" s="28">
        <v>0.12</v>
      </c>
      <c r="I59" s="36"/>
      <c r="J59" s="11"/>
    </row>
    <row r="60" spans="2:10">
      <c r="B60" s="10" t="s">
        <v>692</v>
      </c>
      <c r="C60" s="54" t="s">
        <v>693</v>
      </c>
      <c r="D60" s="51" t="s">
        <v>694</v>
      </c>
      <c r="E60" s="8" t="s">
        <v>230</v>
      </c>
      <c r="F60" s="23">
        <v>7200</v>
      </c>
      <c r="G60" s="28">
        <v>66.16</v>
      </c>
      <c r="H60" s="28">
        <v>0.11</v>
      </c>
      <c r="I60" s="36"/>
      <c r="J60" s="11"/>
    </row>
    <row r="61" spans="2:10">
      <c r="B61" s="10" t="s">
        <v>372</v>
      </c>
      <c r="C61" s="54" t="s">
        <v>373</v>
      </c>
      <c r="D61" s="51" t="s">
        <v>374</v>
      </c>
      <c r="E61" s="8" t="s">
        <v>257</v>
      </c>
      <c r="F61" s="23">
        <v>4400</v>
      </c>
      <c r="G61" s="28">
        <v>63.28</v>
      </c>
      <c r="H61" s="28">
        <v>0.1</v>
      </c>
      <c r="I61" s="36"/>
      <c r="J61" s="11"/>
    </row>
    <row r="62" spans="2:10">
      <c r="B62" s="10" t="s">
        <v>391</v>
      </c>
      <c r="C62" s="54" t="s">
        <v>392</v>
      </c>
      <c r="D62" s="51" t="s">
        <v>393</v>
      </c>
      <c r="E62" s="8" t="s">
        <v>298</v>
      </c>
      <c r="F62" s="23">
        <v>70</v>
      </c>
      <c r="G62" s="28">
        <v>59.15</v>
      </c>
      <c r="H62" s="28">
        <v>0.1</v>
      </c>
      <c r="I62" s="36"/>
      <c r="J62" s="11"/>
    </row>
    <row r="63" spans="2:10">
      <c r="B63" s="10" t="s">
        <v>528</v>
      </c>
      <c r="C63" s="54" t="s">
        <v>529</v>
      </c>
      <c r="D63" s="51" t="s">
        <v>530</v>
      </c>
      <c r="E63" s="8" t="s">
        <v>242</v>
      </c>
      <c r="F63" s="23">
        <v>11000</v>
      </c>
      <c r="G63" s="28">
        <v>54.11</v>
      </c>
      <c r="H63" s="28">
        <v>0.09</v>
      </c>
      <c r="I63" s="36"/>
      <c r="J63" s="11"/>
    </row>
    <row r="64" spans="2:10">
      <c r="B64" s="10" t="s">
        <v>695</v>
      </c>
      <c r="C64" s="54" t="s">
        <v>696</v>
      </c>
      <c r="D64" s="51" t="s">
        <v>697</v>
      </c>
      <c r="E64" s="8" t="s">
        <v>524</v>
      </c>
      <c r="F64" s="23">
        <v>135000</v>
      </c>
      <c r="G64" s="28">
        <v>35.17</v>
      </c>
      <c r="H64" s="28">
        <v>0.06</v>
      </c>
      <c r="I64" s="36"/>
      <c r="J64" s="11"/>
    </row>
    <row r="65" spans="2:10">
      <c r="B65" s="10" t="s">
        <v>698</v>
      </c>
      <c r="C65" s="54" t="s">
        <v>699</v>
      </c>
      <c r="D65" s="51" t="s">
        <v>700</v>
      </c>
      <c r="E65" s="8" t="s">
        <v>609</v>
      </c>
      <c r="F65" s="23">
        <v>6000</v>
      </c>
      <c r="G65" s="28">
        <v>22.91</v>
      </c>
      <c r="H65" s="28">
        <v>0.04</v>
      </c>
      <c r="I65" s="36"/>
      <c r="J65" s="11"/>
    </row>
    <row r="66" spans="2:10">
      <c r="B66" s="10" t="s">
        <v>416</v>
      </c>
      <c r="C66" s="54" t="s">
        <v>417</v>
      </c>
      <c r="D66" s="51" t="s">
        <v>418</v>
      </c>
      <c r="E66" s="8" t="s">
        <v>281</v>
      </c>
      <c r="F66" s="23">
        <v>1000</v>
      </c>
      <c r="G66" s="28">
        <v>17.329999999999998</v>
      </c>
      <c r="H66" s="28">
        <v>0.03</v>
      </c>
      <c r="I66" s="36"/>
      <c r="J66" s="11"/>
    </row>
    <row r="67" spans="2:10">
      <c r="B67" s="10" t="s">
        <v>701</v>
      </c>
      <c r="C67" s="54" t="s">
        <v>702</v>
      </c>
      <c r="D67" s="51" t="s">
        <v>703</v>
      </c>
      <c r="E67" s="8" t="s">
        <v>428</v>
      </c>
      <c r="F67" s="23">
        <v>250</v>
      </c>
      <c r="G67" s="28">
        <v>13.59</v>
      </c>
      <c r="H67" s="28">
        <v>0.02</v>
      </c>
      <c r="I67" s="36"/>
      <c r="J67" s="11"/>
    </row>
    <row r="68" spans="2:10">
      <c r="B68" s="10" t="s">
        <v>704</v>
      </c>
      <c r="C68" s="54" t="s">
        <v>705</v>
      </c>
      <c r="D68" s="51" t="s">
        <v>706</v>
      </c>
      <c r="E68" s="8" t="s">
        <v>353</v>
      </c>
      <c r="F68" s="23">
        <v>500</v>
      </c>
      <c r="G68" s="28">
        <v>12.14</v>
      </c>
      <c r="H68" s="28">
        <v>0.02</v>
      </c>
      <c r="I68" s="36"/>
      <c r="J68" s="11"/>
    </row>
    <row r="69" spans="2:10">
      <c r="B69" s="10" t="s">
        <v>707</v>
      </c>
      <c r="C69" s="54" t="s">
        <v>708</v>
      </c>
      <c r="D69" s="51" t="s">
        <v>709</v>
      </c>
      <c r="E69" s="8" t="s">
        <v>353</v>
      </c>
      <c r="F69" s="23">
        <v>1150</v>
      </c>
      <c r="G69" s="28">
        <v>5.36</v>
      </c>
      <c r="H69" s="28">
        <v>0.01</v>
      </c>
      <c r="I69" s="36"/>
      <c r="J69" s="11"/>
    </row>
    <row r="70" spans="2:10">
      <c r="C70" s="58" t="s">
        <v>59</v>
      </c>
      <c r="D70" s="51"/>
      <c r="E70" s="8"/>
      <c r="F70" s="23"/>
      <c r="G70" s="29">
        <v>40244.89</v>
      </c>
      <c r="H70" s="29">
        <v>66.02</v>
      </c>
      <c r="I70" s="36"/>
      <c r="J70" s="11"/>
    </row>
    <row r="71" spans="2:10">
      <c r="C71" s="54"/>
      <c r="D71" s="51"/>
      <c r="E71" s="8"/>
      <c r="F71" s="23"/>
      <c r="G71" s="28"/>
      <c r="H71" s="28"/>
      <c r="I71" s="36"/>
      <c r="J71" s="11"/>
    </row>
    <row r="72" spans="2:10">
      <c r="C72" s="55" t="s">
        <v>3</v>
      </c>
      <c r="D72" s="51"/>
      <c r="E72" s="8"/>
      <c r="F72" s="23"/>
      <c r="G72" s="28" t="s">
        <v>2</v>
      </c>
      <c r="H72" s="28" t="s">
        <v>2</v>
      </c>
      <c r="I72" s="36"/>
      <c r="J72" s="11"/>
    </row>
    <row r="73" spans="2:10">
      <c r="C73" s="54"/>
      <c r="D73" s="51"/>
      <c r="E73" s="8"/>
      <c r="F73" s="23"/>
      <c r="G73" s="28"/>
      <c r="H73" s="28"/>
      <c r="I73" s="36"/>
      <c r="J73" s="11"/>
    </row>
    <row r="74" spans="2:10">
      <c r="C74" s="55" t="s">
        <v>4</v>
      </c>
      <c r="D74" s="51"/>
      <c r="E74" s="8"/>
      <c r="F74" s="23"/>
      <c r="G74" s="28" t="s">
        <v>2</v>
      </c>
      <c r="H74" s="28" t="s">
        <v>2</v>
      </c>
      <c r="I74" s="36"/>
      <c r="J74" s="11"/>
    </row>
    <row r="75" spans="2:10">
      <c r="C75" s="54"/>
      <c r="D75" s="51"/>
      <c r="E75" s="8"/>
      <c r="F75" s="23"/>
      <c r="G75" s="28"/>
      <c r="H75" s="28"/>
      <c r="I75" s="36"/>
      <c r="J75" s="11"/>
    </row>
    <row r="76" spans="2:10">
      <c r="C76" s="55" t="s">
        <v>971</v>
      </c>
      <c r="D76" s="51"/>
      <c r="E76" s="8"/>
      <c r="F76" s="23"/>
      <c r="G76" s="28"/>
      <c r="H76" s="28"/>
      <c r="I76" s="36"/>
      <c r="J76" s="11"/>
    </row>
    <row r="77" spans="2:10">
      <c r="C77" s="94" t="s">
        <v>810</v>
      </c>
      <c r="D77" s="51" t="s">
        <v>811</v>
      </c>
      <c r="E77" s="8" t="s">
        <v>609</v>
      </c>
      <c r="F77" s="23">
        <v>-3375000</v>
      </c>
      <c r="G77" s="28">
        <v>-3224.8125</v>
      </c>
      <c r="H77" s="28">
        <v>-5.29</v>
      </c>
      <c r="I77" s="36"/>
      <c r="J77" s="11"/>
    </row>
    <row r="78" spans="2:10">
      <c r="C78" s="94" t="s">
        <v>812</v>
      </c>
      <c r="D78" s="51" t="s">
        <v>811</v>
      </c>
      <c r="E78" s="8" t="s">
        <v>249</v>
      </c>
      <c r="F78" s="23">
        <v>-1116800</v>
      </c>
      <c r="G78" s="28">
        <v>-2291.1152000000002</v>
      </c>
      <c r="H78" s="28">
        <v>-3.76</v>
      </c>
      <c r="I78" s="36"/>
      <c r="J78" s="11"/>
    </row>
    <row r="79" spans="2:10">
      <c r="C79" s="94" t="s">
        <v>813</v>
      </c>
      <c r="D79" s="51" t="s">
        <v>811</v>
      </c>
      <c r="E79" s="8" t="s">
        <v>223</v>
      </c>
      <c r="F79" s="23">
        <v>-543000</v>
      </c>
      <c r="G79" s="28">
        <v>-2130.1889999999999</v>
      </c>
      <c r="H79" s="28">
        <v>-3.49</v>
      </c>
      <c r="I79" s="36"/>
      <c r="J79" s="11"/>
    </row>
    <row r="80" spans="2:10">
      <c r="C80" s="94" t="s">
        <v>814</v>
      </c>
      <c r="D80" s="51" t="s">
        <v>811</v>
      </c>
      <c r="E80" s="8" t="s">
        <v>223</v>
      </c>
      <c r="F80" s="23">
        <v>-339625</v>
      </c>
      <c r="G80" s="28">
        <v>-2037.2405624999999</v>
      </c>
      <c r="H80" s="28">
        <v>-3.34</v>
      </c>
      <c r="I80" s="36"/>
      <c r="J80" s="11"/>
    </row>
    <row r="81" spans="3:10">
      <c r="C81" s="94" t="s">
        <v>815</v>
      </c>
      <c r="D81" s="51" t="s">
        <v>811</v>
      </c>
      <c r="E81" s="8" t="s">
        <v>223</v>
      </c>
      <c r="F81" s="23">
        <v>-258000</v>
      </c>
      <c r="G81" s="28">
        <v>-1881.4649999999999</v>
      </c>
      <c r="H81" s="28">
        <v>-3.09</v>
      </c>
      <c r="I81" s="36"/>
      <c r="J81" s="11"/>
    </row>
    <row r="82" spans="3:10">
      <c r="C82" s="94" t="s">
        <v>816</v>
      </c>
      <c r="D82" s="51" t="s">
        <v>811</v>
      </c>
      <c r="E82" s="8" t="s">
        <v>524</v>
      </c>
      <c r="F82" s="23">
        <v>-121325</v>
      </c>
      <c r="G82" s="28">
        <v>-1759.9404500000001</v>
      </c>
      <c r="H82" s="28">
        <v>-2.89</v>
      </c>
      <c r="I82" s="36"/>
      <c r="J82" s="11"/>
    </row>
    <row r="83" spans="3:10">
      <c r="C83" s="94" t="s">
        <v>817</v>
      </c>
      <c r="D83" s="51" t="s">
        <v>811</v>
      </c>
      <c r="E83" s="8" t="s">
        <v>230</v>
      </c>
      <c r="F83" s="23">
        <v>-60300</v>
      </c>
      <c r="G83" s="28">
        <v>-1754.127</v>
      </c>
      <c r="H83" s="28">
        <v>-2.88</v>
      </c>
      <c r="I83" s="36"/>
      <c r="J83" s="11"/>
    </row>
    <row r="84" spans="3:10">
      <c r="C84" s="94" t="s">
        <v>818</v>
      </c>
      <c r="D84" s="51" t="s">
        <v>811</v>
      </c>
      <c r="E84" s="8" t="s">
        <v>249</v>
      </c>
      <c r="F84" s="23">
        <v>-74100</v>
      </c>
      <c r="G84" s="28">
        <v>-1585.55475</v>
      </c>
      <c r="H84" s="28">
        <v>-2.6</v>
      </c>
      <c r="I84" s="36"/>
      <c r="J84" s="11"/>
    </row>
    <row r="85" spans="3:10">
      <c r="C85" s="94" t="s">
        <v>819</v>
      </c>
      <c r="D85" s="51" t="s">
        <v>811</v>
      </c>
      <c r="E85" s="8" t="s">
        <v>277</v>
      </c>
      <c r="F85" s="23">
        <v>-1212700</v>
      </c>
      <c r="G85" s="28">
        <v>-1535.88455</v>
      </c>
      <c r="H85" s="28">
        <v>-2.52</v>
      </c>
      <c r="I85" s="36"/>
      <c r="J85" s="11"/>
    </row>
    <row r="86" spans="3:10">
      <c r="C86" s="94" t="s">
        <v>820</v>
      </c>
      <c r="D86" s="51" t="s">
        <v>811</v>
      </c>
      <c r="E86" s="8" t="s">
        <v>273</v>
      </c>
      <c r="F86" s="23">
        <v>-188700</v>
      </c>
      <c r="G86" s="28">
        <v>-1355.3377499999999</v>
      </c>
      <c r="H86" s="28">
        <v>-2.2200000000000002</v>
      </c>
      <c r="I86" s="36"/>
      <c r="J86" s="11"/>
    </row>
    <row r="87" spans="3:10">
      <c r="C87" s="94" t="s">
        <v>821</v>
      </c>
      <c r="D87" s="51" t="s">
        <v>811</v>
      </c>
      <c r="E87" s="8" t="s">
        <v>609</v>
      </c>
      <c r="F87" s="23">
        <v>-1134300</v>
      </c>
      <c r="G87" s="28">
        <v>-1220.5068000000001</v>
      </c>
      <c r="H87" s="28">
        <v>-2</v>
      </c>
      <c r="I87" s="36"/>
      <c r="J87" s="11"/>
    </row>
    <row r="88" spans="3:10">
      <c r="C88" s="94" t="s">
        <v>822</v>
      </c>
      <c r="D88" s="51" t="s">
        <v>811</v>
      </c>
      <c r="E88" s="8" t="s">
        <v>253</v>
      </c>
      <c r="F88" s="23">
        <v>-46800</v>
      </c>
      <c r="G88" s="28">
        <v>-1193.9382000000001</v>
      </c>
      <c r="H88" s="28">
        <v>-1.96</v>
      </c>
      <c r="I88" s="36"/>
      <c r="J88" s="11"/>
    </row>
    <row r="89" spans="3:10">
      <c r="C89" s="94" t="s">
        <v>823</v>
      </c>
      <c r="D89" s="51" t="s">
        <v>811</v>
      </c>
      <c r="E89" s="8" t="s">
        <v>619</v>
      </c>
      <c r="F89" s="23">
        <v>-551800</v>
      </c>
      <c r="G89" s="28">
        <v>-1149.9512</v>
      </c>
      <c r="H89" s="28">
        <v>-1.89</v>
      </c>
      <c r="I89" s="36"/>
      <c r="J89" s="11"/>
    </row>
    <row r="90" spans="3:10">
      <c r="C90" s="94" t="s">
        <v>824</v>
      </c>
      <c r="D90" s="51" t="s">
        <v>811</v>
      </c>
      <c r="E90" s="8" t="s">
        <v>249</v>
      </c>
      <c r="F90" s="23">
        <v>-205000</v>
      </c>
      <c r="G90" s="28">
        <v>-1099.825</v>
      </c>
      <c r="H90" s="28">
        <v>-1.8</v>
      </c>
      <c r="I90" s="36"/>
      <c r="J90" s="11"/>
    </row>
    <row r="91" spans="3:10">
      <c r="C91" s="94" t="s">
        <v>825</v>
      </c>
      <c r="D91" s="51" t="s">
        <v>811</v>
      </c>
      <c r="E91" s="8" t="s">
        <v>223</v>
      </c>
      <c r="F91" s="23">
        <v>-648000</v>
      </c>
      <c r="G91" s="28">
        <v>-1021.248</v>
      </c>
      <c r="H91" s="28">
        <v>-1.67</v>
      </c>
      <c r="I91" s="36"/>
      <c r="J91" s="11"/>
    </row>
    <row r="92" spans="3:10">
      <c r="C92" s="94" t="s">
        <v>826</v>
      </c>
      <c r="D92" s="51" t="s">
        <v>811</v>
      </c>
      <c r="E92" s="8" t="s">
        <v>459</v>
      </c>
      <c r="F92" s="23">
        <v>-313500</v>
      </c>
      <c r="G92" s="28">
        <v>-951.47249999999997</v>
      </c>
      <c r="H92" s="28">
        <v>-1.56</v>
      </c>
      <c r="I92" s="36"/>
      <c r="J92" s="11"/>
    </row>
    <row r="93" spans="3:10">
      <c r="C93" s="94" t="s">
        <v>827</v>
      </c>
      <c r="D93" s="51" t="s">
        <v>811</v>
      </c>
      <c r="E93" s="8" t="s">
        <v>384</v>
      </c>
      <c r="F93" s="23">
        <v>-36400</v>
      </c>
      <c r="G93" s="28">
        <v>-914.71379999999999</v>
      </c>
      <c r="H93" s="28">
        <v>-1.5</v>
      </c>
      <c r="I93" s="36"/>
      <c r="J93" s="11"/>
    </row>
    <row r="94" spans="3:10">
      <c r="C94" s="94" t="s">
        <v>828</v>
      </c>
      <c r="D94" s="51" t="s">
        <v>811</v>
      </c>
      <c r="E94" s="8" t="s">
        <v>491</v>
      </c>
      <c r="F94" s="23">
        <v>-156000</v>
      </c>
      <c r="G94" s="28">
        <v>-881.16600000000005</v>
      </c>
      <c r="H94" s="28">
        <v>-1.45</v>
      </c>
      <c r="I94" s="36"/>
      <c r="J94" s="11"/>
    </row>
    <row r="95" spans="3:10">
      <c r="C95" s="94" t="s">
        <v>829</v>
      </c>
      <c r="D95" s="51" t="s">
        <v>811</v>
      </c>
      <c r="E95" s="8" t="s">
        <v>249</v>
      </c>
      <c r="F95" s="23">
        <v>-117000</v>
      </c>
      <c r="G95" s="28">
        <v>-805.36950000000002</v>
      </c>
      <c r="H95" s="28">
        <v>-1.32</v>
      </c>
      <c r="I95" s="36"/>
      <c r="J95" s="11"/>
    </row>
    <row r="96" spans="3:10">
      <c r="C96" s="94" t="s">
        <v>830</v>
      </c>
      <c r="D96" s="51" t="s">
        <v>811</v>
      </c>
      <c r="E96" s="8" t="s">
        <v>238</v>
      </c>
      <c r="F96" s="23">
        <v>-140676</v>
      </c>
      <c r="G96" s="28">
        <v>-786.51951599999995</v>
      </c>
      <c r="H96" s="28">
        <v>-1.29</v>
      </c>
      <c r="I96" s="36"/>
      <c r="J96" s="11"/>
    </row>
    <row r="97" spans="3:10">
      <c r="C97" s="94" t="s">
        <v>831</v>
      </c>
      <c r="D97" s="51" t="s">
        <v>811</v>
      </c>
      <c r="E97" s="8" t="s">
        <v>273</v>
      </c>
      <c r="F97" s="23">
        <v>-194400</v>
      </c>
      <c r="G97" s="28">
        <v>-773.80920000000003</v>
      </c>
      <c r="H97" s="28">
        <v>-1.27</v>
      </c>
      <c r="I97" s="36"/>
      <c r="J97" s="11"/>
    </row>
    <row r="98" spans="3:10">
      <c r="C98" s="94" t="s">
        <v>832</v>
      </c>
      <c r="D98" s="51" t="s">
        <v>811</v>
      </c>
      <c r="E98" s="8" t="s">
        <v>234</v>
      </c>
      <c r="F98" s="23">
        <v>-760500</v>
      </c>
      <c r="G98" s="28">
        <v>-747.95174999999995</v>
      </c>
      <c r="H98" s="28">
        <v>-1.23</v>
      </c>
      <c r="I98" s="36"/>
      <c r="J98" s="11"/>
    </row>
    <row r="99" spans="3:10">
      <c r="C99" s="94" t="s">
        <v>833</v>
      </c>
      <c r="D99" s="51" t="s">
        <v>811</v>
      </c>
      <c r="E99" s="8" t="s">
        <v>384</v>
      </c>
      <c r="F99" s="23">
        <v>-10500</v>
      </c>
      <c r="G99" s="28">
        <v>-724.72050000000002</v>
      </c>
      <c r="H99" s="28">
        <v>-1.19</v>
      </c>
      <c r="I99" s="36"/>
      <c r="J99" s="11"/>
    </row>
    <row r="100" spans="3:10">
      <c r="C100" s="94" t="s">
        <v>834</v>
      </c>
      <c r="D100" s="51" t="s">
        <v>811</v>
      </c>
      <c r="E100" s="8" t="s">
        <v>384</v>
      </c>
      <c r="F100" s="23">
        <v>-210900</v>
      </c>
      <c r="G100" s="28">
        <v>-685.31955000000005</v>
      </c>
      <c r="H100" s="28">
        <v>-1.1200000000000001</v>
      </c>
      <c r="I100" s="36"/>
      <c r="J100" s="11"/>
    </row>
    <row r="101" spans="3:10">
      <c r="C101" s="94" t="s">
        <v>835</v>
      </c>
      <c r="D101" s="51" t="s">
        <v>811</v>
      </c>
      <c r="E101" s="8" t="s">
        <v>253</v>
      </c>
      <c r="F101" s="23">
        <v>-366000</v>
      </c>
      <c r="G101" s="28">
        <v>-645.99</v>
      </c>
      <c r="H101" s="28">
        <v>-1.06</v>
      </c>
      <c r="I101" s="36"/>
      <c r="J101" s="11"/>
    </row>
    <row r="102" spans="3:10">
      <c r="C102" s="94" t="s">
        <v>836</v>
      </c>
      <c r="D102" s="51" t="s">
        <v>811</v>
      </c>
      <c r="E102" s="8" t="s">
        <v>253</v>
      </c>
      <c r="F102" s="23">
        <v>-126000</v>
      </c>
      <c r="G102" s="28">
        <v>-543.24900000000002</v>
      </c>
      <c r="H102" s="28">
        <v>-0.89</v>
      </c>
      <c r="I102" s="36"/>
      <c r="J102" s="11"/>
    </row>
    <row r="103" spans="3:10">
      <c r="C103" s="94" t="s">
        <v>837</v>
      </c>
      <c r="D103" s="51" t="s">
        <v>811</v>
      </c>
      <c r="E103" s="8" t="s">
        <v>249</v>
      </c>
      <c r="F103" s="23">
        <v>-2950</v>
      </c>
      <c r="G103" s="28">
        <v>-476.37042500000001</v>
      </c>
      <c r="H103" s="28">
        <v>-0.78</v>
      </c>
      <c r="I103" s="36"/>
      <c r="J103" s="11"/>
    </row>
    <row r="104" spans="3:10">
      <c r="C104" s="94" t="s">
        <v>838</v>
      </c>
      <c r="D104" s="51" t="s">
        <v>811</v>
      </c>
      <c r="E104" s="8" t="s">
        <v>234</v>
      </c>
      <c r="F104" s="23">
        <v>-22250</v>
      </c>
      <c r="G104" s="28">
        <v>-465.55900000000003</v>
      </c>
      <c r="H104" s="28">
        <v>-0.76</v>
      </c>
      <c r="I104" s="36"/>
      <c r="J104" s="11"/>
    </row>
    <row r="105" spans="3:10">
      <c r="C105" s="94" t="s">
        <v>839</v>
      </c>
      <c r="D105" s="51" t="s">
        <v>811</v>
      </c>
      <c r="E105" s="8" t="s">
        <v>353</v>
      </c>
      <c r="F105" s="23">
        <v>-10375</v>
      </c>
      <c r="G105" s="28">
        <v>-461.53706249999999</v>
      </c>
      <c r="H105" s="28">
        <v>-0.76</v>
      </c>
      <c r="I105" s="36"/>
      <c r="J105" s="11"/>
    </row>
    <row r="106" spans="3:10">
      <c r="C106" s="94" t="s">
        <v>840</v>
      </c>
      <c r="D106" s="51" t="s">
        <v>811</v>
      </c>
      <c r="E106" s="8" t="s">
        <v>253</v>
      </c>
      <c r="F106" s="23">
        <v>-52500</v>
      </c>
      <c r="G106" s="28">
        <v>-457.19625000000002</v>
      </c>
      <c r="H106" s="28">
        <v>-0.75</v>
      </c>
      <c r="I106" s="36"/>
      <c r="J106" s="11"/>
    </row>
    <row r="107" spans="3:10">
      <c r="C107" s="94" t="s">
        <v>841</v>
      </c>
      <c r="D107" s="51" t="s">
        <v>811</v>
      </c>
      <c r="E107" s="8" t="s">
        <v>230</v>
      </c>
      <c r="F107" s="23">
        <v>-8000</v>
      </c>
      <c r="G107" s="28">
        <v>-393.65600000000001</v>
      </c>
      <c r="H107" s="28">
        <v>-0.65</v>
      </c>
      <c r="I107" s="36"/>
      <c r="J107" s="11"/>
    </row>
    <row r="108" spans="3:10">
      <c r="C108" s="94" t="s">
        <v>842</v>
      </c>
      <c r="D108" s="51" t="s">
        <v>811</v>
      </c>
      <c r="E108" s="8" t="s">
        <v>281</v>
      </c>
      <c r="F108" s="23">
        <v>-6200</v>
      </c>
      <c r="G108" s="28">
        <v>-381.45190000000002</v>
      </c>
      <c r="H108" s="28">
        <v>-0.63</v>
      </c>
      <c r="I108" s="36"/>
      <c r="J108" s="11"/>
    </row>
    <row r="109" spans="3:10">
      <c r="C109" s="94" t="s">
        <v>843</v>
      </c>
      <c r="D109" s="51" t="s">
        <v>811</v>
      </c>
      <c r="E109" s="8" t="s">
        <v>257</v>
      </c>
      <c r="F109" s="23">
        <v>-25500</v>
      </c>
      <c r="G109" s="28">
        <v>-359.98349999999999</v>
      </c>
      <c r="H109" s="28">
        <v>-0.59</v>
      </c>
      <c r="I109" s="36"/>
      <c r="J109" s="11"/>
    </row>
    <row r="110" spans="3:10">
      <c r="C110" s="94" t="s">
        <v>844</v>
      </c>
      <c r="D110" s="51" t="s">
        <v>811</v>
      </c>
      <c r="E110" s="8" t="s">
        <v>353</v>
      </c>
      <c r="F110" s="23">
        <v>-9600</v>
      </c>
      <c r="G110" s="28">
        <v>-324.71039999999999</v>
      </c>
      <c r="H110" s="28">
        <v>-0.53</v>
      </c>
      <c r="I110" s="36"/>
      <c r="J110" s="11"/>
    </row>
    <row r="111" spans="3:10">
      <c r="C111" s="94" t="s">
        <v>845</v>
      </c>
      <c r="D111" s="51" t="s">
        <v>811</v>
      </c>
      <c r="E111" s="8" t="s">
        <v>384</v>
      </c>
      <c r="F111" s="23">
        <v>-243000</v>
      </c>
      <c r="G111" s="28">
        <v>-314.07749999999999</v>
      </c>
      <c r="H111" s="28">
        <v>-0.52</v>
      </c>
      <c r="I111" s="36"/>
      <c r="J111" s="11"/>
    </row>
    <row r="112" spans="3:10">
      <c r="C112" s="94" t="s">
        <v>846</v>
      </c>
      <c r="D112" s="51" t="s">
        <v>811</v>
      </c>
      <c r="E112" s="8" t="s">
        <v>384</v>
      </c>
      <c r="F112" s="23">
        <v>-36400</v>
      </c>
      <c r="G112" s="28">
        <v>-295.22219999999999</v>
      </c>
      <c r="H112" s="28">
        <v>-0.48</v>
      </c>
      <c r="I112" s="36"/>
      <c r="J112" s="11"/>
    </row>
    <row r="113" spans="3:10">
      <c r="C113" s="94" t="s">
        <v>847</v>
      </c>
      <c r="D113" s="51" t="s">
        <v>811</v>
      </c>
      <c r="E113" s="8" t="s">
        <v>242</v>
      </c>
      <c r="F113" s="23">
        <v>-23400</v>
      </c>
      <c r="G113" s="28">
        <v>-271.97820000000002</v>
      </c>
      <c r="H113" s="28">
        <v>-0.45</v>
      </c>
      <c r="I113" s="36"/>
      <c r="J113" s="11"/>
    </row>
    <row r="114" spans="3:10">
      <c r="C114" s="94" t="s">
        <v>848</v>
      </c>
      <c r="D114" s="51" t="s">
        <v>811</v>
      </c>
      <c r="E114" s="8" t="s">
        <v>253</v>
      </c>
      <c r="F114" s="23">
        <v>-210800</v>
      </c>
      <c r="G114" s="28">
        <v>-260.4434</v>
      </c>
      <c r="H114" s="28">
        <v>-0.43</v>
      </c>
      <c r="I114" s="36"/>
      <c r="J114" s="11"/>
    </row>
    <row r="115" spans="3:10">
      <c r="C115" s="94" t="s">
        <v>849</v>
      </c>
      <c r="D115" s="51" t="s">
        <v>811</v>
      </c>
      <c r="E115" s="8" t="s">
        <v>353</v>
      </c>
      <c r="F115" s="23">
        <v>-28600</v>
      </c>
      <c r="G115" s="28">
        <v>-246.18879999999999</v>
      </c>
      <c r="H115" s="28">
        <v>-0.4</v>
      </c>
      <c r="I115" s="36"/>
      <c r="J115" s="11"/>
    </row>
    <row r="116" spans="3:10">
      <c r="C116" s="94" t="s">
        <v>850</v>
      </c>
      <c r="D116" s="51" t="s">
        <v>811</v>
      </c>
      <c r="E116" s="8" t="s">
        <v>223</v>
      </c>
      <c r="F116" s="23">
        <v>-250000</v>
      </c>
      <c r="G116" s="28">
        <v>-209.5</v>
      </c>
      <c r="H116" s="28">
        <v>-0.34</v>
      </c>
      <c r="I116" s="36"/>
      <c r="J116" s="11"/>
    </row>
    <row r="117" spans="3:10">
      <c r="C117" s="94" t="s">
        <v>851</v>
      </c>
      <c r="D117" s="51" t="s">
        <v>811</v>
      </c>
      <c r="E117" s="8" t="s">
        <v>384</v>
      </c>
      <c r="F117" s="23">
        <v>-5250</v>
      </c>
      <c r="G117" s="28">
        <v>-200.64712499999999</v>
      </c>
      <c r="H117" s="28">
        <v>-0.33</v>
      </c>
      <c r="I117" s="36"/>
      <c r="J117" s="11"/>
    </row>
    <row r="118" spans="3:10">
      <c r="C118" s="94" t="s">
        <v>852</v>
      </c>
      <c r="D118" s="51" t="s">
        <v>811</v>
      </c>
      <c r="E118" s="8" t="s">
        <v>253</v>
      </c>
      <c r="F118" s="23">
        <v>-2000</v>
      </c>
      <c r="G118" s="28">
        <v>-193.99799999999999</v>
      </c>
      <c r="H118" s="28">
        <v>-0.32</v>
      </c>
      <c r="I118" s="36"/>
      <c r="J118" s="11"/>
    </row>
    <row r="119" spans="3:10">
      <c r="C119" s="94" t="s">
        <v>853</v>
      </c>
      <c r="D119" s="51" t="s">
        <v>811</v>
      </c>
      <c r="E119" s="8" t="s">
        <v>298</v>
      </c>
      <c r="F119" s="23">
        <v>-91000</v>
      </c>
      <c r="G119" s="28">
        <v>-195.65</v>
      </c>
      <c r="H119" s="28">
        <v>-0.32</v>
      </c>
      <c r="I119" s="36"/>
      <c r="J119" s="11"/>
    </row>
    <row r="120" spans="3:10">
      <c r="C120" s="94" t="s">
        <v>854</v>
      </c>
      <c r="D120" s="51" t="s">
        <v>811</v>
      </c>
      <c r="E120" s="8" t="s">
        <v>298</v>
      </c>
      <c r="F120" s="23">
        <v>-12000</v>
      </c>
      <c r="G120" s="28">
        <v>-187.16399999999999</v>
      </c>
      <c r="H120" s="28">
        <v>-0.31</v>
      </c>
      <c r="I120" s="36"/>
      <c r="J120" s="11"/>
    </row>
    <row r="121" spans="3:10">
      <c r="C121" s="94" t="s">
        <v>855</v>
      </c>
      <c r="D121" s="51" t="s">
        <v>811</v>
      </c>
      <c r="E121" s="8" t="s">
        <v>298</v>
      </c>
      <c r="F121" s="23">
        <v>-75000</v>
      </c>
      <c r="G121" s="28">
        <v>-174.6</v>
      </c>
      <c r="H121" s="28">
        <v>-0.28999999999999998</v>
      </c>
      <c r="I121" s="36"/>
      <c r="J121" s="11"/>
    </row>
    <row r="122" spans="3:10">
      <c r="C122" s="94" t="s">
        <v>856</v>
      </c>
      <c r="D122" s="51" t="s">
        <v>811</v>
      </c>
      <c r="E122" s="8" t="s">
        <v>253</v>
      </c>
      <c r="F122" s="23">
        <v>-9600</v>
      </c>
      <c r="G122" s="28">
        <v>-123.7968</v>
      </c>
      <c r="H122" s="28">
        <v>-0.2</v>
      </c>
      <c r="I122" s="36"/>
      <c r="J122" s="11"/>
    </row>
    <row r="123" spans="3:10">
      <c r="C123" s="94" t="s">
        <v>857</v>
      </c>
      <c r="D123" s="51" t="s">
        <v>811</v>
      </c>
      <c r="E123" s="8" t="s">
        <v>384</v>
      </c>
      <c r="F123" s="23">
        <v>-18200</v>
      </c>
      <c r="G123" s="28">
        <v>-108.4538</v>
      </c>
      <c r="H123" s="28">
        <v>-0.18</v>
      </c>
      <c r="I123" s="36"/>
      <c r="J123" s="11"/>
    </row>
    <row r="124" spans="3:10">
      <c r="C124" s="94" t="s">
        <v>858</v>
      </c>
      <c r="D124" s="51" t="s">
        <v>811</v>
      </c>
      <c r="E124" s="8" t="s">
        <v>281</v>
      </c>
      <c r="F124" s="23">
        <v>-39000</v>
      </c>
      <c r="G124" s="28">
        <v>-106.626</v>
      </c>
      <c r="H124" s="28">
        <v>-0.17</v>
      </c>
      <c r="I124" s="36"/>
      <c r="J124" s="11"/>
    </row>
    <row r="125" spans="3:10">
      <c r="C125" s="94" t="s">
        <v>859</v>
      </c>
      <c r="D125" s="51" t="s">
        <v>811</v>
      </c>
      <c r="E125" s="8" t="s">
        <v>353</v>
      </c>
      <c r="F125" s="23">
        <v>-17600</v>
      </c>
      <c r="G125" s="28">
        <v>-76.736000000000004</v>
      </c>
      <c r="H125" s="28">
        <v>-0.13</v>
      </c>
      <c r="I125" s="36"/>
      <c r="J125" s="11"/>
    </row>
    <row r="126" spans="3:10">
      <c r="C126" s="94" t="s">
        <v>860</v>
      </c>
      <c r="D126" s="51" t="s">
        <v>811</v>
      </c>
      <c r="E126" s="8" t="s">
        <v>249</v>
      </c>
      <c r="F126" s="23">
        <v>-3300</v>
      </c>
      <c r="G126" s="28">
        <v>-75.599699999999999</v>
      </c>
      <c r="H126" s="28">
        <v>-0.12</v>
      </c>
      <c r="I126" s="36"/>
      <c r="J126" s="11"/>
    </row>
    <row r="127" spans="3:10">
      <c r="C127" s="94" t="s">
        <v>861</v>
      </c>
      <c r="D127" s="51" t="s">
        <v>811</v>
      </c>
      <c r="E127" s="8" t="s">
        <v>230</v>
      </c>
      <c r="F127" s="23">
        <v>-7200</v>
      </c>
      <c r="G127" s="28">
        <v>-66.502799999999993</v>
      </c>
      <c r="H127" s="28">
        <v>-0.11</v>
      </c>
      <c r="I127" s="36"/>
      <c r="J127" s="11"/>
    </row>
    <row r="128" spans="3:10">
      <c r="C128" s="94" t="s">
        <v>862</v>
      </c>
      <c r="D128" s="51" t="s">
        <v>811</v>
      </c>
      <c r="E128" s="8" t="s">
        <v>257</v>
      </c>
      <c r="F128" s="23">
        <v>-4400</v>
      </c>
      <c r="G128" s="28">
        <v>-63.593200000000003</v>
      </c>
      <c r="H128" s="28">
        <v>-0.1</v>
      </c>
      <c r="I128" s="36"/>
      <c r="J128" s="11"/>
    </row>
    <row r="129" spans="3:10">
      <c r="C129" s="94" t="s">
        <v>863</v>
      </c>
      <c r="D129" s="51" t="s">
        <v>811</v>
      </c>
      <c r="E129" s="8" t="s">
        <v>298</v>
      </c>
      <c r="F129" s="23">
        <v>-70</v>
      </c>
      <c r="G129" s="28">
        <v>-59.501469999999998</v>
      </c>
      <c r="H129" s="28">
        <v>-0.1</v>
      </c>
      <c r="I129" s="36"/>
      <c r="J129" s="11"/>
    </row>
    <row r="130" spans="3:10">
      <c r="C130" s="94" t="s">
        <v>864</v>
      </c>
      <c r="D130" s="51" t="s">
        <v>811</v>
      </c>
      <c r="E130" s="8" t="s">
        <v>242</v>
      </c>
      <c r="F130" s="23">
        <v>-11000</v>
      </c>
      <c r="G130" s="28">
        <v>-54.444499999999998</v>
      </c>
      <c r="H130" s="28">
        <v>-0.09</v>
      </c>
      <c r="I130" s="36"/>
      <c r="J130" s="11"/>
    </row>
    <row r="131" spans="3:10">
      <c r="C131" s="94" t="s">
        <v>865</v>
      </c>
      <c r="D131" s="51" t="s">
        <v>811</v>
      </c>
      <c r="E131" s="8" t="s">
        <v>524</v>
      </c>
      <c r="F131" s="23">
        <v>-135000</v>
      </c>
      <c r="G131" s="28">
        <v>-35.167499999999997</v>
      </c>
      <c r="H131" s="28">
        <v>-0.06</v>
      </c>
      <c r="I131" s="36"/>
      <c r="J131" s="11"/>
    </row>
    <row r="132" spans="3:10">
      <c r="C132" s="94" t="s">
        <v>866</v>
      </c>
      <c r="D132" s="51" t="s">
        <v>811</v>
      </c>
      <c r="E132" s="8" t="s">
        <v>609</v>
      </c>
      <c r="F132" s="23">
        <v>-6000</v>
      </c>
      <c r="G132" s="28">
        <v>-23.013000000000002</v>
      </c>
      <c r="H132" s="28">
        <v>-0.04</v>
      </c>
      <c r="I132" s="36"/>
      <c r="J132" s="11"/>
    </row>
    <row r="133" spans="3:10">
      <c r="C133" s="94" t="s">
        <v>867</v>
      </c>
      <c r="D133" s="51" t="s">
        <v>811</v>
      </c>
      <c r="E133" s="8" t="s">
        <v>281</v>
      </c>
      <c r="F133" s="23">
        <v>-1000</v>
      </c>
      <c r="G133" s="28">
        <v>-17.438500000000001</v>
      </c>
      <c r="H133" s="28">
        <v>-0.03</v>
      </c>
      <c r="I133" s="36"/>
      <c r="J133" s="11"/>
    </row>
    <row r="134" spans="3:10">
      <c r="C134" s="94" t="s">
        <v>868</v>
      </c>
      <c r="D134" s="51" t="s">
        <v>811</v>
      </c>
      <c r="E134" s="8" t="s">
        <v>353</v>
      </c>
      <c r="F134" s="23">
        <v>-500</v>
      </c>
      <c r="G134" s="28">
        <v>-12.207000000000001</v>
      </c>
      <c r="H134" s="28">
        <v>-0.02</v>
      </c>
      <c r="I134" s="36"/>
      <c r="J134" s="11"/>
    </row>
    <row r="135" spans="3:10">
      <c r="C135" s="94" t="s">
        <v>869</v>
      </c>
      <c r="D135" s="51" t="s">
        <v>811</v>
      </c>
      <c r="E135" s="8" t="s">
        <v>428</v>
      </c>
      <c r="F135" s="23">
        <v>-250</v>
      </c>
      <c r="G135" s="28">
        <v>-13.628375</v>
      </c>
      <c r="H135" s="28">
        <v>-0.02</v>
      </c>
      <c r="I135" s="36"/>
      <c r="J135" s="11"/>
    </row>
    <row r="136" spans="3:10">
      <c r="C136" s="94" t="s">
        <v>870</v>
      </c>
      <c r="D136" s="51" t="s">
        <v>811</v>
      </c>
      <c r="E136" s="8" t="s">
        <v>353</v>
      </c>
      <c r="F136" s="23">
        <v>-1150</v>
      </c>
      <c r="G136" s="95">
        <v>-5.3946500000000004</v>
      </c>
      <c r="H136" s="95">
        <v>-0.01</v>
      </c>
      <c r="I136" s="36"/>
      <c r="J136" s="11"/>
    </row>
    <row r="137" spans="3:10">
      <c r="C137" s="58" t="s">
        <v>59</v>
      </c>
      <c r="D137" s="51"/>
      <c r="E137" s="8"/>
      <c r="F137" s="23"/>
      <c r="G137" s="96">
        <f>SUM(G77:G136)</f>
        <v>-40413.45433600001</v>
      </c>
      <c r="H137" s="96">
        <f>SUM(H77:H136)</f>
        <v>-66.300000000000011</v>
      </c>
      <c r="I137" s="36"/>
      <c r="J137" s="11"/>
    </row>
    <row r="138" spans="3:10">
      <c r="C138" s="54"/>
      <c r="D138" s="51"/>
      <c r="E138" s="8"/>
      <c r="F138" s="23"/>
      <c r="G138" s="28"/>
      <c r="H138" s="28"/>
      <c r="I138" s="36"/>
      <c r="J138" s="11"/>
    </row>
    <row r="139" spans="3:10">
      <c r="C139" s="55" t="s">
        <v>5</v>
      </c>
      <c r="D139" s="51"/>
      <c r="E139" s="8"/>
      <c r="F139" s="23"/>
      <c r="G139" s="28"/>
      <c r="H139" s="28"/>
      <c r="I139" s="36"/>
      <c r="J139" s="11"/>
    </row>
    <row r="140" spans="3:10">
      <c r="C140" s="54"/>
      <c r="D140" s="51"/>
      <c r="E140" s="8"/>
      <c r="F140" s="23"/>
      <c r="G140" s="28"/>
      <c r="H140" s="28"/>
      <c r="I140" s="36"/>
      <c r="J140" s="11"/>
    </row>
    <row r="141" spans="3:10">
      <c r="C141" s="55" t="s">
        <v>6</v>
      </c>
      <c r="D141" s="51"/>
      <c r="E141" s="8"/>
      <c r="F141" s="23"/>
      <c r="G141" s="28" t="s">
        <v>2</v>
      </c>
      <c r="H141" s="28" t="s">
        <v>2</v>
      </c>
      <c r="I141" s="36"/>
      <c r="J141" s="11"/>
    </row>
    <row r="142" spans="3:10">
      <c r="C142" s="54"/>
      <c r="D142" s="51"/>
      <c r="E142" s="8"/>
      <c r="F142" s="23"/>
      <c r="G142" s="28"/>
      <c r="H142" s="28"/>
      <c r="I142" s="36"/>
      <c r="J142" s="11"/>
    </row>
    <row r="143" spans="3:10">
      <c r="C143" s="55" t="s">
        <v>7</v>
      </c>
      <c r="D143" s="51"/>
      <c r="E143" s="8"/>
      <c r="F143" s="23"/>
      <c r="G143" s="28" t="s">
        <v>2</v>
      </c>
      <c r="H143" s="28" t="s">
        <v>2</v>
      </c>
      <c r="I143" s="36"/>
      <c r="J143" s="11"/>
    </row>
    <row r="144" spans="3:10">
      <c r="C144" s="54"/>
      <c r="D144" s="51"/>
      <c r="E144" s="8"/>
      <c r="F144" s="23"/>
      <c r="G144" s="28"/>
      <c r="H144" s="28"/>
      <c r="I144" s="36"/>
      <c r="J144" s="11"/>
    </row>
    <row r="145" spans="3:10">
      <c r="C145" s="55" t="s">
        <v>8</v>
      </c>
      <c r="D145" s="51"/>
      <c r="E145" s="8"/>
      <c r="F145" s="23"/>
      <c r="G145" s="28" t="s">
        <v>2</v>
      </c>
      <c r="H145" s="28" t="s">
        <v>2</v>
      </c>
      <c r="I145" s="36"/>
      <c r="J145" s="11"/>
    </row>
    <row r="146" spans="3:10">
      <c r="C146" s="54"/>
      <c r="D146" s="51"/>
      <c r="E146" s="8"/>
      <c r="F146" s="23"/>
      <c r="G146" s="28"/>
      <c r="H146" s="28"/>
      <c r="I146" s="36"/>
      <c r="J146" s="11"/>
    </row>
    <row r="147" spans="3:10">
      <c r="C147" s="55" t="s">
        <v>9</v>
      </c>
      <c r="D147" s="51"/>
      <c r="E147" s="8"/>
      <c r="F147" s="23"/>
      <c r="G147" s="28" t="s">
        <v>2</v>
      </c>
      <c r="H147" s="28" t="s">
        <v>2</v>
      </c>
      <c r="I147" s="36"/>
      <c r="J147" s="11"/>
    </row>
    <row r="148" spans="3:10">
      <c r="C148" s="54"/>
      <c r="D148" s="51"/>
      <c r="E148" s="8"/>
      <c r="F148" s="23"/>
      <c r="G148" s="28"/>
      <c r="H148" s="28"/>
      <c r="I148" s="36"/>
      <c r="J148" s="11"/>
    </row>
    <row r="149" spans="3:10">
      <c r="C149" s="55" t="s">
        <v>10</v>
      </c>
      <c r="D149" s="51"/>
      <c r="E149" s="8"/>
      <c r="F149" s="23"/>
      <c r="G149" s="28" t="s">
        <v>2</v>
      </c>
      <c r="H149" s="28" t="s">
        <v>2</v>
      </c>
      <c r="I149" s="36"/>
      <c r="J149" s="11"/>
    </row>
    <row r="150" spans="3:10">
      <c r="C150" s="54"/>
      <c r="D150" s="51"/>
      <c r="E150" s="8"/>
      <c r="F150" s="23"/>
      <c r="G150" s="28"/>
      <c r="H150" s="28"/>
      <c r="I150" s="36"/>
      <c r="J150" s="11"/>
    </row>
    <row r="151" spans="3:10">
      <c r="C151" s="55" t="s">
        <v>11</v>
      </c>
      <c r="D151" s="51"/>
      <c r="E151" s="8"/>
      <c r="F151" s="23"/>
      <c r="G151" s="28"/>
      <c r="H151" s="28"/>
      <c r="I151" s="36"/>
      <c r="J151" s="11"/>
    </row>
    <row r="152" spans="3:10">
      <c r="C152" s="54"/>
      <c r="D152" s="51"/>
      <c r="E152" s="8"/>
      <c r="F152" s="23"/>
      <c r="G152" s="28"/>
      <c r="H152" s="28"/>
      <c r="I152" s="36"/>
      <c r="J152" s="11"/>
    </row>
    <row r="153" spans="3:10">
      <c r="C153" s="55" t="s">
        <v>13</v>
      </c>
      <c r="D153" s="51"/>
      <c r="E153" s="8"/>
      <c r="F153" s="23"/>
      <c r="G153" s="28" t="s">
        <v>2</v>
      </c>
      <c r="H153" s="28" t="s">
        <v>2</v>
      </c>
      <c r="I153" s="36"/>
      <c r="J153" s="11"/>
    </row>
    <row r="154" spans="3:10">
      <c r="C154" s="54"/>
      <c r="D154" s="51"/>
      <c r="E154" s="8"/>
      <c r="F154" s="23"/>
      <c r="G154" s="28"/>
      <c r="H154" s="28"/>
      <c r="I154" s="36"/>
      <c r="J154" s="11"/>
    </row>
    <row r="155" spans="3:10">
      <c r="C155" s="55" t="s">
        <v>14</v>
      </c>
      <c r="D155" s="51"/>
      <c r="E155" s="8"/>
      <c r="F155" s="23"/>
      <c r="G155" s="28" t="s">
        <v>2</v>
      </c>
      <c r="H155" s="28" t="s">
        <v>2</v>
      </c>
      <c r="I155" s="36"/>
      <c r="J155" s="11"/>
    </row>
    <row r="156" spans="3:10">
      <c r="C156" s="54"/>
      <c r="D156" s="51"/>
      <c r="E156" s="8"/>
      <c r="F156" s="23"/>
      <c r="G156" s="28"/>
      <c r="H156" s="28"/>
      <c r="I156" s="36"/>
      <c r="J156" s="11"/>
    </row>
    <row r="157" spans="3:10">
      <c r="C157" s="55" t="s">
        <v>15</v>
      </c>
      <c r="D157" s="51"/>
      <c r="E157" s="8"/>
      <c r="F157" s="23"/>
      <c r="G157" s="28" t="s">
        <v>2</v>
      </c>
      <c r="H157" s="28" t="s">
        <v>2</v>
      </c>
      <c r="I157" s="36"/>
      <c r="J157" s="11"/>
    </row>
    <row r="158" spans="3:10">
      <c r="C158" s="54"/>
      <c r="D158" s="51"/>
      <c r="E158" s="8"/>
      <c r="F158" s="23"/>
      <c r="G158" s="28"/>
      <c r="H158" s="28"/>
      <c r="I158" s="36"/>
      <c r="J158" s="11"/>
    </row>
    <row r="159" spans="3:10">
      <c r="C159" s="55" t="s">
        <v>16</v>
      </c>
      <c r="D159" s="51"/>
      <c r="E159" s="8"/>
      <c r="F159" s="23"/>
      <c r="G159" s="28" t="s">
        <v>2</v>
      </c>
      <c r="H159" s="28" t="s">
        <v>2</v>
      </c>
      <c r="I159" s="36"/>
      <c r="J159" s="11"/>
    </row>
    <row r="160" spans="3:10">
      <c r="C160" s="54"/>
      <c r="D160" s="51"/>
      <c r="E160" s="8"/>
      <c r="F160" s="23"/>
      <c r="G160" s="28"/>
      <c r="H160" s="28"/>
      <c r="I160" s="36"/>
      <c r="J160" s="11"/>
    </row>
    <row r="161" spans="1:10">
      <c r="A161" s="14"/>
      <c r="B161" s="32"/>
      <c r="C161" s="56" t="s">
        <v>17</v>
      </c>
      <c r="D161" s="51"/>
      <c r="E161" s="8"/>
      <c r="F161" s="23"/>
      <c r="G161" s="28"/>
      <c r="H161" s="28"/>
      <c r="I161" s="36"/>
      <c r="J161" s="11"/>
    </row>
    <row r="162" spans="1:10">
      <c r="C162" s="57" t="s">
        <v>18</v>
      </c>
      <c r="D162" s="51"/>
      <c r="E162" s="8"/>
      <c r="F162" s="23"/>
      <c r="G162" s="28"/>
      <c r="H162" s="28"/>
      <c r="I162" s="36"/>
      <c r="J162" s="11"/>
    </row>
    <row r="163" spans="1:10" s="48" customFormat="1" ht="15">
      <c r="A163" s="2"/>
      <c r="B163" s="10" t="s">
        <v>710</v>
      </c>
      <c r="C163" s="54" t="s">
        <v>711</v>
      </c>
      <c r="D163" s="51" t="s">
        <v>712</v>
      </c>
      <c r="E163" s="8" t="s">
        <v>713</v>
      </c>
      <c r="F163" s="23">
        <v>359251.18859999999</v>
      </c>
      <c r="G163" s="28">
        <v>11343.93</v>
      </c>
      <c r="H163" s="28">
        <v>18.600000000000001</v>
      </c>
      <c r="I163" s="36"/>
      <c r="J163" s="11"/>
    </row>
    <row r="164" spans="1:10" s="46" customFormat="1">
      <c r="A164" s="2"/>
      <c r="B164" s="2"/>
      <c r="C164" s="58" t="s">
        <v>59</v>
      </c>
      <c r="D164" s="51"/>
      <c r="E164" s="8"/>
      <c r="F164" s="23"/>
      <c r="G164" s="29">
        <v>11343.93</v>
      </c>
      <c r="H164" s="29">
        <v>18.600000000000001</v>
      </c>
      <c r="I164" s="36"/>
      <c r="J164" s="11"/>
    </row>
    <row r="165" spans="1:10" s="46" customFormat="1">
      <c r="A165" s="2"/>
      <c r="B165" s="2"/>
      <c r="C165" s="54"/>
      <c r="D165" s="51"/>
      <c r="E165" s="8"/>
      <c r="F165" s="23"/>
      <c r="G165" s="28"/>
      <c r="H165" s="28"/>
      <c r="I165" s="36"/>
      <c r="J165" s="11"/>
    </row>
    <row r="166" spans="1:10" s="47" customFormat="1">
      <c r="A166" s="2"/>
      <c r="B166" s="2"/>
      <c r="C166" s="55" t="s">
        <v>19</v>
      </c>
      <c r="D166" s="51"/>
      <c r="E166" s="8"/>
      <c r="F166" s="23"/>
      <c r="G166" s="28" t="s">
        <v>2</v>
      </c>
      <c r="H166" s="28" t="s">
        <v>2</v>
      </c>
      <c r="I166" s="36"/>
      <c r="J166" s="11"/>
    </row>
    <row r="167" spans="1:10" s="47" customFormat="1">
      <c r="A167" s="2"/>
      <c r="B167" s="2"/>
      <c r="C167" s="54"/>
      <c r="D167" s="51"/>
      <c r="E167" s="8"/>
      <c r="F167" s="23"/>
      <c r="G167" s="28"/>
      <c r="H167" s="28"/>
      <c r="I167" s="36"/>
      <c r="J167" s="11"/>
    </row>
    <row r="168" spans="1:10" s="47" customFormat="1">
      <c r="A168" s="2"/>
      <c r="B168" s="2"/>
      <c r="C168" s="55" t="s">
        <v>20</v>
      </c>
      <c r="D168" s="51"/>
      <c r="E168" s="8"/>
      <c r="F168" s="23"/>
      <c r="G168" s="28" t="s">
        <v>2</v>
      </c>
      <c r="H168" s="28" t="s">
        <v>2</v>
      </c>
      <c r="I168" s="36"/>
      <c r="J168" s="11"/>
    </row>
    <row r="169" spans="1:10" s="47" customFormat="1">
      <c r="A169" s="2"/>
      <c r="B169" s="2"/>
      <c r="C169" s="54"/>
      <c r="D169" s="51"/>
      <c r="E169" s="8"/>
      <c r="F169" s="23"/>
      <c r="G169" s="28"/>
      <c r="H169" s="28"/>
      <c r="I169" s="36"/>
      <c r="J169" s="11"/>
    </row>
    <row r="170" spans="1:10" s="47" customFormat="1">
      <c r="A170" s="2"/>
      <c r="B170" s="2"/>
      <c r="C170" s="57" t="s">
        <v>21</v>
      </c>
      <c r="D170" s="51"/>
      <c r="E170" s="8"/>
      <c r="F170" s="23"/>
      <c r="G170" s="28"/>
      <c r="H170" s="28"/>
      <c r="I170" s="36"/>
      <c r="J170" s="11"/>
    </row>
    <row r="171" spans="1:10" s="47" customFormat="1">
      <c r="A171" s="2"/>
      <c r="B171" s="10" t="s">
        <v>714</v>
      </c>
      <c r="C171" s="54" t="s">
        <v>715</v>
      </c>
      <c r="D171" s="51"/>
      <c r="E171" s="8"/>
      <c r="F171" s="23"/>
      <c r="G171" s="28">
        <v>1000</v>
      </c>
      <c r="H171" s="28">
        <v>1.64</v>
      </c>
      <c r="I171" s="36"/>
      <c r="J171" s="11"/>
    </row>
    <row r="172" spans="1:10" s="47" customFormat="1">
      <c r="A172" s="2"/>
      <c r="B172" s="10" t="s">
        <v>716</v>
      </c>
      <c r="C172" s="54" t="s">
        <v>717</v>
      </c>
      <c r="D172" s="51"/>
      <c r="E172" s="8"/>
      <c r="F172" s="23"/>
      <c r="G172" s="28">
        <v>525</v>
      </c>
      <c r="H172" s="28">
        <v>0.86</v>
      </c>
      <c r="I172" s="36"/>
      <c r="J172" s="11"/>
    </row>
    <row r="173" spans="1:10" s="47" customFormat="1">
      <c r="A173" s="2"/>
      <c r="B173" s="10" t="s">
        <v>718</v>
      </c>
      <c r="C173" s="54" t="s">
        <v>715</v>
      </c>
      <c r="D173" s="51"/>
      <c r="E173" s="8"/>
      <c r="F173" s="23"/>
      <c r="G173" s="28">
        <v>525</v>
      </c>
      <c r="H173" s="28">
        <v>0.86</v>
      </c>
      <c r="I173" s="36"/>
      <c r="J173" s="11"/>
    </row>
    <row r="174" spans="1:10" s="47" customFormat="1">
      <c r="A174" s="2"/>
      <c r="B174" s="10" t="s">
        <v>719</v>
      </c>
      <c r="C174" s="54" t="s">
        <v>717</v>
      </c>
      <c r="D174" s="51"/>
      <c r="E174" s="8"/>
      <c r="F174" s="23"/>
      <c r="G174" s="28">
        <v>525</v>
      </c>
      <c r="H174" s="28">
        <v>0.86</v>
      </c>
      <c r="I174" s="36"/>
      <c r="J174" s="11"/>
    </row>
    <row r="175" spans="1:10" s="47" customFormat="1">
      <c r="A175" s="2"/>
      <c r="B175" s="10" t="s">
        <v>720</v>
      </c>
      <c r="C175" s="54" t="s">
        <v>717</v>
      </c>
      <c r="D175" s="51"/>
      <c r="E175" s="8"/>
      <c r="F175" s="23"/>
      <c r="G175" s="28">
        <v>500</v>
      </c>
      <c r="H175" s="28">
        <v>0.82</v>
      </c>
      <c r="I175" s="36"/>
      <c r="J175" s="11"/>
    </row>
    <row r="176" spans="1:10" s="47" customFormat="1">
      <c r="A176" s="2"/>
      <c r="B176" s="10" t="s">
        <v>721</v>
      </c>
      <c r="C176" s="54" t="s">
        <v>969</v>
      </c>
      <c r="D176" s="51"/>
      <c r="E176" s="8"/>
      <c r="F176" s="23"/>
      <c r="G176" s="28">
        <v>499</v>
      </c>
      <c r="H176" s="28">
        <v>0.82</v>
      </c>
      <c r="I176" s="36"/>
      <c r="J176" s="11"/>
    </row>
    <row r="177" spans="1:13" s="47" customFormat="1">
      <c r="A177" s="2"/>
      <c r="B177" s="10" t="s">
        <v>722</v>
      </c>
      <c r="C177" s="54" t="s">
        <v>969</v>
      </c>
      <c r="D177" s="51"/>
      <c r="E177" s="8"/>
      <c r="F177" s="23"/>
      <c r="G177" s="28">
        <v>499</v>
      </c>
      <c r="H177" s="28">
        <v>0.82</v>
      </c>
      <c r="I177" s="36"/>
      <c r="J177" s="11"/>
    </row>
    <row r="178" spans="1:13" s="47" customFormat="1">
      <c r="A178" s="2"/>
      <c r="B178" s="10" t="s">
        <v>723</v>
      </c>
      <c r="C178" s="54" t="s">
        <v>970</v>
      </c>
      <c r="D178" s="51"/>
      <c r="E178" s="8"/>
      <c r="F178" s="23"/>
      <c r="G178" s="28">
        <v>499</v>
      </c>
      <c r="H178" s="28">
        <v>0.82</v>
      </c>
      <c r="I178" s="36"/>
      <c r="J178" s="11"/>
    </row>
    <row r="179" spans="1:13" s="47" customFormat="1">
      <c r="A179" s="2"/>
      <c r="B179" s="10" t="s">
        <v>724</v>
      </c>
      <c r="C179" s="54" t="s">
        <v>969</v>
      </c>
      <c r="D179" s="51"/>
      <c r="E179" s="8"/>
      <c r="F179" s="23"/>
      <c r="G179" s="28">
        <v>499</v>
      </c>
      <c r="H179" s="28">
        <v>0.82</v>
      </c>
      <c r="I179" s="36"/>
      <c r="J179" s="11"/>
    </row>
    <row r="180" spans="1:13" s="47" customFormat="1">
      <c r="A180" s="2"/>
      <c r="B180" s="2"/>
      <c r="C180" s="58" t="s">
        <v>59</v>
      </c>
      <c r="D180" s="51"/>
      <c r="E180" s="8"/>
      <c r="F180" s="23"/>
      <c r="G180" s="29">
        <v>5071</v>
      </c>
      <c r="H180" s="29">
        <v>8.32</v>
      </c>
      <c r="I180" s="36"/>
      <c r="J180" s="11"/>
    </row>
    <row r="181" spans="1:13" s="47" customFormat="1">
      <c r="A181" s="2"/>
      <c r="B181" s="2"/>
      <c r="C181" s="54"/>
      <c r="D181" s="51"/>
      <c r="E181" s="8"/>
      <c r="F181" s="23"/>
      <c r="G181" s="28"/>
      <c r="H181" s="28"/>
      <c r="I181" s="36"/>
      <c r="J181" s="11"/>
    </row>
    <row r="182" spans="1:13" s="47" customFormat="1">
      <c r="A182" s="2"/>
      <c r="B182" s="2"/>
      <c r="C182" s="57" t="s">
        <v>22</v>
      </c>
      <c r="D182" s="51"/>
      <c r="E182" s="8"/>
      <c r="F182" s="23"/>
      <c r="G182" s="28"/>
      <c r="H182" s="28"/>
      <c r="I182" s="36"/>
      <c r="J182" s="11"/>
    </row>
    <row r="183" spans="1:13" s="47" customFormat="1">
      <c r="A183" s="2"/>
      <c r="B183" s="10" t="s">
        <v>70</v>
      </c>
      <c r="C183" s="54" t="s">
        <v>71</v>
      </c>
      <c r="D183" s="51"/>
      <c r="E183" s="8"/>
      <c r="F183" s="23"/>
      <c r="G183" s="28">
        <v>2560.83</v>
      </c>
      <c r="H183" s="28">
        <v>4.2</v>
      </c>
      <c r="I183" s="36">
        <v>3.16</v>
      </c>
      <c r="J183" s="11"/>
    </row>
    <row r="184" spans="1:13" s="47" customFormat="1">
      <c r="A184" s="2"/>
      <c r="B184" s="2"/>
      <c r="C184" s="58" t="s">
        <v>59</v>
      </c>
      <c r="D184" s="51"/>
      <c r="E184" s="8"/>
      <c r="F184" s="23"/>
      <c r="G184" s="29">
        <v>2560.83</v>
      </c>
      <c r="H184" s="29">
        <v>4.2</v>
      </c>
      <c r="I184" s="36"/>
      <c r="J184" s="11"/>
    </row>
    <row r="185" spans="1:13" s="47" customFormat="1">
      <c r="A185" s="2"/>
      <c r="B185" s="2"/>
      <c r="C185" s="54"/>
      <c r="D185" s="51"/>
      <c r="E185" s="8"/>
      <c r="F185" s="23"/>
      <c r="G185" s="28"/>
      <c r="H185" s="28"/>
      <c r="I185" s="36"/>
      <c r="J185" s="11"/>
    </row>
    <row r="186" spans="1:13" s="47" customFormat="1">
      <c r="A186" s="14"/>
      <c r="B186" s="32"/>
      <c r="C186" s="56" t="s">
        <v>23</v>
      </c>
      <c r="D186" s="51"/>
      <c r="E186" s="8"/>
      <c r="F186" s="23"/>
      <c r="G186" s="28"/>
      <c r="H186" s="28"/>
      <c r="I186" s="36"/>
      <c r="J186" s="11"/>
    </row>
    <row r="187" spans="1:13" s="47" customFormat="1">
      <c r="A187" s="2"/>
      <c r="B187" s="10"/>
      <c r="C187" s="54" t="s">
        <v>72</v>
      </c>
      <c r="D187" s="51"/>
      <c r="E187" s="8"/>
      <c r="F187" s="23"/>
      <c r="G187" s="28">
        <v>42166.11</v>
      </c>
      <c r="H187" s="28">
        <v>69.16</v>
      </c>
      <c r="I187" s="36"/>
      <c r="J187" s="11"/>
    </row>
    <row r="188" spans="1:13" s="47" customFormat="1">
      <c r="A188" s="2"/>
      <c r="B188" s="2"/>
      <c r="C188" s="58" t="s">
        <v>59</v>
      </c>
      <c r="D188" s="51"/>
      <c r="E188" s="8"/>
      <c r="F188" s="23"/>
      <c r="G188" s="29">
        <f>+G187</f>
        <v>42166.11</v>
      </c>
      <c r="H188" s="29">
        <f>+H187</f>
        <v>69.16</v>
      </c>
      <c r="I188" s="36"/>
      <c r="J188" s="11"/>
    </row>
    <row r="189" spans="1:13" s="47" customFormat="1">
      <c r="A189" s="2"/>
      <c r="B189" s="2"/>
      <c r="C189" s="54"/>
      <c r="D189" s="51"/>
      <c r="E189" s="8"/>
      <c r="F189" s="23"/>
      <c r="G189" s="28"/>
      <c r="H189" s="28"/>
      <c r="I189" s="36"/>
      <c r="J189" s="11"/>
    </row>
    <row r="190" spans="1:13" s="47" customFormat="1">
      <c r="A190" s="2"/>
      <c r="B190" s="2"/>
      <c r="C190" s="60" t="s">
        <v>73</v>
      </c>
      <c r="D190" s="52"/>
      <c r="E190" s="6"/>
      <c r="F190" s="24"/>
      <c r="G190" s="30">
        <f>+G188+G184+G180+G164+G137+G70</f>
        <v>60973.305663999992</v>
      </c>
      <c r="H190" s="30">
        <f>+H188+H184+H180+H164+H137+H70</f>
        <v>99.999999999999986</v>
      </c>
      <c r="I190" s="37"/>
      <c r="J190" s="7"/>
      <c r="K190" s="117"/>
      <c r="L190" s="118"/>
      <c r="M190" s="119"/>
    </row>
    <row r="191" spans="1:13" s="47" customFormat="1">
      <c r="A191" s="2"/>
      <c r="B191" s="2"/>
      <c r="C191" s="2"/>
      <c r="D191" s="2"/>
      <c r="E191" s="2"/>
      <c r="F191" s="20"/>
      <c r="G191" s="17"/>
      <c r="H191" s="17"/>
      <c r="I191" s="17"/>
      <c r="J191" s="3"/>
    </row>
    <row r="192" spans="1:13" s="47" customFormat="1">
      <c r="A192" s="2"/>
      <c r="B192" s="2"/>
      <c r="C192" s="97" t="s">
        <v>972</v>
      </c>
      <c r="D192" s="39"/>
      <c r="E192" s="39"/>
      <c r="F192" s="40"/>
      <c r="G192" s="41"/>
      <c r="H192" s="41"/>
      <c r="I192" s="17"/>
      <c r="J192" s="3"/>
    </row>
    <row r="193" spans="1:10" s="47" customFormat="1">
      <c r="A193" s="2"/>
      <c r="B193" s="2"/>
      <c r="C193" s="108" t="s">
        <v>973</v>
      </c>
      <c r="D193" s="111" t="s">
        <v>974</v>
      </c>
      <c r="E193" s="112" t="s">
        <v>975</v>
      </c>
      <c r="F193" s="109" t="s">
        <v>976</v>
      </c>
      <c r="G193" s="109" t="s">
        <v>977</v>
      </c>
      <c r="H193" s="109" t="s">
        <v>978</v>
      </c>
      <c r="I193" s="17"/>
      <c r="J193" s="3"/>
    </row>
    <row r="194" spans="1:10" s="47" customFormat="1">
      <c r="A194" s="2"/>
      <c r="B194" s="2"/>
      <c r="C194" s="113" t="s">
        <v>417</v>
      </c>
      <c r="D194" s="113" t="s">
        <v>811</v>
      </c>
      <c r="E194" s="114">
        <v>-2</v>
      </c>
      <c r="F194" s="115">
        <v>1723.3625999999999</v>
      </c>
      <c r="G194" s="115">
        <v>1743.85</v>
      </c>
      <c r="H194" s="115">
        <v>3.5673476000000002</v>
      </c>
      <c r="I194" s="17"/>
      <c r="J194" s="3"/>
    </row>
    <row r="195" spans="1:10" s="47" customFormat="1">
      <c r="A195" s="2"/>
      <c r="B195" s="2"/>
      <c r="C195" s="113" t="s">
        <v>687</v>
      </c>
      <c r="D195" s="113" t="s">
        <v>811</v>
      </c>
      <c r="E195" s="114">
        <v>-13</v>
      </c>
      <c r="F195" s="115">
        <v>270.10457400000001</v>
      </c>
      <c r="G195" s="115">
        <v>273.39999999999998</v>
      </c>
      <c r="H195" s="115">
        <v>27.139710000000001</v>
      </c>
      <c r="I195" s="17"/>
      <c r="J195" s="3"/>
    </row>
    <row r="196" spans="1:10" s="47" customFormat="1">
      <c r="A196" s="2"/>
      <c r="B196" s="2"/>
      <c r="C196" s="113" t="s">
        <v>678</v>
      </c>
      <c r="D196" s="113" t="s">
        <v>811</v>
      </c>
      <c r="E196" s="114">
        <v>-15</v>
      </c>
      <c r="F196" s="115">
        <v>232.52954500000001</v>
      </c>
      <c r="G196" s="115">
        <v>232.8</v>
      </c>
      <c r="H196" s="115">
        <v>50.286000000000001</v>
      </c>
      <c r="I196" s="17"/>
      <c r="J196" s="3"/>
    </row>
    <row r="197" spans="1:10" s="47" customFormat="1">
      <c r="A197" s="2"/>
      <c r="B197" s="2"/>
      <c r="C197" s="113" t="s">
        <v>566</v>
      </c>
      <c r="D197" s="113" t="s">
        <v>811</v>
      </c>
      <c r="E197" s="114">
        <v>-27</v>
      </c>
      <c r="F197" s="115">
        <v>127.48584700000001</v>
      </c>
      <c r="G197" s="115">
        <v>129.25</v>
      </c>
      <c r="H197" s="115">
        <v>104.9608125</v>
      </c>
      <c r="I197" s="17"/>
      <c r="J197" s="3"/>
    </row>
    <row r="198" spans="1:10" s="47" customFormat="1">
      <c r="A198" s="2"/>
      <c r="B198" s="2"/>
      <c r="C198" s="113" t="s">
        <v>547</v>
      </c>
      <c r="D198" s="113" t="s">
        <v>811</v>
      </c>
      <c r="E198" s="114">
        <v>-11</v>
      </c>
      <c r="F198" s="115">
        <v>2443.83203</v>
      </c>
      <c r="G198" s="115">
        <v>2290.9</v>
      </c>
      <c r="H198" s="115">
        <v>15.358249500000001</v>
      </c>
      <c r="I198" s="17"/>
      <c r="J198" s="3"/>
    </row>
    <row r="199" spans="1:10" s="47" customFormat="1">
      <c r="A199" s="2"/>
      <c r="B199" s="2"/>
      <c r="C199" s="113" t="s">
        <v>663</v>
      </c>
      <c r="D199" s="113" t="s">
        <v>811</v>
      </c>
      <c r="E199" s="114">
        <v>-44</v>
      </c>
      <c r="F199" s="115">
        <v>886.64701600000001</v>
      </c>
      <c r="G199" s="115">
        <v>860.8</v>
      </c>
      <c r="H199" s="115">
        <v>81.689608000000007</v>
      </c>
      <c r="I199" s="17"/>
      <c r="J199" s="3"/>
    </row>
    <row r="200" spans="1:10" s="47" customFormat="1">
      <c r="A200" s="2"/>
      <c r="B200" s="2"/>
      <c r="C200" s="113" t="s">
        <v>464</v>
      </c>
      <c r="D200" s="113" t="s">
        <v>811</v>
      </c>
      <c r="E200" s="114">
        <v>-215</v>
      </c>
      <c r="F200" s="115">
        <v>756.36582199999998</v>
      </c>
      <c r="G200" s="115">
        <v>729.25</v>
      </c>
      <c r="H200" s="115">
        <v>595.98967500000003</v>
      </c>
      <c r="I200" s="17"/>
      <c r="J200" s="3"/>
    </row>
    <row r="201" spans="1:10" s="47" customFormat="1">
      <c r="A201" s="2"/>
      <c r="B201" s="2"/>
      <c r="C201" s="113" t="s">
        <v>666</v>
      </c>
      <c r="D201" s="113" t="s">
        <v>811</v>
      </c>
      <c r="E201" s="114">
        <v>-21</v>
      </c>
      <c r="F201" s="115">
        <v>3952.1671259999998</v>
      </c>
      <c r="G201" s="115">
        <v>3821.85</v>
      </c>
      <c r="H201" s="115">
        <v>42.468129900000001</v>
      </c>
      <c r="I201" s="17"/>
      <c r="J201" s="3"/>
    </row>
    <row r="202" spans="1:10" s="47" customFormat="1">
      <c r="A202" s="2"/>
      <c r="B202" s="2"/>
      <c r="C202" s="113" t="s">
        <v>672</v>
      </c>
      <c r="D202" s="113" t="s">
        <v>811</v>
      </c>
      <c r="E202" s="114">
        <v>-16</v>
      </c>
      <c r="F202" s="115">
        <v>10259.8006</v>
      </c>
      <c r="G202" s="115">
        <v>9699.9</v>
      </c>
      <c r="H202" s="115">
        <v>56.485609599999997</v>
      </c>
      <c r="I202" s="17"/>
      <c r="J202" s="3"/>
    </row>
    <row r="203" spans="1:10" s="47" customFormat="1">
      <c r="A203" s="2"/>
      <c r="B203" s="2"/>
      <c r="C203" s="113" t="s">
        <v>675</v>
      </c>
      <c r="D203" s="113" t="s">
        <v>811</v>
      </c>
      <c r="E203" s="114">
        <v>-30</v>
      </c>
      <c r="F203" s="115">
        <v>1597.0272500000001</v>
      </c>
      <c r="G203" s="115">
        <v>1559.7</v>
      </c>
      <c r="H203" s="115">
        <v>48.83634</v>
      </c>
      <c r="I203" s="17"/>
      <c r="J203" s="3"/>
    </row>
    <row r="204" spans="1:10" s="47" customFormat="1">
      <c r="A204" s="2"/>
      <c r="B204" s="2"/>
      <c r="C204" s="113" t="s">
        <v>373</v>
      </c>
      <c r="D204" s="113" t="s">
        <v>811</v>
      </c>
      <c r="E204" s="114">
        <v>-8</v>
      </c>
      <c r="F204" s="115">
        <v>1481.5603180000001</v>
      </c>
      <c r="G204" s="115">
        <v>1445.3</v>
      </c>
      <c r="H204" s="115">
        <v>13.9865624</v>
      </c>
      <c r="I204" s="17"/>
      <c r="J204" s="3"/>
    </row>
    <row r="205" spans="1:10" s="47" customFormat="1">
      <c r="A205" s="2"/>
      <c r="B205" s="2"/>
      <c r="C205" s="113" t="s">
        <v>236</v>
      </c>
      <c r="D205" s="113" t="s">
        <v>811</v>
      </c>
      <c r="E205" s="114">
        <v>-76</v>
      </c>
      <c r="F205" s="115">
        <v>572.75931300000002</v>
      </c>
      <c r="G205" s="115">
        <v>559.1</v>
      </c>
      <c r="H205" s="115">
        <v>194.87638039999999</v>
      </c>
      <c r="I205" s="17"/>
      <c r="J205" s="3"/>
    </row>
    <row r="206" spans="1:10" s="47" customFormat="1">
      <c r="A206" s="2"/>
      <c r="B206" s="2"/>
      <c r="C206" s="113" t="s">
        <v>690</v>
      </c>
      <c r="D206" s="113" t="s">
        <v>811</v>
      </c>
      <c r="E206" s="114">
        <v>-8</v>
      </c>
      <c r="F206" s="115">
        <v>470.84403400000002</v>
      </c>
      <c r="G206" s="115">
        <v>436</v>
      </c>
      <c r="H206" s="115">
        <v>16.804480000000002</v>
      </c>
      <c r="I206" s="17"/>
      <c r="J206" s="3"/>
    </row>
    <row r="207" spans="1:10" s="47" customFormat="1">
      <c r="A207" s="2"/>
      <c r="B207" s="2"/>
      <c r="C207" s="113" t="s">
        <v>624</v>
      </c>
      <c r="D207" s="113" t="s">
        <v>811</v>
      </c>
      <c r="E207" s="114">
        <v>-120</v>
      </c>
      <c r="F207" s="115">
        <v>164.04808299999999</v>
      </c>
      <c r="G207" s="115">
        <v>157.6</v>
      </c>
      <c r="H207" s="115">
        <v>341.01648</v>
      </c>
      <c r="I207" s="17"/>
      <c r="J207" s="3"/>
    </row>
    <row r="208" spans="1:10" s="47" customFormat="1">
      <c r="A208" s="2"/>
      <c r="B208" s="2"/>
      <c r="C208" s="113" t="s">
        <v>550</v>
      </c>
      <c r="D208" s="113" t="s">
        <v>811</v>
      </c>
      <c r="E208" s="114">
        <v>-48</v>
      </c>
      <c r="F208" s="115">
        <v>3527.3999269999999</v>
      </c>
      <c r="G208" s="115">
        <v>3382.4</v>
      </c>
      <c r="H208" s="115">
        <v>68.324543999999989</v>
      </c>
      <c r="I208" s="17"/>
      <c r="J208" s="3"/>
    </row>
    <row r="209" spans="1:10" s="47" customFormat="1">
      <c r="A209" s="2"/>
      <c r="B209" s="2"/>
      <c r="C209" s="113" t="s">
        <v>627</v>
      </c>
      <c r="D209" s="113" t="s">
        <v>811</v>
      </c>
      <c r="E209" s="114">
        <v>-95</v>
      </c>
      <c r="F209" s="115">
        <v>309.39091500000001</v>
      </c>
      <c r="G209" s="115">
        <v>303.5</v>
      </c>
      <c r="H209" s="115">
        <v>295.5442875</v>
      </c>
      <c r="I209" s="17"/>
      <c r="J209" s="3"/>
    </row>
    <row r="210" spans="1:10" s="47" customFormat="1">
      <c r="A210" s="2"/>
      <c r="B210" s="2"/>
      <c r="C210" s="113" t="s">
        <v>389</v>
      </c>
      <c r="D210" s="113" t="s">
        <v>811</v>
      </c>
      <c r="E210" s="114">
        <v>-83</v>
      </c>
      <c r="F210" s="115">
        <v>4618.3762720000004</v>
      </c>
      <c r="G210" s="115">
        <v>4448.55</v>
      </c>
      <c r="H210" s="115">
        <v>90.784080300000014</v>
      </c>
      <c r="I210" s="17"/>
      <c r="J210" s="3"/>
    </row>
    <row r="211" spans="1:10" s="47" customFormat="1">
      <c r="A211" s="2"/>
      <c r="B211" s="2"/>
      <c r="C211" s="113" t="s">
        <v>630</v>
      </c>
      <c r="D211" s="113" t="s">
        <v>811</v>
      </c>
      <c r="E211" s="114">
        <v>-104</v>
      </c>
      <c r="F211" s="115">
        <v>2560.239705</v>
      </c>
      <c r="G211" s="115">
        <v>2512.9499999999998</v>
      </c>
      <c r="H211" s="115">
        <v>224.22154560000001</v>
      </c>
      <c r="I211" s="17"/>
      <c r="J211" s="3"/>
    </row>
    <row r="212" spans="1:10" s="47" customFormat="1">
      <c r="A212" s="2"/>
      <c r="B212" s="2"/>
      <c r="C212" s="113" t="s">
        <v>708</v>
      </c>
      <c r="D212" s="113" t="s">
        <v>811</v>
      </c>
      <c r="E212" s="114">
        <v>-1</v>
      </c>
      <c r="F212" s="115">
        <v>468.19453900000002</v>
      </c>
      <c r="G212" s="115">
        <v>469.1</v>
      </c>
      <c r="H212" s="115">
        <v>2.1493327999999998</v>
      </c>
      <c r="I212" s="17"/>
      <c r="J212" s="3"/>
    </row>
    <row r="213" spans="1:10" s="47" customFormat="1">
      <c r="A213" s="2"/>
      <c r="B213" s="2"/>
      <c r="C213" s="113" t="s">
        <v>696</v>
      </c>
      <c r="D213" s="113" t="s">
        <v>811</v>
      </c>
      <c r="E213" s="114">
        <v>-6</v>
      </c>
      <c r="F213" s="115">
        <v>25.302707000000002</v>
      </c>
      <c r="G213" s="115">
        <v>26.05</v>
      </c>
      <c r="H213" s="115">
        <v>9.4793628000000005</v>
      </c>
      <c r="I213" s="17"/>
      <c r="J213" s="3"/>
    </row>
    <row r="214" spans="1:10" s="47" customFormat="1">
      <c r="A214" s="2"/>
      <c r="B214" s="2"/>
      <c r="C214" s="113" t="s">
        <v>636</v>
      </c>
      <c r="D214" s="113" t="s">
        <v>811</v>
      </c>
      <c r="E214" s="114">
        <v>-117</v>
      </c>
      <c r="F214" s="115">
        <v>698.177909</v>
      </c>
      <c r="G214" s="115">
        <v>688.35</v>
      </c>
      <c r="H214" s="115">
        <v>181.16543250000001</v>
      </c>
      <c r="I214" s="17"/>
      <c r="J214" s="3"/>
    </row>
    <row r="215" spans="1:10" s="47" customFormat="1">
      <c r="A215" s="2"/>
      <c r="B215" s="2"/>
      <c r="C215" s="113" t="s">
        <v>507</v>
      </c>
      <c r="D215" s="113" t="s">
        <v>811</v>
      </c>
      <c r="E215" s="114">
        <v>-247</v>
      </c>
      <c r="F215" s="115">
        <v>2184.2665240000001</v>
      </c>
      <c r="G215" s="115">
        <v>2139.75</v>
      </c>
      <c r="H215" s="115">
        <v>287.84979859999999</v>
      </c>
      <c r="I215" s="17"/>
      <c r="J215" s="3"/>
    </row>
    <row r="216" spans="1:10" s="47" customFormat="1">
      <c r="A216" s="2"/>
      <c r="B216" s="2"/>
      <c r="C216" s="113" t="s">
        <v>979</v>
      </c>
      <c r="D216" s="113" t="s">
        <v>811</v>
      </c>
      <c r="E216" s="114">
        <v>-156</v>
      </c>
      <c r="F216" s="115">
        <v>2679.3941260000001</v>
      </c>
      <c r="G216" s="115">
        <v>2551.15</v>
      </c>
      <c r="H216" s="115">
        <v>308.07984480000005</v>
      </c>
      <c r="I216" s="17"/>
      <c r="J216" s="3"/>
    </row>
    <row r="217" spans="1:10" s="47" customFormat="1">
      <c r="A217" s="2"/>
      <c r="B217" s="2"/>
      <c r="C217" s="113" t="s">
        <v>225</v>
      </c>
      <c r="D217" s="113" t="s">
        <v>811</v>
      </c>
      <c r="E217" s="114">
        <v>-247</v>
      </c>
      <c r="F217" s="115">
        <v>629.12645199999997</v>
      </c>
      <c r="G217" s="115">
        <v>599.85</v>
      </c>
      <c r="H217" s="115">
        <v>574.83267660000001</v>
      </c>
      <c r="I217" s="17"/>
      <c r="J217" s="3"/>
    </row>
    <row r="218" spans="1:10" s="47" customFormat="1">
      <c r="A218" s="2"/>
      <c r="B218" s="2"/>
      <c r="C218" s="113" t="s">
        <v>642</v>
      </c>
      <c r="D218" s="113" t="s">
        <v>811</v>
      </c>
      <c r="E218" s="114">
        <v>-117</v>
      </c>
      <c r="F218" s="115">
        <v>99.025609000000003</v>
      </c>
      <c r="G218" s="115">
        <v>98.35</v>
      </c>
      <c r="H218" s="115">
        <v>159.41791710000001</v>
      </c>
      <c r="I218" s="17"/>
      <c r="J218" s="3"/>
    </row>
    <row r="219" spans="1:10" s="47" customFormat="1">
      <c r="A219" s="2"/>
      <c r="B219" s="2"/>
      <c r="C219" s="113" t="s">
        <v>529</v>
      </c>
      <c r="D219" s="113" t="s">
        <v>811</v>
      </c>
      <c r="E219" s="114">
        <v>-8</v>
      </c>
      <c r="F219" s="115">
        <v>513.14709000000005</v>
      </c>
      <c r="G219" s="115">
        <v>494.95</v>
      </c>
      <c r="H219" s="115">
        <v>13.011157600000001</v>
      </c>
      <c r="I219" s="17"/>
      <c r="J219" s="3"/>
    </row>
    <row r="220" spans="1:10" s="47" customFormat="1">
      <c r="A220" s="2"/>
      <c r="B220" s="2"/>
      <c r="C220" s="113" t="s">
        <v>480</v>
      </c>
      <c r="D220" s="113" t="s">
        <v>811</v>
      </c>
      <c r="E220" s="114">
        <v>-32</v>
      </c>
      <c r="F220" s="115">
        <v>5095.0783629999996</v>
      </c>
      <c r="G220" s="115">
        <v>4920.7</v>
      </c>
      <c r="H220" s="115">
        <v>115.5501216</v>
      </c>
      <c r="I220" s="17"/>
      <c r="J220" s="3"/>
    </row>
    <row r="221" spans="1:10" s="47" customFormat="1">
      <c r="A221" s="2"/>
      <c r="B221" s="2"/>
      <c r="C221" s="113" t="s">
        <v>526</v>
      </c>
      <c r="D221" s="113" t="s">
        <v>811</v>
      </c>
      <c r="E221" s="114">
        <v>-349</v>
      </c>
      <c r="F221" s="115">
        <v>209.87985800000001</v>
      </c>
      <c r="G221" s="115">
        <v>205.15</v>
      </c>
      <c r="H221" s="115">
        <v>498.31895199999997</v>
      </c>
      <c r="I221" s="17"/>
      <c r="J221" s="3"/>
    </row>
    <row r="222" spans="1:10" s="47" customFormat="1">
      <c r="A222" s="2"/>
      <c r="B222" s="2"/>
      <c r="C222" s="113" t="s">
        <v>639</v>
      </c>
      <c r="D222" s="113" t="s">
        <v>811</v>
      </c>
      <c r="E222" s="114">
        <v>-72</v>
      </c>
      <c r="F222" s="115">
        <v>411.99669299999999</v>
      </c>
      <c r="G222" s="115">
        <v>398.05</v>
      </c>
      <c r="H222" s="115">
        <v>205.63972559999999</v>
      </c>
      <c r="I222" s="17"/>
      <c r="J222" s="3"/>
    </row>
    <row r="223" spans="1:10" s="47" customFormat="1">
      <c r="A223" s="2"/>
      <c r="B223" s="2"/>
      <c r="C223" s="113" t="s">
        <v>522</v>
      </c>
      <c r="D223" s="113" t="s">
        <v>811</v>
      </c>
      <c r="E223" s="114">
        <v>-211</v>
      </c>
      <c r="F223" s="115">
        <v>1500.0313599999999</v>
      </c>
      <c r="G223" s="115">
        <v>1450.6</v>
      </c>
      <c r="H223" s="115">
        <v>389.29780630000005</v>
      </c>
      <c r="I223" s="17"/>
      <c r="J223" s="3"/>
    </row>
    <row r="224" spans="1:10" s="47" customFormat="1">
      <c r="A224" s="2"/>
      <c r="B224" s="2"/>
      <c r="C224" s="113" t="s">
        <v>442</v>
      </c>
      <c r="D224" s="113" t="s">
        <v>811</v>
      </c>
      <c r="E224" s="114">
        <v>-63</v>
      </c>
      <c r="F224" s="115">
        <v>441.46891299999999</v>
      </c>
      <c r="G224" s="115">
        <v>431.15</v>
      </c>
      <c r="H224" s="115">
        <v>165.551715</v>
      </c>
      <c r="I224" s="17"/>
      <c r="J224" s="3"/>
    </row>
    <row r="225" spans="1:10" s="47" customFormat="1">
      <c r="A225" s="2"/>
      <c r="B225" s="2"/>
      <c r="C225" s="113" t="s">
        <v>657</v>
      </c>
      <c r="D225" s="113" t="s">
        <v>811</v>
      </c>
      <c r="E225" s="114">
        <v>-39</v>
      </c>
      <c r="F225" s="115">
        <v>1161.903937</v>
      </c>
      <c r="G225" s="115">
        <v>1162.3</v>
      </c>
      <c r="H225" s="115">
        <v>66.561416999999992</v>
      </c>
      <c r="I225" s="17"/>
      <c r="J225" s="3"/>
    </row>
    <row r="226" spans="1:10" s="47" customFormat="1">
      <c r="A226" s="2"/>
      <c r="B226" s="2"/>
      <c r="C226" s="113" t="s">
        <v>654</v>
      </c>
      <c r="D226" s="113" t="s">
        <v>811</v>
      </c>
      <c r="E226" s="114">
        <v>-26</v>
      </c>
      <c r="F226" s="115">
        <v>847.92838800000004</v>
      </c>
      <c r="G226" s="115">
        <v>811.05</v>
      </c>
      <c r="H226" s="115">
        <v>88.811177000000015</v>
      </c>
      <c r="I226" s="17"/>
      <c r="J226" s="3"/>
    </row>
    <row r="227" spans="1:10" s="47" customFormat="1">
      <c r="A227" s="2"/>
      <c r="B227" s="2"/>
      <c r="C227" s="113" t="s">
        <v>648</v>
      </c>
      <c r="D227" s="113" t="s">
        <v>811</v>
      </c>
      <c r="E227" s="114">
        <v>-61</v>
      </c>
      <c r="F227" s="115">
        <v>171.966725</v>
      </c>
      <c r="G227" s="115">
        <v>176.5</v>
      </c>
      <c r="H227" s="115">
        <v>204.62145000000001</v>
      </c>
      <c r="I227" s="17"/>
      <c r="J227" s="3"/>
    </row>
    <row r="228" spans="1:10" s="47" customFormat="1">
      <c r="A228" s="2"/>
      <c r="B228" s="2"/>
      <c r="C228" s="113" t="s">
        <v>382</v>
      </c>
      <c r="D228" s="113" t="s">
        <v>811</v>
      </c>
      <c r="E228" s="114">
        <v>-105</v>
      </c>
      <c r="F228" s="115">
        <v>7113.1397159999997</v>
      </c>
      <c r="G228" s="115">
        <v>6902.1</v>
      </c>
      <c r="H228" s="115">
        <v>190.59636750000001</v>
      </c>
      <c r="I228" s="17"/>
      <c r="J228" s="3"/>
    </row>
    <row r="229" spans="1:10" s="47" customFormat="1">
      <c r="A229" s="2"/>
      <c r="B229" s="2"/>
      <c r="C229" s="113" t="s">
        <v>669</v>
      </c>
      <c r="D229" s="113" t="s">
        <v>811</v>
      </c>
      <c r="E229" s="114">
        <v>-13</v>
      </c>
      <c r="F229" s="115">
        <v>221.800116</v>
      </c>
      <c r="G229" s="115">
        <v>215</v>
      </c>
      <c r="H229" s="115">
        <v>67.52655</v>
      </c>
      <c r="I229" s="17"/>
      <c r="J229" s="3"/>
    </row>
    <row r="230" spans="1:10" s="47" customFormat="1">
      <c r="A230" s="2"/>
      <c r="B230" s="2"/>
      <c r="C230" s="113" t="s">
        <v>392</v>
      </c>
      <c r="D230" s="113" t="s">
        <v>811</v>
      </c>
      <c r="E230" s="114">
        <v>-7</v>
      </c>
      <c r="F230" s="115">
        <v>88527.931570999994</v>
      </c>
      <c r="G230" s="115">
        <v>85002.1</v>
      </c>
      <c r="H230" s="115">
        <v>12.5184318</v>
      </c>
      <c r="I230" s="17"/>
      <c r="J230" s="3"/>
    </row>
    <row r="231" spans="1:10" s="47" customFormat="1">
      <c r="A231" s="2"/>
      <c r="B231" s="2"/>
      <c r="C231" s="113" t="s">
        <v>651</v>
      </c>
      <c r="D231" s="113" t="s">
        <v>811</v>
      </c>
      <c r="E231" s="114">
        <v>-59</v>
      </c>
      <c r="F231" s="115">
        <v>16198.651841000001</v>
      </c>
      <c r="G231" s="115">
        <v>16148.15</v>
      </c>
      <c r="H231" s="115">
        <v>90.940393400000005</v>
      </c>
      <c r="I231" s="17"/>
      <c r="J231" s="3"/>
    </row>
    <row r="232" spans="1:10" s="47" customFormat="1">
      <c r="A232" s="2"/>
      <c r="B232" s="2"/>
      <c r="C232" s="113" t="s">
        <v>345</v>
      </c>
      <c r="D232" s="113" t="s">
        <v>811</v>
      </c>
      <c r="E232" s="114">
        <v>-181</v>
      </c>
      <c r="F232" s="115">
        <v>125.362437</v>
      </c>
      <c r="G232" s="115">
        <v>126.65</v>
      </c>
      <c r="H232" s="115">
        <v>492.75336829999998</v>
      </c>
      <c r="I232" s="17"/>
      <c r="J232" s="3"/>
    </row>
    <row r="233" spans="1:10" s="47" customFormat="1">
      <c r="A233" s="2"/>
      <c r="B233" s="2"/>
      <c r="C233" s="113" t="s">
        <v>614</v>
      </c>
      <c r="D233" s="113" t="s">
        <v>811</v>
      </c>
      <c r="E233" s="114">
        <v>-199</v>
      </c>
      <c r="F233" s="115">
        <v>103.356289</v>
      </c>
      <c r="G233" s="115">
        <v>107.6</v>
      </c>
      <c r="H233" s="115">
        <v>292.60402800000003</v>
      </c>
      <c r="I233" s="17"/>
      <c r="J233" s="3"/>
    </row>
    <row r="234" spans="1:10" s="47" customFormat="1">
      <c r="A234" s="2"/>
      <c r="B234" s="2"/>
      <c r="C234" s="113" t="s">
        <v>660</v>
      </c>
      <c r="D234" s="113" t="s">
        <v>811</v>
      </c>
      <c r="E234" s="114">
        <v>-34</v>
      </c>
      <c r="F234" s="115">
        <v>122.238625</v>
      </c>
      <c r="G234" s="115">
        <v>123.55</v>
      </c>
      <c r="H234" s="115">
        <v>68.24491900000001</v>
      </c>
      <c r="I234" s="17"/>
      <c r="J234" s="3"/>
    </row>
    <row r="235" spans="1:10" s="47" customFormat="1">
      <c r="A235" s="2"/>
      <c r="B235" s="2"/>
      <c r="C235" s="113" t="s">
        <v>232</v>
      </c>
      <c r="D235" s="113" t="s">
        <v>811</v>
      </c>
      <c r="E235" s="114">
        <v>-89</v>
      </c>
      <c r="F235" s="115">
        <v>2085.0964709999998</v>
      </c>
      <c r="G235" s="115">
        <v>2092.4</v>
      </c>
      <c r="H235" s="115">
        <v>110.26788500000001</v>
      </c>
      <c r="I235" s="17"/>
      <c r="J235" s="3"/>
    </row>
    <row r="236" spans="1:10" s="47" customFormat="1">
      <c r="A236" s="2"/>
      <c r="B236" s="2"/>
      <c r="C236" s="113" t="s">
        <v>541</v>
      </c>
      <c r="D236" s="113" t="s">
        <v>811</v>
      </c>
      <c r="E236" s="114">
        <v>-70</v>
      </c>
      <c r="F236" s="115">
        <v>886.24845200000004</v>
      </c>
      <c r="G236" s="115">
        <v>870.85</v>
      </c>
      <c r="H236" s="115">
        <v>102.22786699999999</v>
      </c>
      <c r="I236" s="17"/>
      <c r="J236" s="3"/>
    </row>
    <row r="237" spans="1:10" s="47" customFormat="1">
      <c r="A237" s="2"/>
      <c r="B237" s="2"/>
      <c r="C237" s="113" t="s">
        <v>681</v>
      </c>
      <c r="D237" s="113" t="s">
        <v>811</v>
      </c>
      <c r="E237" s="114">
        <v>-12</v>
      </c>
      <c r="F237" s="115">
        <v>1385.9964540000001</v>
      </c>
      <c r="G237" s="115">
        <v>1289.55</v>
      </c>
      <c r="H237" s="115">
        <v>45.549528000000009</v>
      </c>
      <c r="I237" s="17"/>
      <c r="J237" s="3"/>
    </row>
    <row r="238" spans="1:10" s="47" customFormat="1">
      <c r="A238" s="2"/>
      <c r="B238" s="2"/>
      <c r="C238" s="113" t="s">
        <v>702</v>
      </c>
      <c r="D238" s="113" t="s">
        <v>811</v>
      </c>
      <c r="E238" s="114">
        <v>-2</v>
      </c>
      <c r="F238" s="115">
        <v>5681.7216799999997</v>
      </c>
      <c r="G238" s="115">
        <v>5451.35</v>
      </c>
      <c r="H238" s="115">
        <v>3.3553131999999999</v>
      </c>
      <c r="I238" s="17"/>
      <c r="J238" s="3"/>
    </row>
    <row r="239" spans="1:10" s="47" customFormat="1">
      <c r="A239" s="2"/>
      <c r="B239" s="2"/>
      <c r="C239" s="113" t="s">
        <v>262</v>
      </c>
      <c r="D239" s="113" t="s">
        <v>811</v>
      </c>
      <c r="E239" s="114">
        <v>-181</v>
      </c>
      <c r="F239" s="115">
        <v>402.83447100000001</v>
      </c>
      <c r="G239" s="115">
        <v>392.3</v>
      </c>
      <c r="H239" s="115">
        <v>745.70461499999999</v>
      </c>
      <c r="I239" s="17"/>
      <c r="J239" s="3"/>
    </row>
    <row r="240" spans="1:10" s="47" customFormat="1">
      <c r="A240" s="2"/>
      <c r="B240" s="2"/>
      <c r="C240" s="113" t="s">
        <v>244</v>
      </c>
      <c r="D240" s="113" t="s">
        <v>811</v>
      </c>
      <c r="E240" s="114">
        <v>-201</v>
      </c>
      <c r="F240" s="115">
        <v>3040.0856840000001</v>
      </c>
      <c r="G240" s="115">
        <v>2909</v>
      </c>
      <c r="H240" s="115">
        <v>366.89836500000001</v>
      </c>
      <c r="I240" s="17"/>
      <c r="J240" s="3"/>
    </row>
    <row r="241" spans="1:10" s="47" customFormat="1">
      <c r="A241" s="2"/>
      <c r="B241" s="2"/>
      <c r="C241" s="113" t="s">
        <v>645</v>
      </c>
      <c r="D241" s="113" t="s">
        <v>811</v>
      </c>
      <c r="E241" s="114">
        <v>-37</v>
      </c>
      <c r="F241" s="115">
        <v>327.973456</v>
      </c>
      <c r="G241" s="115">
        <v>324.95</v>
      </c>
      <c r="H241" s="115">
        <v>238.02859609999999</v>
      </c>
      <c r="I241" s="17"/>
      <c r="J241" s="3"/>
    </row>
    <row r="242" spans="1:10" s="47" customFormat="1">
      <c r="A242" s="2"/>
      <c r="B242" s="2"/>
      <c r="C242" s="113" t="s">
        <v>607</v>
      </c>
      <c r="D242" s="113" t="s">
        <v>811</v>
      </c>
      <c r="E242" s="114">
        <v>-250</v>
      </c>
      <c r="F242" s="115">
        <v>92.778542999999999</v>
      </c>
      <c r="G242" s="115">
        <v>95.55</v>
      </c>
      <c r="H242" s="115">
        <v>853.34344999999996</v>
      </c>
      <c r="I242" s="17"/>
      <c r="J242" s="3"/>
    </row>
    <row r="243" spans="1:10" s="47" customFormat="1">
      <c r="A243" s="2"/>
      <c r="B243" s="2"/>
      <c r="C243" s="113" t="s">
        <v>611</v>
      </c>
      <c r="D243" s="113" t="s">
        <v>811</v>
      </c>
      <c r="E243" s="114">
        <v>-111</v>
      </c>
      <c r="F243" s="115">
        <v>712.90403300000003</v>
      </c>
      <c r="G243" s="115">
        <v>718.25</v>
      </c>
      <c r="H243" s="115">
        <v>428.4221268</v>
      </c>
      <c r="I243" s="17"/>
      <c r="J243" s="3"/>
    </row>
    <row r="244" spans="1:10" s="47" customFormat="1">
      <c r="A244" s="2"/>
      <c r="B244" s="2"/>
      <c r="C244" s="113" t="s">
        <v>693</v>
      </c>
      <c r="D244" s="113" t="s">
        <v>811</v>
      </c>
      <c r="E244" s="114">
        <v>-6</v>
      </c>
      <c r="F244" s="115">
        <v>992.49329399999999</v>
      </c>
      <c r="G244" s="115">
        <v>923.65</v>
      </c>
      <c r="H244" s="115">
        <v>15.148637999999998</v>
      </c>
      <c r="I244" s="17"/>
      <c r="J244" s="3"/>
    </row>
    <row r="245" spans="1:10" s="47" customFormat="1">
      <c r="A245" s="2"/>
      <c r="B245" s="2"/>
      <c r="C245" s="113" t="s">
        <v>420</v>
      </c>
      <c r="D245" s="113" t="s">
        <v>811</v>
      </c>
      <c r="E245" s="114">
        <v>-25</v>
      </c>
      <c r="F245" s="115">
        <v>84.658972000000006</v>
      </c>
      <c r="G245" s="115">
        <v>83.8</v>
      </c>
      <c r="H245" s="115">
        <v>64.182500000000005</v>
      </c>
      <c r="I245" s="17"/>
      <c r="J245" s="3"/>
    </row>
    <row r="246" spans="1:10" s="47" customFormat="1">
      <c r="A246" s="2"/>
      <c r="B246" s="2"/>
      <c r="C246" s="113" t="s">
        <v>553</v>
      </c>
      <c r="D246" s="113" t="s">
        <v>811</v>
      </c>
      <c r="E246" s="114">
        <v>-34</v>
      </c>
      <c r="F246" s="115">
        <v>1468.5372159999999</v>
      </c>
      <c r="G246" s="115">
        <v>1411.7</v>
      </c>
      <c r="H246" s="115">
        <v>81.5514242</v>
      </c>
      <c r="I246" s="17"/>
      <c r="J246" s="3"/>
    </row>
    <row r="247" spans="1:10" s="47" customFormat="1">
      <c r="A247" s="2"/>
      <c r="B247" s="2"/>
      <c r="C247" s="113" t="s">
        <v>705</v>
      </c>
      <c r="D247" s="113" t="s">
        <v>811</v>
      </c>
      <c r="E247" s="114">
        <v>-2</v>
      </c>
      <c r="F247" s="115">
        <v>2517.5583000000001</v>
      </c>
      <c r="G247" s="115">
        <v>2441.4</v>
      </c>
      <c r="H247" s="115">
        <v>2.7066050000000001</v>
      </c>
      <c r="I247" s="17"/>
      <c r="J247" s="3"/>
    </row>
    <row r="248" spans="1:10" s="47" customFormat="1">
      <c r="A248" s="2"/>
      <c r="B248" s="2"/>
      <c r="C248" s="113" t="s">
        <v>699</v>
      </c>
      <c r="D248" s="113" t="s">
        <v>811</v>
      </c>
      <c r="E248" s="114">
        <v>-2</v>
      </c>
      <c r="F248" s="115">
        <v>367.96716700000002</v>
      </c>
      <c r="G248" s="115">
        <v>383.55</v>
      </c>
      <c r="H248" s="115">
        <v>5.0888549999999997</v>
      </c>
      <c r="I248" s="17"/>
      <c r="J248" s="3"/>
    </row>
    <row r="249" spans="1:10" s="47" customFormat="1">
      <c r="A249" s="2"/>
      <c r="B249" s="2"/>
      <c r="C249" s="116" t="s">
        <v>684</v>
      </c>
      <c r="D249" s="113" t="s">
        <v>811</v>
      </c>
      <c r="E249" s="114">
        <v>-13</v>
      </c>
      <c r="F249" s="115">
        <v>599.83429999999998</v>
      </c>
      <c r="G249" s="115">
        <v>595.9</v>
      </c>
      <c r="H249" s="115">
        <v>26.016263000000002</v>
      </c>
      <c r="I249" s="17"/>
      <c r="J249" s="3"/>
    </row>
    <row r="250" spans="1:10" s="47" customFormat="1">
      <c r="A250" s="2"/>
      <c r="B250" s="2"/>
      <c r="C250" s="113" t="s">
        <v>283</v>
      </c>
      <c r="D250" s="113" t="s">
        <v>811</v>
      </c>
      <c r="E250" s="114">
        <v>-31</v>
      </c>
      <c r="F250" s="115">
        <v>6269.8664159999998</v>
      </c>
      <c r="G250" s="115">
        <v>6152.45</v>
      </c>
      <c r="H250" s="115">
        <v>109.51467650000001</v>
      </c>
      <c r="I250" s="17"/>
      <c r="J250" s="3"/>
    </row>
    <row r="251" spans="1:10" s="47" customFormat="1">
      <c r="A251" s="2"/>
      <c r="B251" s="2"/>
      <c r="C251" s="113" t="s">
        <v>621</v>
      </c>
      <c r="D251" s="113" t="s">
        <v>811</v>
      </c>
      <c r="E251" s="114">
        <v>-164</v>
      </c>
      <c r="F251" s="115">
        <v>555.45425999999998</v>
      </c>
      <c r="G251" s="115">
        <v>536.5</v>
      </c>
      <c r="H251" s="115">
        <v>241.11588320000001</v>
      </c>
      <c r="I251" s="17"/>
      <c r="J251" s="3"/>
    </row>
    <row r="252" spans="1:10" s="47" customFormat="1">
      <c r="A252" s="2"/>
      <c r="B252" s="2"/>
      <c r="C252" s="113" t="s">
        <v>633</v>
      </c>
      <c r="D252" s="113" t="s">
        <v>811</v>
      </c>
      <c r="E252" s="114">
        <v>-120</v>
      </c>
      <c r="F252" s="115">
        <v>555.28751999999997</v>
      </c>
      <c r="G252" s="115">
        <v>564.85</v>
      </c>
      <c r="H252" s="115">
        <v>253.21881599999998</v>
      </c>
      <c r="I252" s="17"/>
      <c r="J252" s="3"/>
    </row>
    <row r="253" spans="1:10" s="47" customFormat="1">
      <c r="A253" s="2"/>
      <c r="B253" s="2"/>
      <c r="C253" s="113" t="s">
        <v>617</v>
      </c>
      <c r="D253" s="113" t="s">
        <v>811</v>
      </c>
      <c r="E253" s="114">
        <v>-89</v>
      </c>
      <c r="F253" s="115">
        <v>206.97929999999999</v>
      </c>
      <c r="G253" s="115">
        <v>208.4</v>
      </c>
      <c r="H253" s="115">
        <v>401.23585199999997</v>
      </c>
      <c r="I253" s="17"/>
      <c r="J253" s="3"/>
    </row>
    <row r="254" spans="1:10" s="47" customFormat="1">
      <c r="A254" s="2"/>
      <c r="B254" s="2"/>
      <c r="C254" s="101"/>
      <c r="D254" s="98"/>
      <c r="E254" s="99"/>
      <c r="F254" s="100"/>
      <c r="G254" s="100"/>
      <c r="H254" s="100"/>
      <c r="I254" s="17"/>
      <c r="J254" s="3"/>
    </row>
    <row r="255" spans="1:10" s="47" customFormat="1">
      <c r="A255" s="2"/>
      <c r="B255" s="2"/>
      <c r="C255" s="102" t="s">
        <v>980</v>
      </c>
      <c r="D255" s="39"/>
      <c r="E255" s="39"/>
      <c r="F255" s="40"/>
      <c r="G255" s="41"/>
      <c r="H255" s="41"/>
      <c r="I255" s="17"/>
      <c r="J255" s="3"/>
    </row>
    <row r="256" spans="1:10" s="47" customFormat="1">
      <c r="A256" s="2"/>
      <c r="B256" s="2"/>
      <c r="C256" s="38"/>
      <c r="D256" s="39"/>
      <c r="E256" s="39"/>
      <c r="F256" s="40"/>
      <c r="G256" s="41"/>
      <c r="H256" s="41"/>
      <c r="I256" s="17"/>
      <c r="J256" s="3"/>
    </row>
    <row r="257" spans="1:53" s="47" customFormat="1">
      <c r="A257" s="2"/>
      <c r="B257" s="2"/>
      <c r="C257" s="97" t="s">
        <v>981</v>
      </c>
      <c r="D257" s="39"/>
      <c r="E257" s="39"/>
      <c r="F257" s="40"/>
      <c r="G257" s="41"/>
      <c r="H257" s="41"/>
      <c r="I257" s="17"/>
      <c r="J257" s="3"/>
    </row>
    <row r="258" spans="1:53" s="47" customFormat="1">
      <c r="A258" s="2"/>
      <c r="B258" s="2"/>
      <c r="C258" s="103" t="s">
        <v>982</v>
      </c>
      <c r="D258" s="39"/>
      <c r="E258" s="39"/>
      <c r="F258" s="40"/>
      <c r="G258" s="41"/>
      <c r="H258" s="41"/>
      <c r="I258" s="17"/>
      <c r="J258" s="3"/>
    </row>
    <row r="259" spans="1:53" s="47" customFormat="1">
      <c r="A259" s="2"/>
      <c r="B259" s="2"/>
      <c r="C259" s="103" t="s">
        <v>983</v>
      </c>
      <c r="D259" s="39"/>
      <c r="E259" s="39"/>
      <c r="F259" s="40"/>
      <c r="G259" s="41"/>
      <c r="H259" s="41"/>
      <c r="I259" s="17"/>
      <c r="J259" s="3"/>
    </row>
    <row r="260" spans="1:53" s="47" customFormat="1">
      <c r="A260" s="2"/>
      <c r="B260" s="2"/>
      <c r="C260" s="104" t="s">
        <v>984</v>
      </c>
      <c r="D260" s="39"/>
      <c r="E260" s="39"/>
      <c r="F260" s="40"/>
      <c r="G260" s="41"/>
      <c r="H260" s="41"/>
      <c r="I260" s="17"/>
      <c r="J260" s="3"/>
    </row>
    <row r="261" spans="1:53" s="47" customFormat="1">
      <c r="A261" s="2"/>
      <c r="B261" s="2"/>
      <c r="C261" s="104" t="s">
        <v>985</v>
      </c>
      <c r="D261" s="39"/>
      <c r="E261" s="39"/>
      <c r="F261" s="40"/>
      <c r="G261" s="41"/>
      <c r="H261" s="41"/>
      <c r="I261" s="17"/>
      <c r="J261" s="3"/>
    </row>
    <row r="262" spans="1:53" s="47" customFormat="1">
      <c r="A262" s="2"/>
      <c r="B262" s="2"/>
      <c r="C262" s="105" t="s">
        <v>986</v>
      </c>
      <c r="D262" s="39"/>
      <c r="E262" s="39"/>
      <c r="F262" s="40"/>
      <c r="G262" s="41"/>
      <c r="H262" s="41"/>
      <c r="I262" s="17"/>
      <c r="J262" s="3"/>
    </row>
    <row r="263" spans="1:53" s="47" customFormat="1">
      <c r="A263" s="2"/>
      <c r="B263" s="2"/>
      <c r="C263" s="38"/>
      <c r="D263" s="39"/>
      <c r="E263" s="39"/>
      <c r="F263" s="40"/>
      <c r="G263" s="41"/>
      <c r="H263" s="41"/>
      <c r="I263" s="17"/>
      <c r="J263" s="3"/>
    </row>
    <row r="264" spans="1:53" s="47" customFormat="1" ht="15">
      <c r="A264" s="2"/>
      <c r="B264" s="2"/>
      <c r="C264" s="97" t="s">
        <v>987</v>
      </c>
      <c r="D264" s="103"/>
      <c r="E264" s="106"/>
      <c r="F264" s="103"/>
      <c r="G264" s="103"/>
      <c r="H264" s="107"/>
      <c r="I264" s="17"/>
      <c r="J264" s="3"/>
    </row>
    <row r="265" spans="1:53" s="47" customFormat="1">
      <c r="A265" s="2"/>
      <c r="B265" s="2"/>
      <c r="C265" s="108" t="s">
        <v>973</v>
      </c>
      <c r="D265" s="108" t="s">
        <v>974</v>
      </c>
      <c r="E265" s="109" t="s">
        <v>988</v>
      </c>
      <c r="F265" s="109" t="s">
        <v>976</v>
      </c>
      <c r="G265" s="109" t="s">
        <v>977</v>
      </c>
      <c r="H265" s="109" t="s">
        <v>978</v>
      </c>
      <c r="I265" s="17"/>
      <c r="J265" s="3"/>
    </row>
    <row r="266" spans="1:53" s="47" customFormat="1">
      <c r="A266" s="2"/>
      <c r="B266" s="2"/>
      <c r="C266" s="123" t="s">
        <v>989</v>
      </c>
      <c r="D266" s="124"/>
      <c r="E266" s="124"/>
      <c r="F266" s="124"/>
      <c r="G266" s="124"/>
      <c r="H266" s="125"/>
      <c r="I266" s="17"/>
      <c r="J266" s="3"/>
    </row>
    <row r="267" spans="1:53" s="47" customFormat="1">
      <c r="A267" s="2"/>
      <c r="B267" s="2"/>
      <c r="C267" s="39"/>
      <c r="D267" s="39"/>
      <c r="E267" s="39"/>
      <c r="F267" s="40"/>
      <c r="G267" s="41"/>
      <c r="H267" s="41"/>
      <c r="I267" s="17"/>
      <c r="J267" s="3"/>
    </row>
    <row r="268" spans="1:53" s="47" customFormat="1">
      <c r="A268" s="2"/>
      <c r="B268" s="2"/>
      <c r="C268" s="110" t="s">
        <v>990</v>
      </c>
      <c r="D268" s="39"/>
      <c r="E268" s="39"/>
      <c r="F268" s="40"/>
      <c r="G268" s="41"/>
      <c r="H268" s="41"/>
      <c r="I268" s="17"/>
      <c r="J268" s="3"/>
    </row>
    <row r="269" spans="1:53" s="47" customFormat="1">
      <c r="A269" s="2"/>
      <c r="B269" s="2"/>
      <c r="C269" s="39"/>
      <c r="D269" s="39"/>
      <c r="E269" s="39"/>
      <c r="F269" s="40"/>
      <c r="G269" s="41"/>
      <c r="H269" s="41"/>
      <c r="I269" s="17"/>
      <c r="J269" s="3"/>
    </row>
    <row r="270" spans="1:53">
      <c r="C270" s="1" t="s">
        <v>74</v>
      </c>
      <c r="K270" s="2"/>
      <c r="AG270" s="3"/>
      <c r="AH270" s="2"/>
      <c r="AT270" s="3"/>
      <c r="AU270" s="2"/>
      <c r="AV270" s="3"/>
      <c r="AW270" s="2"/>
      <c r="AZ270" s="3"/>
      <c r="BA270" s="2"/>
    </row>
    <row r="271" spans="1:53">
      <c r="C271" s="61" t="s">
        <v>883</v>
      </c>
      <c r="K271" s="2"/>
      <c r="AF271" s="3"/>
      <c r="AH271" s="2"/>
      <c r="AS271" s="3"/>
      <c r="AW271" s="2"/>
      <c r="AY271" s="3"/>
      <c r="BA271" s="2"/>
    </row>
    <row r="272" spans="1:53">
      <c r="C272" s="2" t="s">
        <v>75</v>
      </c>
      <c r="K272" s="2"/>
      <c r="AG272" s="3"/>
      <c r="AH272" s="2"/>
      <c r="AT272" s="3"/>
      <c r="AU272" s="2"/>
      <c r="AV272" s="3"/>
      <c r="AW272" s="2"/>
      <c r="AZ272" s="3"/>
      <c r="BA272" s="2"/>
    </row>
    <row r="273" spans="3:53">
      <c r="C273" s="2" t="s">
        <v>76</v>
      </c>
      <c r="K273" s="2"/>
      <c r="AG273" s="3"/>
      <c r="AH273" s="2"/>
      <c r="AT273" s="3"/>
      <c r="AU273" s="2"/>
      <c r="AV273" s="3"/>
      <c r="AW273" s="2"/>
      <c r="AZ273" s="3"/>
      <c r="BA273" s="2"/>
    </row>
    <row r="274" spans="3:53">
      <c r="C274" s="33" t="s">
        <v>77</v>
      </c>
      <c r="K274" s="2"/>
      <c r="AG274" s="3"/>
      <c r="AH274" s="2"/>
      <c r="AT274" s="3"/>
      <c r="AU274" s="2"/>
      <c r="AV274" s="3"/>
      <c r="AW274" s="2"/>
      <c r="AZ274" s="3"/>
      <c r="BA274" s="2"/>
    </row>
    <row r="275" spans="3:53">
      <c r="C275" s="39" t="s">
        <v>945</v>
      </c>
      <c r="D275" s="39"/>
      <c r="E275" s="39"/>
      <c r="F275" s="40"/>
      <c r="G275" s="41"/>
      <c r="H275" s="41"/>
      <c r="K275" s="2"/>
      <c r="AG275" s="3"/>
      <c r="AH275" s="2"/>
      <c r="AT275" s="3"/>
      <c r="AU275" s="2"/>
      <c r="AV275" s="3"/>
      <c r="AW275" s="2"/>
      <c r="AZ275" s="3"/>
      <c r="BA275" s="2"/>
    </row>
    <row r="276" spans="3:53">
      <c r="C276" s="39" t="s">
        <v>78</v>
      </c>
      <c r="D276" s="39"/>
      <c r="E276" s="39"/>
      <c r="F276" s="40"/>
      <c r="G276" s="41"/>
      <c r="H276" s="41"/>
      <c r="K276" s="2"/>
      <c r="AG276" s="3"/>
      <c r="AH276" s="2"/>
      <c r="AT276" s="3"/>
      <c r="AU276" s="2"/>
      <c r="AV276" s="3"/>
      <c r="AW276" s="2"/>
      <c r="AZ276" s="3"/>
      <c r="BA276" s="2"/>
    </row>
    <row r="277" spans="3:53">
      <c r="C277" s="39" t="s">
        <v>79</v>
      </c>
      <c r="D277" s="39"/>
      <c r="E277" s="39"/>
      <c r="F277" s="40"/>
      <c r="G277" s="41"/>
      <c r="H277" s="41"/>
      <c r="K277" s="2"/>
      <c r="AG277" s="3"/>
      <c r="AH277" s="2"/>
      <c r="AT277" s="3"/>
      <c r="AU277" s="2"/>
      <c r="AV277" s="3"/>
      <c r="AW277" s="2"/>
      <c r="AZ277" s="3"/>
      <c r="BA277" s="2"/>
    </row>
    <row r="278" spans="3:53">
      <c r="C278" s="38" t="s">
        <v>80</v>
      </c>
      <c r="D278" s="38"/>
      <c r="E278" s="42" t="s">
        <v>884</v>
      </c>
      <c r="F278" s="42" t="s">
        <v>954</v>
      </c>
      <c r="G278" s="41"/>
      <c r="H278" s="41"/>
      <c r="K278" s="2"/>
      <c r="AG278" s="3"/>
      <c r="AH278" s="2"/>
      <c r="AT278" s="3"/>
      <c r="AU278" s="2"/>
      <c r="AV278" s="3"/>
      <c r="AW278" s="2"/>
      <c r="AZ278" s="3"/>
      <c r="BA278" s="2"/>
    </row>
    <row r="279" spans="3:53">
      <c r="C279" s="39" t="s">
        <v>898</v>
      </c>
      <c r="D279" s="39"/>
      <c r="E279" s="74">
        <v>12.577</v>
      </c>
      <c r="F279" s="74">
        <v>12.621</v>
      </c>
      <c r="G279" s="41"/>
      <c r="H279" s="41"/>
      <c r="K279" s="2"/>
      <c r="AG279" s="3"/>
      <c r="AH279" s="2"/>
      <c r="AT279" s="3"/>
      <c r="AU279" s="2"/>
      <c r="AV279" s="3"/>
      <c r="AW279" s="2"/>
      <c r="AZ279" s="3"/>
      <c r="BA279" s="2"/>
    </row>
    <row r="280" spans="3:53">
      <c r="C280" s="39" t="s">
        <v>933</v>
      </c>
      <c r="D280" s="39"/>
      <c r="E280" s="74">
        <v>10.643000000000001</v>
      </c>
      <c r="F280" s="74">
        <v>10.68</v>
      </c>
      <c r="G280" s="41"/>
      <c r="H280" s="41"/>
      <c r="K280" s="2"/>
      <c r="AG280" s="3"/>
      <c r="AH280" s="2"/>
      <c r="AT280" s="3"/>
      <c r="AU280" s="2"/>
      <c r="AV280" s="3"/>
      <c r="AW280" s="2"/>
      <c r="AZ280" s="3"/>
      <c r="BA280" s="2"/>
    </row>
    <row r="281" spans="3:53">
      <c r="C281" s="39" t="s">
        <v>885</v>
      </c>
      <c r="D281" s="39"/>
      <c r="E281" s="74">
        <v>10.175000000000001</v>
      </c>
      <c r="F281" s="74">
        <v>10.210000000000001</v>
      </c>
      <c r="G281" s="41"/>
      <c r="H281" s="41"/>
      <c r="K281" s="2"/>
      <c r="AG281" s="3"/>
      <c r="AH281" s="2"/>
      <c r="AT281" s="3"/>
      <c r="AU281" s="2"/>
      <c r="AV281" s="3"/>
      <c r="AW281" s="2"/>
      <c r="AZ281" s="3"/>
      <c r="BA281" s="2"/>
    </row>
    <row r="282" spans="3:53">
      <c r="C282" s="39" t="s">
        <v>919</v>
      </c>
      <c r="D282" s="39"/>
      <c r="E282" s="74">
        <v>10.249000000000001</v>
      </c>
      <c r="F282" s="74">
        <v>10.285</v>
      </c>
      <c r="G282" s="41"/>
      <c r="H282" s="41"/>
      <c r="K282" s="2"/>
      <c r="AG282" s="3"/>
      <c r="AH282" s="2"/>
      <c r="AT282" s="3"/>
      <c r="AU282" s="2"/>
      <c r="AV282" s="3"/>
      <c r="AW282" s="2"/>
      <c r="AZ282" s="3"/>
      <c r="BA282" s="2"/>
    </row>
    <row r="283" spans="3:53">
      <c r="C283" s="39" t="s">
        <v>83</v>
      </c>
      <c r="D283" s="39"/>
      <c r="E283" s="74">
        <v>12.882999999999999</v>
      </c>
      <c r="F283" s="74">
        <v>12.935</v>
      </c>
      <c r="G283" s="41"/>
      <c r="H283" s="41"/>
      <c r="K283" s="2"/>
      <c r="AG283" s="3"/>
      <c r="AH283" s="2"/>
      <c r="AT283" s="3"/>
      <c r="AU283" s="2"/>
      <c r="AV283" s="3"/>
      <c r="AW283" s="2"/>
      <c r="AZ283" s="3"/>
      <c r="BA283" s="2"/>
    </row>
    <row r="284" spans="3:53">
      <c r="C284" s="39" t="s">
        <v>934</v>
      </c>
      <c r="D284" s="39"/>
      <c r="E284" s="74">
        <v>10.728</v>
      </c>
      <c r="F284" s="74">
        <v>10.771000000000001</v>
      </c>
      <c r="G284" s="41"/>
      <c r="H284" s="41"/>
      <c r="K284" s="2"/>
      <c r="AG284" s="3"/>
      <c r="AH284" s="2"/>
      <c r="AT284" s="3"/>
      <c r="AU284" s="2"/>
      <c r="AV284" s="3"/>
      <c r="AW284" s="2"/>
      <c r="AZ284" s="3"/>
      <c r="BA284" s="2"/>
    </row>
    <row r="285" spans="3:53">
      <c r="C285" s="39" t="s">
        <v>889</v>
      </c>
      <c r="D285" s="39"/>
      <c r="E285" s="74">
        <v>10.331</v>
      </c>
      <c r="F285" s="74">
        <v>10.372999999999999</v>
      </c>
      <c r="G285" s="41"/>
      <c r="H285" s="41"/>
      <c r="K285" s="2"/>
      <c r="AG285" s="3"/>
      <c r="AH285" s="2"/>
      <c r="AT285" s="3"/>
      <c r="AU285" s="2"/>
      <c r="AV285" s="3"/>
      <c r="AW285" s="2"/>
      <c r="AZ285" s="3"/>
      <c r="BA285" s="2"/>
    </row>
    <row r="286" spans="3:53">
      <c r="C286" s="39" t="s">
        <v>921</v>
      </c>
      <c r="D286" s="39"/>
      <c r="E286" s="74">
        <v>10.412000000000001</v>
      </c>
      <c r="F286" s="74">
        <v>10.454000000000001</v>
      </c>
      <c r="G286" s="41"/>
      <c r="H286" s="41"/>
      <c r="K286" s="2"/>
      <c r="AG286" s="3"/>
      <c r="AH286" s="2"/>
      <c r="AT286" s="3"/>
      <c r="AU286" s="2"/>
      <c r="AV286" s="3"/>
      <c r="AW286" s="2"/>
      <c r="AZ286" s="3"/>
      <c r="BA286" s="2"/>
    </row>
    <row r="287" spans="3:53">
      <c r="C287" s="39"/>
      <c r="D287" s="39"/>
      <c r="E287" s="39"/>
      <c r="F287" s="40"/>
      <c r="G287" s="41"/>
      <c r="H287" s="41"/>
      <c r="K287" s="2"/>
      <c r="AG287" s="3"/>
      <c r="AH287" s="2"/>
      <c r="AT287" s="3"/>
      <c r="AU287" s="2"/>
      <c r="AV287" s="3"/>
      <c r="AW287" s="2"/>
      <c r="AZ287" s="3"/>
      <c r="BA287" s="2"/>
    </row>
    <row r="288" spans="3:53" s="33" customFormat="1">
      <c r="C288" s="62" t="s">
        <v>953</v>
      </c>
      <c r="D288" s="62"/>
      <c r="E288" s="62"/>
      <c r="F288" s="68"/>
      <c r="G288" s="64"/>
      <c r="H288" s="64"/>
      <c r="I288" s="69"/>
      <c r="J288" s="70"/>
      <c r="AG288" s="70"/>
      <c r="AT288" s="70"/>
      <c r="AV288" s="70"/>
      <c r="AZ288" s="70"/>
    </row>
    <row r="289" spans="3:53" s="85" customFormat="1">
      <c r="C289" s="78" t="s">
        <v>967</v>
      </c>
      <c r="D289" s="80"/>
      <c r="E289" s="80"/>
      <c r="F289" s="81"/>
      <c r="G289" s="82"/>
      <c r="H289" s="82"/>
      <c r="I289" s="83"/>
      <c r="J289" s="84"/>
      <c r="AG289" s="84"/>
      <c r="AT289" s="84"/>
      <c r="AV289" s="84"/>
      <c r="AZ289" s="84"/>
    </row>
    <row r="290" spans="3:53">
      <c r="C290" s="39" t="s">
        <v>946</v>
      </c>
      <c r="D290" s="39"/>
      <c r="E290" s="39"/>
      <c r="F290" s="40"/>
      <c r="G290" s="41"/>
      <c r="H290" s="41"/>
      <c r="K290" s="2"/>
      <c r="AG290" s="3"/>
      <c r="AH290" s="2"/>
      <c r="AT290" s="3"/>
      <c r="AU290" s="2"/>
      <c r="AV290" s="3"/>
      <c r="AW290" s="2"/>
      <c r="AZ290" s="3"/>
      <c r="BA290" s="2"/>
    </row>
    <row r="291" spans="3:53" s="33" customFormat="1">
      <c r="C291" s="62" t="s">
        <v>965</v>
      </c>
      <c r="D291" s="62"/>
      <c r="E291" s="62"/>
      <c r="F291" s="68"/>
      <c r="G291" s="64"/>
      <c r="H291" s="64"/>
      <c r="I291" s="69"/>
      <c r="J291" s="70"/>
      <c r="AG291" s="70"/>
      <c r="AT291" s="70"/>
      <c r="AV291" s="70"/>
      <c r="AZ291" s="70"/>
    </row>
    <row r="292" spans="3:53">
      <c r="C292" s="39" t="s">
        <v>947</v>
      </c>
      <c r="D292" s="39"/>
      <c r="E292" s="39"/>
      <c r="F292" s="40"/>
      <c r="G292" s="41"/>
      <c r="H292" s="41"/>
      <c r="K292" s="2"/>
      <c r="AG292" s="3"/>
      <c r="AH292" s="2"/>
      <c r="AT292" s="3"/>
      <c r="AU292" s="2"/>
      <c r="AV292" s="3"/>
      <c r="AW292" s="2"/>
      <c r="AZ292" s="3"/>
      <c r="BA292" s="2"/>
    </row>
    <row r="293" spans="3:53">
      <c r="C293" s="39" t="s">
        <v>948</v>
      </c>
      <c r="D293" s="39"/>
      <c r="E293" s="39"/>
      <c r="F293" s="40"/>
      <c r="G293" s="41"/>
      <c r="H293" s="41"/>
      <c r="K293" s="2"/>
      <c r="AG293" s="3"/>
      <c r="AH293" s="2"/>
      <c r="AT293" s="3"/>
      <c r="AU293" s="2"/>
      <c r="AV293" s="3"/>
      <c r="AW293" s="2"/>
      <c r="AZ293" s="3"/>
      <c r="BA293" s="2"/>
    </row>
    <row r="294" spans="3:53">
      <c r="C294" s="39" t="s">
        <v>949</v>
      </c>
      <c r="D294" s="39"/>
      <c r="E294" s="39"/>
      <c r="F294" s="40"/>
      <c r="G294" s="41"/>
      <c r="H294" s="41"/>
      <c r="K294" s="2"/>
      <c r="AG294" s="3"/>
      <c r="AH294" s="2"/>
      <c r="AT294" s="3"/>
      <c r="AU294" s="2"/>
      <c r="AV294" s="3"/>
      <c r="AW294" s="2"/>
      <c r="AZ294" s="3"/>
      <c r="BA294" s="2"/>
    </row>
    <row r="295" spans="3:53">
      <c r="C295" s="44" t="s">
        <v>950</v>
      </c>
      <c r="D295" s="39"/>
      <c r="E295" s="39"/>
      <c r="F295" s="40"/>
      <c r="G295" s="41"/>
      <c r="H295" s="41"/>
      <c r="K295" s="2"/>
      <c r="AG295" s="3"/>
      <c r="AH295" s="2"/>
      <c r="AT295" s="3"/>
      <c r="AU295" s="2"/>
      <c r="AV295" s="3"/>
      <c r="AW295" s="2"/>
      <c r="AZ295" s="3"/>
      <c r="BA295" s="2"/>
    </row>
    <row r="296" spans="3:53">
      <c r="C296" s="44" t="s">
        <v>951</v>
      </c>
      <c r="D296" s="39"/>
      <c r="E296" s="39"/>
      <c r="F296" s="40"/>
      <c r="G296" s="41"/>
      <c r="H296" s="41"/>
      <c r="K296" s="2"/>
      <c r="AG296" s="3"/>
      <c r="AH296" s="2"/>
      <c r="AT296" s="3"/>
      <c r="AU296" s="2"/>
      <c r="AV296" s="3"/>
      <c r="AW296" s="2"/>
      <c r="AZ296" s="3"/>
      <c r="BA296" s="2"/>
    </row>
  </sheetData>
  <mergeCells count="1">
    <mergeCell ref="C266:H266"/>
  </mergeCells>
  <hyperlinks>
    <hyperlink ref="I2" location="'Index'!A1" display="'Index'!A1"/>
  </hyperlinks>
  <pageMargins left="0.7" right="0.7" top="0.75" bottom="0.75" header="0.3" footer="0.3"/>
  <pageSetup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A140"/>
  <sheetViews>
    <sheetView showGridLines="0" zoomScale="90" zoomScaleNormal="90" workbookViewId="0">
      <pane ySplit="6" topLeftCell="A104" activePane="bottomLeft" state="frozen"/>
      <selection activeCell="L34" sqref="L34"/>
      <selection pane="bottomLeft" activeCell="C133" sqref="C133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5" width="23.7109375" style="2" customWidth="1"/>
    <col min="6" max="6" width="22.7109375" style="20" customWidth="1"/>
    <col min="7" max="9" width="19.5703125" style="17" customWidth="1"/>
    <col min="10" max="10" width="19.5703125" style="3" customWidth="1"/>
    <col min="11" max="11" width="9.140625" style="3" bestFit="1" customWidth="1"/>
    <col min="12" max="12" width="7.42578125" style="2" bestFit="1" customWidth="1"/>
    <col min="13" max="13" width="6.7109375" style="2" bestFit="1" customWidth="1"/>
    <col min="14" max="14" width="9.85546875" style="2" bestFit="1" customWidth="1"/>
    <col min="15" max="15" width="21.140625" style="2" bestFit="1" customWidth="1"/>
    <col min="16" max="16" width="16.42578125" style="2" bestFit="1" customWidth="1"/>
    <col min="17" max="17" width="7.28515625" style="2" bestFit="1" customWidth="1"/>
    <col min="18" max="18" width="9.28515625" style="2" bestFit="1" customWidth="1"/>
    <col min="19" max="19" width="17.85546875" style="2" bestFit="1" customWidth="1"/>
    <col min="20" max="20" width="6.7109375" style="2" bestFit="1" customWidth="1"/>
    <col min="21" max="21" width="19.140625" style="2" bestFit="1" customWidth="1"/>
    <col min="22" max="22" width="25.140625" style="2" bestFit="1" customWidth="1"/>
    <col min="23" max="23" width="21.42578125" style="2" bestFit="1" customWidth="1"/>
    <col min="24" max="24" width="19.7109375" style="2" bestFit="1" customWidth="1"/>
    <col min="25" max="25" width="14" style="2" bestFit="1" customWidth="1"/>
    <col min="26" max="26" width="13.140625" style="2" bestFit="1" customWidth="1"/>
    <col min="27" max="27" width="9.28515625" style="2" bestFit="1" customWidth="1"/>
    <col min="28" max="28" width="13.140625" style="2" bestFit="1" customWidth="1"/>
    <col min="29" max="29" width="7.42578125" style="2" bestFit="1" customWidth="1"/>
    <col min="30" max="30" width="19.42578125" style="2" bestFit="1" customWidth="1"/>
    <col min="31" max="31" width="20.85546875" style="2" bestFit="1" customWidth="1"/>
    <col min="32" max="32" width="19" style="2" bestFit="1" customWidth="1"/>
    <col min="33" max="33" width="25.85546875" style="2" bestFit="1" customWidth="1"/>
    <col min="34" max="34" width="14.5703125" style="3" bestFit="1" customWidth="1"/>
    <col min="35" max="35" width="14.42578125" style="2" bestFit="1" customWidth="1"/>
    <col min="36" max="36" width="27.28515625" style="2" bestFit="1" customWidth="1"/>
    <col min="37" max="37" width="11.5703125" style="2" bestFit="1" customWidth="1"/>
    <col min="38" max="38" width="6.28515625" style="2" bestFit="1" customWidth="1"/>
    <col min="39" max="39" width="7" style="2" bestFit="1" customWidth="1"/>
    <col min="40" max="40" width="23.85546875" style="2" bestFit="1" customWidth="1"/>
    <col min="41" max="41" width="12.85546875" style="2" bestFit="1" customWidth="1"/>
    <col min="42" max="42" width="11.28515625" style="2" bestFit="1" customWidth="1"/>
    <col min="43" max="43" width="15.28515625" style="2" bestFit="1" customWidth="1"/>
    <col min="44" max="44" width="21.140625" style="2" bestFit="1" customWidth="1"/>
    <col min="45" max="45" width="23.85546875" style="2" bestFit="1" customWidth="1"/>
    <col min="46" max="46" width="14.42578125" style="2" bestFit="1" customWidth="1"/>
    <col min="47" max="47" width="11.140625" style="3" bestFit="1" customWidth="1"/>
    <col min="48" max="48" width="15" style="2" bestFit="1" customWidth="1"/>
    <col min="49" max="49" width="11.7109375" style="3" bestFit="1" customWidth="1"/>
    <col min="50" max="50" width="23.5703125" style="2" bestFit="1" customWidth="1"/>
    <col min="51" max="51" width="22.140625" style="2" bestFit="1" customWidth="1"/>
    <col min="52" max="52" width="21" style="2" bestFit="1" customWidth="1"/>
    <col min="53" max="53" width="15.7109375" style="3" bestFit="1" customWidth="1"/>
    <col min="54" max="54" width="10.42578125" style="2" bestFit="1" customWidth="1"/>
    <col min="55" max="55" width="13.7109375" style="2" bestFit="1" customWidth="1"/>
    <col min="56" max="56" width="18" style="2" bestFit="1" customWidth="1"/>
    <col min="57" max="57" width="19.7109375" style="2" bestFit="1" customWidth="1"/>
    <col min="58" max="58" width="13.85546875" style="2" bestFit="1" customWidth="1"/>
    <col min="59" max="59" width="15.7109375" style="2" bestFit="1" customWidth="1"/>
    <col min="60" max="60" width="28.5703125" style="2" bestFit="1" customWidth="1"/>
    <col min="61" max="61" width="20.28515625" style="2" bestFit="1" customWidth="1"/>
    <col min="62" max="62" width="16" style="2" bestFit="1" customWidth="1"/>
    <col min="63" max="63" width="13.7109375" style="2" bestFit="1" customWidth="1"/>
    <col min="64" max="64" width="28.140625" style="2" bestFit="1" customWidth="1"/>
    <col min="65" max="65" width="15.85546875" style="2" bestFit="1" customWidth="1"/>
    <col min="66" max="66" width="26.28515625" style="2" bestFit="1" customWidth="1"/>
    <col min="67" max="67" width="13.140625" style="2" bestFit="1" customWidth="1"/>
    <col min="68" max="68" width="15" style="2" bestFit="1" customWidth="1"/>
    <col min="69" max="69" width="9" style="2" bestFit="1" customWidth="1"/>
    <col min="70" max="70" width="18" style="2" bestFit="1" customWidth="1"/>
    <col min="71" max="71" width="14.28515625" style="2" bestFit="1" customWidth="1"/>
    <col min="72" max="72" width="15.7109375" style="2" bestFit="1" customWidth="1"/>
    <col min="73" max="73" width="18.7109375" style="2" bestFit="1" customWidth="1"/>
    <col min="74" max="74" width="16.140625" style="2" bestFit="1" customWidth="1"/>
    <col min="75" max="75" width="23.5703125" style="2" bestFit="1" customWidth="1"/>
    <col min="76" max="76" width="23.85546875" style="2" bestFit="1" customWidth="1"/>
    <col min="77" max="77" width="22.85546875" style="2" bestFit="1" customWidth="1"/>
    <col min="78" max="78" width="11.7109375" style="2" bestFit="1" customWidth="1"/>
    <col min="79" max="79" width="11.85546875" style="2" bestFit="1" customWidth="1"/>
    <col min="80" max="80" width="15.140625" style="2" bestFit="1" customWidth="1"/>
    <col min="81" max="81" width="15.28515625" style="2" bestFit="1" customWidth="1"/>
    <col min="82" max="82" width="19.5703125" style="2" bestFit="1" customWidth="1"/>
    <col min="83" max="83" width="21.5703125" style="2" bestFit="1" customWidth="1"/>
    <col min="84" max="84" width="18.85546875" style="2" bestFit="1" customWidth="1"/>
    <col min="85" max="85" width="8.7109375" style="2" bestFit="1" customWidth="1"/>
    <col min="86" max="86" width="8.85546875" style="2" bestFit="1" customWidth="1"/>
    <col min="87" max="87" width="13.140625" style="2" bestFit="1" customWidth="1"/>
    <col min="88" max="88" width="9.5703125" style="2" bestFit="1" customWidth="1"/>
    <col min="89" max="89" width="9.7109375" style="2" bestFit="1" customWidth="1"/>
    <col min="90" max="90" width="14" style="2" bestFit="1" customWidth="1"/>
    <col min="91" max="91" width="17" style="2" bestFit="1" customWidth="1"/>
    <col min="92" max="92" width="17.28515625" style="2" bestFit="1" customWidth="1"/>
    <col min="93" max="93" width="21.5703125" style="2" bestFit="1" customWidth="1"/>
    <col min="94" max="94" width="17.7109375" style="2" bestFit="1" customWidth="1"/>
    <col min="95" max="95" width="14.5703125" style="2" bestFit="1" customWidth="1"/>
    <col min="96" max="96" width="15.7109375" style="2" bestFit="1" customWidth="1"/>
    <col min="97" max="97" width="19.140625" style="2" bestFit="1" customWidth="1"/>
    <col min="98" max="98" width="12.42578125" style="2" bestFit="1" customWidth="1"/>
    <col min="99" max="100" width="14.85546875" style="2" bestFit="1" customWidth="1"/>
    <col min="101" max="101" width="14.42578125" style="2" bestFit="1" customWidth="1"/>
    <col min="102" max="102" width="23.140625" style="2" bestFit="1" customWidth="1"/>
    <col min="103" max="103" width="26" style="2" bestFit="1" customWidth="1"/>
    <col min="104" max="104" width="19.42578125" style="2" bestFit="1" customWidth="1"/>
    <col min="105" max="105" width="21.5703125" style="2" bestFit="1" customWidth="1"/>
    <col min="106" max="106" width="25.85546875" style="2" bestFit="1" customWidth="1"/>
    <col min="107" max="107" width="18.5703125" style="2" bestFit="1" customWidth="1"/>
    <col min="108" max="108" width="16.28515625" style="2" bestFit="1" customWidth="1"/>
    <col min="109" max="109" width="15.42578125" style="2" bestFit="1" customWidth="1"/>
    <col min="110" max="110" width="17.28515625" style="2" bestFit="1" customWidth="1"/>
    <col min="111" max="111" width="17.42578125" style="2" bestFit="1" customWidth="1"/>
    <col min="112" max="112" width="21.7109375" style="2" bestFit="1" customWidth="1"/>
    <col min="113" max="113" width="17.28515625" style="2" bestFit="1" customWidth="1"/>
    <col min="114" max="114" width="17.42578125" style="2" bestFit="1" customWidth="1"/>
    <col min="115" max="115" width="21.7109375" style="2" bestFit="1" customWidth="1"/>
    <col min="116" max="116" width="13.42578125" style="2" bestFit="1" customWidth="1"/>
    <col min="117" max="214" width="12" style="2" customWidth="1"/>
    <col min="215" max="215" width="17.140625" style="2" customWidth="1"/>
    <col min="216" max="16384" width="13.85546875" style="2"/>
  </cols>
  <sheetData>
    <row r="1" spans="1:53">
      <c r="A1" s="10"/>
      <c r="C1" s="10"/>
      <c r="D1" s="10"/>
      <c r="E1" s="10"/>
      <c r="F1" s="19"/>
      <c r="G1" s="16"/>
      <c r="H1" s="16"/>
      <c r="I1" s="16"/>
      <c r="J1" s="15"/>
      <c r="K1" s="15"/>
      <c r="AH1" s="15"/>
      <c r="AU1" s="15"/>
      <c r="AW1" s="15"/>
      <c r="BA1" s="15"/>
    </row>
    <row r="2" spans="1:53" ht="18">
      <c r="C2" s="9" t="s">
        <v>24</v>
      </c>
      <c r="D2" s="10" t="s">
        <v>725</v>
      </c>
      <c r="I2" s="45" t="s">
        <v>806</v>
      </c>
    </row>
    <row r="3" spans="1:53" ht="15">
      <c r="C3" s="1" t="s">
        <v>26</v>
      </c>
      <c r="D3" s="25" t="s">
        <v>726</v>
      </c>
    </row>
    <row r="4" spans="1:53" ht="14.25">
      <c r="C4" s="1" t="s">
        <v>28</v>
      </c>
      <c r="D4" s="26">
        <v>44255</v>
      </c>
    </row>
    <row r="5" spans="1:53">
      <c r="C5" s="1"/>
    </row>
    <row r="6" spans="1:53" ht="25.5">
      <c r="C6" s="53" t="s">
        <v>29</v>
      </c>
      <c r="D6" s="49" t="s">
        <v>30</v>
      </c>
      <c r="E6" s="12" t="s">
        <v>31</v>
      </c>
      <c r="F6" s="21" t="s">
        <v>32</v>
      </c>
      <c r="G6" s="18" t="s">
        <v>33</v>
      </c>
      <c r="H6" s="18" t="s">
        <v>34</v>
      </c>
      <c r="I6" s="34" t="s">
        <v>35</v>
      </c>
      <c r="J6" s="13" t="s">
        <v>36</v>
      </c>
    </row>
    <row r="7" spans="1:53">
      <c r="C7" s="54"/>
      <c r="D7" s="50"/>
      <c r="E7" s="4"/>
      <c r="F7" s="22"/>
      <c r="G7" s="27"/>
      <c r="H7" s="27"/>
      <c r="I7" s="35"/>
      <c r="J7" s="5"/>
    </row>
    <row r="8" spans="1:53">
      <c r="A8" s="14"/>
      <c r="B8" s="32"/>
      <c r="C8" s="56" t="s">
        <v>0</v>
      </c>
      <c r="D8" s="51"/>
      <c r="E8" s="8"/>
      <c r="F8" s="23"/>
      <c r="G8" s="28"/>
      <c r="H8" s="28"/>
      <c r="I8" s="36"/>
      <c r="J8" s="11"/>
    </row>
    <row r="9" spans="1:53">
      <c r="C9" s="57" t="s">
        <v>1</v>
      </c>
      <c r="D9" s="51"/>
      <c r="E9" s="8"/>
      <c r="F9" s="23"/>
      <c r="G9" s="28"/>
      <c r="H9" s="28"/>
      <c r="I9" s="36"/>
      <c r="J9" s="11"/>
    </row>
    <row r="10" spans="1:53">
      <c r="B10" s="10" t="s">
        <v>220</v>
      </c>
      <c r="C10" s="54" t="s">
        <v>221</v>
      </c>
      <c r="D10" s="51" t="s">
        <v>222</v>
      </c>
      <c r="E10" s="8" t="s">
        <v>223</v>
      </c>
      <c r="F10" s="23">
        <v>220000</v>
      </c>
      <c r="G10" s="28">
        <v>3375.68</v>
      </c>
      <c r="H10" s="28">
        <v>6.45</v>
      </c>
      <c r="I10" s="36"/>
      <c r="J10" s="11"/>
    </row>
    <row r="11" spans="1:53">
      <c r="B11" s="10" t="s">
        <v>224</v>
      </c>
      <c r="C11" s="54" t="s">
        <v>225</v>
      </c>
      <c r="D11" s="51" t="s">
        <v>226</v>
      </c>
      <c r="E11" s="8" t="s">
        <v>223</v>
      </c>
      <c r="F11" s="23">
        <v>520000</v>
      </c>
      <c r="G11" s="28">
        <v>3108.3</v>
      </c>
      <c r="H11" s="28">
        <v>5.94</v>
      </c>
      <c r="I11" s="36"/>
      <c r="J11" s="11"/>
    </row>
    <row r="12" spans="1:53">
      <c r="B12" s="10" t="s">
        <v>227</v>
      </c>
      <c r="C12" s="54" t="s">
        <v>228</v>
      </c>
      <c r="D12" s="51" t="s">
        <v>229</v>
      </c>
      <c r="E12" s="8" t="s">
        <v>230</v>
      </c>
      <c r="F12" s="23">
        <v>200000</v>
      </c>
      <c r="G12" s="28">
        <v>2506.6</v>
      </c>
      <c r="H12" s="28">
        <v>4.79</v>
      </c>
      <c r="I12" s="36"/>
      <c r="J12" s="11"/>
    </row>
    <row r="13" spans="1:53">
      <c r="B13" s="10" t="s">
        <v>463</v>
      </c>
      <c r="C13" s="54" t="s">
        <v>464</v>
      </c>
      <c r="D13" s="51" t="s">
        <v>465</v>
      </c>
      <c r="E13" s="8" t="s">
        <v>223</v>
      </c>
      <c r="F13" s="23">
        <v>305000</v>
      </c>
      <c r="G13" s="28">
        <v>2210.64</v>
      </c>
      <c r="H13" s="28">
        <v>4.2300000000000004</v>
      </c>
      <c r="I13" s="36"/>
      <c r="J13" s="11"/>
    </row>
    <row r="14" spans="1:53">
      <c r="B14" s="10" t="s">
        <v>282</v>
      </c>
      <c r="C14" s="54" t="s">
        <v>283</v>
      </c>
      <c r="D14" s="51" t="s">
        <v>284</v>
      </c>
      <c r="E14" s="8" t="s">
        <v>281</v>
      </c>
      <c r="F14" s="23">
        <v>25000</v>
      </c>
      <c r="G14" s="28">
        <v>1528.75</v>
      </c>
      <c r="H14" s="28">
        <v>2.92</v>
      </c>
      <c r="I14" s="36"/>
      <c r="J14" s="11"/>
    </row>
    <row r="15" spans="1:53">
      <c r="B15" s="10" t="s">
        <v>560</v>
      </c>
      <c r="C15" s="54" t="s">
        <v>232</v>
      </c>
      <c r="D15" s="51" t="s">
        <v>561</v>
      </c>
      <c r="E15" s="8" t="s">
        <v>234</v>
      </c>
      <c r="F15" s="23">
        <v>125000</v>
      </c>
      <c r="G15" s="28">
        <v>1513.44</v>
      </c>
      <c r="H15" s="28">
        <v>2.89</v>
      </c>
      <c r="I15" s="36"/>
      <c r="J15" s="11" t="s">
        <v>966</v>
      </c>
    </row>
    <row r="16" spans="1:53">
      <c r="B16" s="10" t="s">
        <v>261</v>
      </c>
      <c r="C16" s="54" t="s">
        <v>262</v>
      </c>
      <c r="D16" s="51" t="s">
        <v>263</v>
      </c>
      <c r="E16" s="8" t="s">
        <v>223</v>
      </c>
      <c r="F16" s="23">
        <v>375000</v>
      </c>
      <c r="G16" s="28">
        <v>1463.06</v>
      </c>
      <c r="H16" s="28">
        <v>2.8</v>
      </c>
      <c r="I16" s="36"/>
      <c r="J16" s="11"/>
    </row>
    <row r="17" spans="2:10">
      <c r="B17" s="10" t="s">
        <v>313</v>
      </c>
      <c r="C17" s="54" t="s">
        <v>314</v>
      </c>
      <c r="D17" s="51" t="s">
        <v>315</v>
      </c>
      <c r="E17" s="8" t="s">
        <v>253</v>
      </c>
      <c r="F17" s="23">
        <v>150000</v>
      </c>
      <c r="G17" s="28">
        <v>1299.1500000000001</v>
      </c>
      <c r="H17" s="28">
        <v>2.48</v>
      </c>
      <c r="I17" s="36"/>
      <c r="J17" s="11"/>
    </row>
    <row r="18" spans="2:10">
      <c r="B18" s="10" t="s">
        <v>246</v>
      </c>
      <c r="C18" s="54" t="s">
        <v>247</v>
      </c>
      <c r="D18" s="51" t="s">
        <v>248</v>
      </c>
      <c r="E18" s="8" t="s">
        <v>249</v>
      </c>
      <c r="F18" s="23">
        <v>220000</v>
      </c>
      <c r="G18" s="28">
        <v>1051.5999999999999</v>
      </c>
      <c r="H18" s="28">
        <v>2.0099999999999998</v>
      </c>
      <c r="I18" s="36"/>
      <c r="J18" s="11"/>
    </row>
    <row r="19" spans="2:10">
      <c r="B19" s="10" t="s">
        <v>419</v>
      </c>
      <c r="C19" s="54" t="s">
        <v>420</v>
      </c>
      <c r="D19" s="51" t="s">
        <v>421</v>
      </c>
      <c r="E19" s="8" t="s">
        <v>223</v>
      </c>
      <c r="F19" s="23">
        <v>1240000</v>
      </c>
      <c r="G19" s="28">
        <v>1036.02</v>
      </c>
      <c r="H19" s="28">
        <v>1.98</v>
      </c>
      <c r="I19" s="36"/>
      <c r="J19" s="11"/>
    </row>
    <row r="20" spans="2:10">
      <c r="B20" s="10" t="s">
        <v>250</v>
      </c>
      <c r="C20" s="54" t="s">
        <v>251</v>
      </c>
      <c r="D20" s="51" t="s">
        <v>252</v>
      </c>
      <c r="E20" s="8" t="s">
        <v>253</v>
      </c>
      <c r="F20" s="23">
        <v>170000</v>
      </c>
      <c r="G20" s="28">
        <v>1002.92</v>
      </c>
      <c r="H20" s="28">
        <v>1.92</v>
      </c>
      <c r="I20" s="36"/>
      <c r="J20" s="11"/>
    </row>
    <row r="21" spans="2:10">
      <c r="B21" s="10" t="s">
        <v>441</v>
      </c>
      <c r="C21" s="54" t="s">
        <v>442</v>
      </c>
      <c r="D21" s="51" t="s">
        <v>443</v>
      </c>
      <c r="E21" s="8" t="s">
        <v>253</v>
      </c>
      <c r="F21" s="23">
        <v>225000</v>
      </c>
      <c r="G21" s="28">
        <v>966.38</v>
      </c>
      <c r="H21" s="28">
        <v>1.85</v>
      </c>
      <c r="I21" s="36"/>
      <c r="J21" s="11"/>
    </row>
    <row r="22" spans="2:10">
      <c r="B22" s="10" t="s">
        <v>565</v>
      </c>
      <c r="C22" s="54" t="s">
        <v>566</v>
      </c>
      <c r="D22" s="51" t="s">
        <v>567</v>
      </c>
      <c r="E22" s="8" t="s">
        <v>384</v>
      </c>
      <c r="F22" s="23">
        <v>750000</v>
      </c>
      <c r="G22" s="28">
        <v>966.38</v>
      </c>
      <c r="H22" s="28">
        <v>1.85</v>
      </c>
      <c r="I22" s="36"/>
      <c r="J22" s="11"/>
    </row>
    <row r="23" spans="2:10">
      <c r="B23" s="10" t="s">
        <v>534</v>
      </c>
      <c r="C23" s="54" t="s">
        <v>535</v>
      </c>
      <c r="D23" s="51" t="s">
        <v>536</v>
      </c>
      <c r="E23" s="8" t="s">
        <v>253</v>
      </c>
      <c r="F23" s="23">
        <v>90000</v>
      </c>
      <c r="G23" s="28">
        <v>961.74</v>
      </c>
      <c r="H23" s="28">
        <v>1.84</v>
      </c>
      <c r="I23" s="36"/>
      <c r="J23" s="11"/>
    </row>
    <row r="24" spans="2:10">
      <c r="B24" s="10" t="s">
        <v>381</v>
      </c>
      <c r="C24" s="54" t="s">
        <v>382</v>
      </c>
      <c r="D24" s="51" t="s">
        <v>383</v>
      </c>
      <c r="E24" s="8" t="s">
        <v>384</v>
      </c>
      <c r="F24" s="23">
        <v>12500</v>
      </c>
      <c r="G24" s="28">
        <v>858.27</v>
      </c>
      <c r="H24" s="28">
        <v>1.64</v>
      </c>
      <c r="I24" s="36"/>
      <c r="J24" s="11"/>
    </row>
    <row r="25" spans="2:10">
      <c r="B25" s="10" t="s">
        <v>292</v>
      </c>
      <c r="C25" s="54" t="s">
        <v>293</v>
      </c>
      <c r="D25" s="51" t="s">
        <v>294</v>
      </c>
      <c r="E25" s="8" t="s">
        <v>253</v>
      </c>
      <c r="F25" s="23">
        <v>16000</v>
      </c>
      <c r="G25" s="28">
        <v>842.38</v>
      </c>
      <c r="H25" s="28">
        <v>1.61</v>
      </c>
      <c r="I25" s="36"/>
      <c r="J25" s="11"/>
    </row>
    <row r="26" spans="2:10">
      <c r="B26" s="10" t="s">
        <v>235</v>
      </c>
      <c r="C26" s="54" t="s">
        <v>236</v>
      </c>
      <c r="D26" s="51" t="s">
        <v>237</v>
      </c>
      <c r="E26" s="8" t="s">
        <v>238</v>
      </c>
      <c r="F26" s="23">
        <v>150000</v>
      </c>
      <c r="G26" s="28">
        <v>834.45</v>
      </c>
      <c r="H26" s="28">
        <v>1.59</v>
      </c>
      <c r="I26" s="36"/>
      <c r="J26" s="11"/>
    </row>
    <row r="27" spans="2:10">
      <c r="B27" s="10" t="s">
        <v>254</v>
      </c>
      <c r="C27" s="54" t="s">
        <v>255</v>
      </c>
      <c r="D27" s="51" t="s">
        <v>256</v>
      </c>
      <c r="E27" s="8" t="s">
        <v>257</v>
      </c>
      <c r="F27" s="23">
        <v>259716</v>
      </c>
      <c r="G27" s="28">
        <v>795.25</v>
      </c>
      <c r="H27" s="28">
        <v>1.52</v>
      </c>
      <c r="I27" s="36"/>
      <c r="J27" s="11"/>
    </row>
    <row r="28" spans="2:10">
      <c r="B28" s="10" t="s">
        <v>512</v>
      </c>
      <c r="C28" s="54" t="s">
        <v>513</v>
      </c>
      <c r="D28" s="51" t="s">
        <v>514</v>
      </c>
      <c r="E28" s="8" t="s">
        <v>249</v>
      </c>
      <c r="F28" s="23">
        <v>6147</v>
      </c>
      <c r="G28" s="28">
        <v>794.14</v>
      </c>
      <c r="H28" s="28">
        <v>1.52</v>
      </c>
      <c r="I28" s="36"/>
      <c r="J28" s="11"/>
    </row>
    <row r="29" spans="2:10">
      <c r="B29" s="10" t="s">
        <v>243</v>
      </c>
      <c r="C29" s="54" t="s">
        <v>244</v>
      </c>
      <c r="D29" s="51" t="s">
        <v>245</v>
      </c>
      <c r="E29" s="8" t="s">
        <v>230</v>
      </c>
      <c r="F29" s="23">
        <v>24000</v>
      </c>
      <c r="G29" s="28">
        <v>694.63</v>
      </c>
      <c r="H29" s="28">
        <v>1.33</v>
      </c>
      <c r="I29" s="36"/>
      <c r="J29" s="11"/>
    </row>
    <row r="30" spans="2:10">
      <c r="B30" s="10" t="s">
        <v>456</v>
      </c>
      <c r="C30" s="54" t="s">
        <v>457</v>
      </c>
      <c r="D30" s="51" t="s">
        <v>458</v>
      </c>
      <c r="E30" s="8" t="s">
        <v>459</v>
      </c>
      <c r="F30" s="23">
        <v>330222</v>
      </c>
      <c r="G30" s="28">
        <v>682.24</v>
      </c>
      <c r="H30" s="28">
        <v>1.3</v>
      </c>
      <c r="I30" s="36"/>
      <c r="J30" s="11"/>
    </row>
    <row r="31" spans="2:10">
      <c r="B31" s="10" t="s">
        <v>316</v>
      </c>
      <c r="C31" s="54" t="s">
        <v>317</v>
      </c>
      <c r="D31" s="51" t="s">
        <v>318</v>
      </c>
      <c r="E31" s="8" t="s">
        <v>291</v>
      </c>
      <c r="F31" s="23">
        <v>22500</v>
      </c>
      <c r="G31" s="28">
        <v>673.7</v>
      </c>
      <c r="H31" s="28">
        <v>1.29</v>
      </c>
      <c r="I31" s="36"/>
      <c r="J31" s="11"/>
    </row>
    <row r="32" spans="2:10">
      <c r="B32" s="10" t="s">
        <v>388</v>
      </c>
      <c r="C32" s="54" t="s">
        <v>389</v>
      </c>
      <c r="D32" s="51" t="s">
        <v>390</v>
      </c>
      <c r="E32" s="8" t="s">
        <v>353</v>
      </c>
      <c r="F32" s="23">
        <v>15000</v>
      </c>
      <c r="G32" s="28">
        <v>663.98</v>
      </c>
      <c r="H32" s="28">
        <v>1.27</v>
      </c>
      <c r="I32" s="36"/>
      <c r="J32" s="11"/>
    </row>
    <row r="33" spans="2:10">
      <c r="B33" s="10" t="s">
        <v>425</v>
      </c>
      <c r="C33" s="54" t="s">
        <v>426</v>
      </c>
      <c r="D33" s="51" t="s">
        <v>427</v>
      </c>
      <c r="E33" s="8" t="s">
        <v>428</v>
      </c>
      <c r="F33" s="23">
        <v>30000</v>
      </c>
      <c r="G33" s="28">
        <v>638.30999999999995</v>
      </c>
      <c r="H33" s="28">
        <v>1.22</v>
      </c>
      <c r="I33" s="36"/>
      <c r="J33" s="11"/>
    </row>
    <row r="34" spans="2:10">
      <c r="B34" s="10" t="s">
        <v>278</v>
      </c>
      <c r="C34" s="54" t="s">
        <v>279</v>
      </c>
      <c r="D34" s="51" t="s">
        <v>280</v>
      </c>
      <c r="E34" s="8" t="s">
        <v>281</v>
      </c>
      <c r="F34" s="23">
        <v>43255</v>
      </c>
      <c r="G34" s="28">
        <v>621.21</v>
      </c>
      <c r="H34" s="28">
        <v>1.19</v>
      </c>
      <c r="I34" s="36"/>
      <c r="J34" s="11"/>
    </row>
    <row r="35" spans="2:10">
      <c r="B35" s="10" t="s">
        <v>299</v>
      </c>
      <c r="C35" s="54" t="s">
        <v>300</v>
      </c>
      <c r="D35" s="51" t="s">
        <v>301</v>
      </c>
      <c r="E35" s="8" t="s">
        <v>302</v>
      </c>
      <c r="F35" s="23">
        <v>450000</v>
      </c>
      <c r="G35" s="28">
        <v>616.95000000000005</v>
      </c>
      <c r="H35" s="28">
        <v>1.18</v>
      </c>
      <c r="I35" s="36"/>
      <c r="J35" s="11"/>
    </row>
    <row r="36" spans="2:10">
      <c r="B36" s="10" t="s">
        <v>727</v>
      </c>
      <c r="C36" s="54" t="s">
        <v>728</v>
      </c>
      <c r="D36" s="51" t="s">
        <v>729</v>
      </c>
      <c r="E36" s="8" t="s">
        <v>428</v>
      </c>
      <c r="F36" s="23">
        <v>43180</v>
      </c>
      <c r="G36" s="28">
        <v>577.36</v>
      </c>
      <c r="H36" s="28">
        <v>1.1000000000000001</v>
      </c>
      <c r="I36" s="36"/>
      <c r="J36" s="11"/>
    </row>
    <row r="37" spans="2:10">
      <c r="B37" s="10" t="s">
        <v>429</v>
      </c>
      <c r="C37" s="54" t="s">
        <v>430</v>
      </c>
      <c r="D37" s="51" t="s">
        <v>431</v>
      </c>
      <c r="E37" s="8" t="s">
        <v>291</v>
      </c>
      <c r="F37" s="23">
        <v>67956</v>
      </c>
      <c r="G37" s="28">
        <v>549.53</v>
      </c>
      <c r="H37" s="28">
        <v>1.05</v>
      </c>
      <c r="I37" s="36"/>
      <c r="J37" s="11"/>
    </row>
    <row r="38" spans="2:10">
      <c r="B38" s="10" t="s">
        <v>562</v>
      </c>
      <c r="C38" s="54" t="s">
        <v>563</v>
      </c>
      <c r="D38" s="51" t="s">
        <v>564</v>
      </c>
      <c r="E38" s="8" t="s">
        <v>253</v>
      </c>
      <c r="F38" s="23">
        <v>160000</v>
      </c>
      <c r="G38" s="28">
        <v>533.28</v>
      </c>
      <c r="H38" s="28">
        <v>1.02</v>
      </c>
      <c r="I38" s="36"/>
      <c r="J38" s="11"/>
    </row>
    <row r="39" spans="2:10">
      <c r="B39" s="10" t="s">
        <v>730</v>
      </c>
      <c r="C39" s="54" t="s">
        <v>731</v>
      </c>
      <c r="D39" s="51" t="s">
        <v>732</v>
      </c>
      <c r="E39" s="8" t="s">
        <v>257</v>
      </c>
      <c r="F39" s="23">
        <v>20000</v>
      </c>
      <c r="G39" s="28">
        <v>514.95000000000005</v>
      </c>
      <c r="H39" s="28">
        <v>0.98</v>
      </c>
      <c r="I39" s="36"/>
      <c r="J39" s="11"/>
    </row>
    <row r="40" spans="2:10">
      <c r="B40" s="10" t="s">
        <v>453</v>
      </c>
      <c r="C40" s="54" t="s">
        <v>454</v>
      </c>
      <c r="D40" s="51" t="s">
        <v>455</v>
      </c>
      <c r="E40" s="8" t="s">
        <v>223</v>
      </c>
      <c r="F40" s="23">
        <v>45000</v>
      </c>
      <c r="G40" s="28">
        <v>506.93</v>
      </c>
      <c r="H40" s="28">
        <v>0.97</v>
      </c>
      <c r="I40" s="36"/>
      <c r="J40" s="11"/>
    </row>
    <row r="41" spans="2:10">
      <c r="B41" s="10" t="s">
        <v>394</v>
      </c>
      <c r="C41" s="54" t="s">
        <v>395</v>
      </c>
      <c r="D41" s="51" t="s">
        <v>396</v>
      </c>
      <c r="E41" s="8" t="s">
        <v>397</v>
      </c>
      <c r="F41" s="23">
        <v>159000</v>
      </c>
      <c r="G41" s="28">
        <v>488.77</v>
      </c>
      <c r="H41" s="28">
        <v>0.93</v>
      </c>
      <c r="I41" s="36"/>
      <c r="J41" s="11"/>
    </row>
    <row r="42" spans="2:10">
      <c r="B42" s="10" t="s">
        <v>518</v>
      </c>
      <c r="C42" s="54" t="s">
        <v>519</v>
      </c>
      <c r="D42" s="51" t="s">
        <v>520</v>
      </c>
      <c r="E42" s="8" t="s">
        <v>253</v>
      </c>
      <c r="F42" s="23">
        <v>65000</v>
      </c>
      <c r="G42" s="28">
        <v>455.42</v>
      </c>
      <c r="H42" s="28">
        <v>0.87</v>
      </c>
      <c r="I42" s="36"/>
      <c r="J42" s="11"/>
    </row>
    <row r="43" spans="2:10">
      <c r="B43" s="10" t="s">
        <v>267</v>
      </c>
      <c r="C43" s="54" t="s">
        <v>268</v>
      </c>
      <c r="D43" s="51" t="s">
        <v>269</v>
      </c>
      <c r="E43" s="8" t="s">
        <v>223</v>
      </c>
      <c r="F43" s="23">
        <v>25000</v>
      </c>
      <c r="G43" s="28">
        <v>445.09</v>
      </c>
      <c r="H43" s="28">
        <v>0.85</v>
      </c>
      <c r="I43" s="36"/>
      <c r="J43" s="11"/>
    </row>
    <row r="44" spans="2:10">
      <c r="B44" s="10" t="s">
        <v>466</v>
      </c>
      <c r="C44" s="54" t="s">
        <v>467</v>
      </c>
      <c r="D44" s="51" t="s">
        <v>468</v>
      </c>
      <c r="E44" s="8" t="s">
        <v>353</v>
      </c>
      <c r="F44" s="23">
        <v>16231</v>
      </c>
      <c r="G44" s="28">
        <v>441.82</v>
      </c>
      <c r="H44" s="28">
        <v>0.84</v>
      </c>
      <c r="I44" s="36"/>
      <c r="J44" s="11"/>
    </row>
    <row r="45" spans="2:10">
      <c r="B45" s="10" t="s">
        <v>537</v>
      </c>
      <c r="C45" s="54" t="s">
        <v>538</v>
      </c>
      <c r="D45" s="51" t="s">
        <v>539</v>
      </c>
      <c r="E45" s="8" t="s">
        <v>230</v>
      </c>
      <c r="F45" s="23">
        <v>100000</v>
      </c>
      <c r="G45" s="28">
        <v>410.3</v>
      </c>
      <c r="H45" s="28">
        <v>0.78</v>
      </c>
      <c r="I45" s="36"/>
      <c r="J45" s="11"/>
    </row>
    <row r="46" spans="2:10">
      <c r="B46" s="10" t="s">
        <v>398</v>
      </c>
      <c r="C46" s="54" t="s">
        <v>399</v>
      </c>
      <c r="D46" s="51" t="s">
        <v>400</v>
      </c>
      <c r="E46" s="8" t="s">
        <v>397</v>
      </c>
      <c r="F46" s="23">
        <v>30000</v>
      </c>
      <c r="G46" s="28">
        <v>408.95</v>
      </c>
      <c r="H46" s="28">
        <v>0.78</v>
      </c>
      <c r="I46" s="36"/>
      <c r="J46" s="11"/>
    </row>
    <row r="47" spans="2:10">
      <c r="B47" s="10" t="s">
        <v>375</v>
      </c>
      <c r="C47" s="54" t="s">
        <v>376</v>
      </c>
      <c r="D47" s="51" t="s">
        <v>377</v>
      </c>
      <c r="E47" s="8" t="s">
        <v>273</v>
      </c>
      <c r="F47" s="23">
        <v>120000</v>
      </c>
      <c r="G47" s="28">
        <v>403.08</v>
      </c>
      <c r="H47" s="28">
        <v>0.77</v>
      </c>
      <c r="I47" s="36"/>
      <c r="J47" s="11"/>
    </row>
    <row r="48" spans="2:10">
      <c r="B48" s="10" t="s">
        <v>543</v>
      </c>
      <c r="C48" s="54" t="s">
        <v>544</v>
      </c>
      <c r="D48" s="51" t="s">
        <v>545</v>
      </c>
      <c r="E48" s="8" t="s">
        <v>353</v>
      </c>
      <c r="F48" s="23">
        <v>50000</v>
      </c>
      <c r="G48" s="28">
        <v>393.53</v>
      </c>
      <c r="H48" s="28">
        <v>0.75</v>
      </c>
      <c r="I48" s="36"/>
      <c r="J48" s="11"/>
    </row>
    <row r="49" spans="1:10">
      <c r="B49" s="10" t="s">
        <v>378</v>
      </c>
      <c r="C49" s="54" t="s">
        <v>379</v>
      </c>
      <c r="D49" s="51" t="s">
        <v>380</v>
      </c>
      <c r="E49" s="8" t="s">
        <v>253</v>
      </c>
      <c r="F49" s="23">
        <v>25850</v>
      </c>
      <c r="G49" s="28">
        <v>390.81</v>
      </c>
      <c r="H49" s="28">
        <v>0.75</v>
      </c>
      <c r="I49" s="36"/>
      <c r="J49" s="11"/>
    </row>
    <row r="50" spans="1:10">
      <c r="B50" s="10" t="s">
        <v>583</v>
      </c>
      <c r="C50" s="54" t="s">
        <v>584</v>
      </c>
      <c r="D50" s="51" t="s">
        <v>585</v>
      </c>
      <c r="E50" s="8" t="s">
        <v>328</v>
      </c>
      <c r="F50" s="23">
        <v>22000</v>
      </c>
      <c r="G50" s="28">
        <v>370.91</v>
      </c>
      <c r="H50" s="28">
        <v>0.71</v>
      </c>
      <c r="I50" s="36"/>
      <c r="J50" s="11"/>
    </row>
    <row r="51" spans="1:10">
      <c r="B51" s="10" t="s">
        <v>549</v>
      </c>
      <c r="C51" s="54" t="s">
        <v>550</v>
      </c>
      <c r="D51" s="51" t="s">
        <v>551</v>
      </c>
      <c r="E51" s="8" t="s">
        <v>353</v>
      </c>
      <c r="F51" s="23">
        <v>11000</v>
      </c>
      <c r="G51" s="28">
        <v>369.94</v>
      </c>
      <c r="H51" s="28">
        <v>0.71</v>
      </c>
      <c r="I51" s="36"/>
      <c r="J51" s="11"/>
    </row>
    <row r="52" spans="1:10">
      <c r="B52" s="10" t="s">
        <v>733</v>
      </c>
      <c r="C52" s="54" t="s">
        <v>734</v>
      </c>
      <c r="D52" s="51" t="s">
        <v>735</v>
      </c>
      <c r="E52" s="8" t="s">
        <v>230</v>
      </c>
      <c r="F52" s="23">
        <v>10000</v>
      </c>
      <c r="G52" s="28">
        <v>359.99</v>
      </c>
      <c r="H52" s="28">
        <v>0.69</v>
      </c>
      <c r="I52" s="36"/>
      <c r="J52" s="11"/>
    </row>
    <row r="53" spans="1:10">
      <c r="B53" s="10" t="s">
        <v>498</v>
      </c>
      <c r="C53" s="54" t="s">
        <v>499</v>
      </c>
      <c r="D53" s="51" t="s">
        <v>500</v>
      </c>
      <c r="E53" s="8" t="s">
        <v>428</v>
      </c>
      <c r="F53" s="23">
        <v>175000</v>
      </c>
      <c r="G53" s="28">
        <v>239.84</v>
      </c>
      <c r="H53" s="28">
        <v>0.46</v>
      </c>
      <c r="I53" s="36"/>
      <c r="J53" s="11"/>
    </row>
    <row r="54" spans="1:10">
      <c r="B54" s="10" t="s">
        <v>589</v>
      </c>
      <c r="C54" s="54" t="s">
        <v>590</v>
      </c>
      <c r="D54" s="51" t="s">
        <v>591</v>
      </c>
      <c r="E54" s="8" t="s">
        <v>298</v>
      </c>
      <c r="F54" s="23">
        <v>13232</v>
      </c>
      <c r="G54" s="28">
        <v>210.97</v>
      </c>
      <c r="H54" s="28">
        <v>0.4</v>
      </c>
      <c r="I54" s="36"/>
      <c r="J54" s="11"/>
    </row>
    <row r="55" spans="1:10">
      <c r="C55" s="58" t="s">
        <v>59</v>
      </c>
      <c r="D55" s="51"/>
      <c r="E55" s="8"/>
      <c r="F55" s="23"/>
      <c r="G55" s="29">
        <v>39777.64</v>
      </c>
      <c r="H55" s="29">
        <v>76.02</v>
      </c>
      <c r="I55" s="36"/>
      <c r="J55" s="11"/>
    </row>
    <row r="56" spans="1:10">
      <c r="C56" s="54"/>
      <c r="D56" s="51"/>
      <c r="E56" s="8"/>
      <c r="F56" s="23"/>
      <c r="G56" s="28"/>
      <c r="H56" s="28"/>
      <c r="I56" s="36"/>
      <c r="J56" s="11"/>
    </row>
    <row r="57" spans="1:10">
      <c r="C57" s="55" t="s">
        <v>3</v>
      </c>
      <c r="D57" s="51"/>
      <c r="E57" s="8"/>
      <c r="F57" s="23"/>
      <c r="G57" s="28" t="s">
        <v>2</v>
      </c>
      <c r="H57" s="28" t="s">
        <v>2</v>
      </c>
      <c r="I57" s="36"/>
      <c r="J57" s="11"/>
    </row>
    <row r="58" spans="1:10">
      <c r="C58" s="54"/>
      <c r="D58" s="51"/>
      <c r="E58" s="8"/>
      <c r="F58" s="23"/>
      <c r="G58" s="28"/>
      <c r="H58" s="28"/>
      <c r="I58" s="36"/>
      <c r="J58" s="11"/>
    </row>
    <row r="59" spans="1:10">
      <c r="C59" s="55" t="s">
        <v>4</v>
      </c>
      <c r="D59" s="51"/>
      <c r="E59" s="8"/>
      <c r="F59" s="23"/>
      <c r="G59" s="28" t="s">
        <v>2</v>
      </c>
      <c r="H59" s="28" t="s">
        <v>2</v>
      </c>
      <c r="I59" s="36"/>
      <c r="J59" s="11"/>
    </row>
    <row r="60" spans="1:10">
      <c r="C60" s="54"/>
      <c r="D60" s="51"/>
      <c r="E60" s="8"/>
      <c r="F60" s="23"/>
      <c r="G60" s="28"/>
      <c r="H60" s="28"/>
      <c r="I60" s="36"/>
      <c r="J60" s="11"/>
    </row>
    <row r="61" spans="1:10">
      <c r="A61" s="14"/>
      <c r="B61" s="32"/>
      <c r="C61" s="56" t="s">
        <v>5</v>
      </c>
      <c r="D61" s="51"/>
      <c r="E61" s="8"/>
      <c r="F61" s="23"/>
      <c r="G61" s="28"/>
      <c r="H61" s="28"/>
      <c r="I61" s="36"/>
      <c r="J61" s="11"/>
    </row>
    <row r="62" spans="1:10">
      <c r="C62" s="57" t="s">
        <v>6</v>
      </c>
      <c r="D62" s="51"/>
      <c r="E62" s="8"/>
      <c r="F62" s="23"/>
      <c r="G62" s="28"/>
      <c r="H62" s="28"/>
      <c r="I62" s="36"/>
      <c r="J62" s="11"/>
    </row>
    <row r="63" spans="1:10">
      <c r="B63" s="10" t="s">
        <v>592</v>
      </c>
      <c r="C63" s="54" t="s">
        <v>593</v>
      </c>
      <c r="D63" s="51" t="s">
        <v>594</v>
      </c>
      <c r="E63" s="8" t="s">
        <v>48</v>
      </c>
      <c r="F63" s="23">
        <v>100</v>
      </c>
      <c r="G63" s="28">
        <v>999.98</v>
      </c>
      <c r="H63" s="28">
        <v>1.91</v>
      </c>
      <c r="I63" s="36">
        <v>5.5297000000000001</v>
      </c>
      <c r="J63" s="11"/>
    </row>
    <row r="64" spans="1:10">
      <c r="B64" s="10" t="s">
        <v>107</v>
      </c>
      <c r="C64" s="54" t="s">
        <v>108</v>
      </c>
      <c r="D64" s="51" t="s">
        <v>109</v>
      </c>
      <c r="E64" s="8" t="s">
        <v>40</v>
      </c>
      <c r="F64" s="23">
        <v>50</v>
      </c>
      <c r="G64" s="28">
        <v>516.84</v>
      </c>
      <c r="H64" s="28">
        <v>0.99</v>
      </c>
      <c r="I64" s="36">
        <v>5.165</v>
      </c>
      <c r="J64" s="11" t="s">
        <v>41</v>
      </c>
    </row>
    <row r="65" spans="2:10">
      <c r="B65" s="10" t="s">
        <v>45</v>
      </c>
      <c r="C65" s="54" t="s">
        <v>46</v>
      </c>
      <c r="D65" s="51" t="s">
        <v>47</v>
      </c>
      <c r="E65" s="8" t="s">
        <v>48</v>
      </c>
      <c r="F65" s="23">
        <v>50</v>
      </c>
      <c r="G65" s="28">
        <v>511.35</v>
      </c>
      <c r="H65" s="28">
        <v>0.98</v>
      </c>
      <c r="I65" s="36">
        <v>5.3548999999999998</v>
      </c>
      <c r="J65" s="11" t="s">
        <v>41</v>
      </c>
    </row>
    <row r="66" spans="2:10">
      <c r="B66" s="10" t="s">
        <v>110</v>
      </c>
      <c r="C66" s="54" t="s">
        <v>111</v>
      </c>
      <c r="D66" s="51" t="s">
        <v>112</v>
      </c>
      <c r="E66" s="8" t="s">
        <v>113</v>
      </c>
      <c r="F66" s="23">
        <v>50</v>
      </c>
      <c r="G66" s="28">
        <v>507.11</v>
      </c>
      <c r="H66" s="28">
        <v>0.97</v>
      </c>
      <c r="I66" s="36">
        <v>6.2450000000000001</v>
      </c>
      <c r="J66" s="11" t="s">
        <v>41</v>
      </c>
    </row>
    <row r="67" spans="2:10">
      <c r="B67" s="10" t="s">
        <v>120</v>
      </c>
      <c r="C67" s="54" t="s">
        <v>121</v>
      </c>
      <c r="D67" s="51" t="s">
        <v>122</v>
      </c>
      <c r="E67" s="8" t="s">
        <v>40</v>
      </c>
      <c r="F67" s="23">
        <v>50</v>
      </c>
      <c r="G67" s="28">
        <v>504.99</v>
      </c>
      <c r="H67" s="28">
        <v>0.97</v>
      </c>
      <c r="I67" s="36">
        <v>5.4099000000000004</v>
      </c>
      <c r="J67" s="11" t="s">
        <v>41</v>
      </c>
    </row>
    <row r="68" spans="2:10">
      <c r="B68" s="10" t="s">
        <v>37</v>
      </c>
      <c r="C68" s="54" t="s">
        <v>38</v>
      </c>
      <c r="D68" s="51" t="s">
        <v>39</v>
      </c>
      <c r="E68" s="8" t="s">
        <v>40</v>
      </c>
      <c r="F68" s="23">
        <v>50</v>
      </c>
      <c r="G68" s="28">
        <v>489.7</v>
      </c>
      <c r="H68" s="28">
        <v>0.94</v>
      </c>
      <c r="I68" s="36">
        <v>6.66</v>
      </c>
      <c r="J68" s="11" t="s">
        <v>41</v>
      </c>
    </row>
    <row r="69" spans="2:10">
      <c r="B69" s="10" t="s">
        <v>204</v>
      </c>
      <c r="C69" s="54" t="s">
        <v>205</v>
      </c>
      <c r="D69" s="51" t="s">
        <v>206</v>
      </c>
      <c r="E69" s="8" t="s">
        <v>40</v>
      </c>
      <c r="F69" s="23">
        <v>30</v>
      </c>
      <c r="G69" s="28">
        <v>311.20999999999998</v>
      </c>
      <c r="H69" s="28">
        <v>0.59</v>
      </c>
      <c r="I69" s="36">
        <v>4.3949999999999996</v>
      </c>
      <c r="J69" s="11" t="s">
        <v>41</v>
      </c>
    </row>
    <row r="70" spans="2:10">
      <c r="B70" s="10" t="s">
        <v>49</v>
      </c>
      <c r="C70" s="54" t="s">
        <v>50</v>
      </c>
      <c r="D70" s="51" t="s">
        <v>51</v>
      </c>
      <c r="E70" s="8" t="s">
        <v>40</v>
      </c>
      <c r="F70" s="23">
        <v>20</v>
      </c>
      <c r="G70" s="28">
        <v>199.96</v>
      </c>
      <c r="H70" s="28">
        <v>0.38</v>
      </c>
      <c r="I70" s="36">
        <v>5.2643000000000004</v>
      </c>
      <c r="J70" s="11" t="s">
        <v>41</v>
      </c>
    </row>
    <row r="71" spans="2:10">
      <c r="B71" s="10" t="s">
        <v>52</v>
      </c>
      <c r="C71" s="54" t="s">
        <v>53</v>
      </c>
      <c r="D71" s="51" t="s">
        <v>54</v>
      </c>
      <c r="E71" s="8" t="s">
        <v>55</v>
      </c>
      <c r="F71" s="23">
        <v>20000</v>
      </c>
      <c r="G71" s="28">
        <v>199.87</v>
      </c>
      <c r="H71" s="28">
        <v>0.38</v>
      </c>
      <c r="I71" s="36">
        <v>7.415</v>
      </c>
      <c r="J71" s="11" t="s">
        <v>41</v>
      </c>
    </row>
    <row r="72" spans="2:10">
      <c r="C72" s="58" t="s">
        <v>59</v>
      </c>
      <c r="D72" s="51"/>
      <c r="E72" s="8"/>
      <c r="F72" s="23"/>
      <c r="G72" s="29">
        <v>4241.01</v>
      </c>
      <c r="H72" s="29">
        <v>8.11</v>
      </c>
      <c r="I72" s="36"/>
      <c r="J72" s="11"/>
    </row>
    <row r="73" spans="2:10">
      <c r="C73" s="54"/>
      <c r="D73" s="51"/>
      <c r="E73" s="8"/>
      <c r="F73" s="23"/>
      <c r="G73" s="28"/>
      <c r="H73" s="28"/>
      <c r="I73" s="36"/>
      <c r="J73" s="11"/>
    </row>
    <row r="74" spans="2:10">
      <c r="C74" s="55" t="s">
        <v>7</v>
      </c>
      <c r="D74" s="51"/>
      <c r="E74" s="8"/>
      <c r="F74" s="23"/>
      <c r="G74" s="28" t="s">
        <v>2</v>
      </c>
      <c r="H74" s="28" t="s">
        <v>2</v>
      </c>
      <c r="I74" s="36"/>
      <c r="J74" s="11"/>
    </row>
    <row r="75" spans="2:10">
      <c r="C75" s="54"/>
      <c r="D75" s="51"/>
      <c r="E75" s="8"/>
      <c r="F75" s="23"/>
      <c r="G75" s="28"/>
      <c r="H75" s="28"/>
      <c r="I75" s="36"/>
      <c r="J75" s="11"/>
    </row>
    <row r="76" spans="2:10">
      <c r="C76" s="55" t="s">
        <v>8</v>
      </c>
      <c r="D76" s="51"/>
      <c r="E76" s="8"/>
      <c r="F76" s="23"/>
      <c r="G76" s="28" t="s">
        <v>2</v>
      </c>
      <c r="H76" s="28" t="s">
        <v>2</v>
      </c>
      <c r="I76" s="36"/>
      <c r="J76" s="11"/>
    </row>
    <row r="77" spans="2:10">
      <c r="C77" s="54"/>
      <c r="D77" s="51"/>
      <c r="E77" s="8"/>
      <c r="F77" s="23"/>
      <c r="G77" s="28"/>
      <c r="H77" s="28"/>
      <c r="I77" s="36"/>
      <c r="J77" s="11"/>
    </row>
    <row r="78" spans="2:10">
      <c r="C78" s="57" t="s">
        <v>9</v>
      </c>
      <c r="D78" s="51"/>
      <c r="E78" s="8"/>
      <c r="F78" s="23"/>
      <c r="G78" s="28"/>
      <c r="H78" s="28"/>
      <c r="I78" s="36"/>
      <c r="J78" s="11"/>
    </row>
    <row r="79" spans="2:10">
      <c r="B79" s="10" t="s">
        <v>180</v>
      </c>
      <c r="C79" s="54" t="s">
        <v>181</v>
      </c>
      <c r="D79" s="51" t="s">
        <v>182</v>
      </c>
      <c r="E79" s="8" t="s">
        <v>63</v>
      </c>
      <c r="F79" s="23">
        <v>1500000</v>
      </c>
      <c r="G79" s="28">
        <v>1541.26</v>
      </c>
      <c r="H79" s="28">
        <v>2.95</v>
      </c>
      <c r="I79" s="36">
        <v>5.3429000000000002</v>
      </c>
      <c r="J79" s="11"/>
    </row>
    <row r="80" spans="2:10">
      <c r="B80" s="10" t="s">
        <v>64</v>
      </c>
      <c r="C80" s="54" t="s">
        <v>65</v>
      </c>
      <c r="D80" s="51" t="s">
        <v>66</v>
      </c>
      <c r="E80" s="8" t="s">
        <v>63</v>
      </c>
      <c r="F80" s="23">
        <v>1000000</v>
      </c>
      <c r="G80" s="28">
        <v>975.1</v>
      </c>
      <c r="H80" s="28">
        <v>1.86</v>
      </c>
      <c r="I80" s="36">
        <v>5.7615999999999996</v>
      </c>
      <c r="J80" s="11"/>
    </row>
    <row r="81" spans="2:10">
      <c r="B81" s="10" t="s">
        <v>177</v>
      </c>
      <c r="C81" s="54" t="s">
        <v>178</v>
      </c>
      <c r="D81" s="51" t="s">
        <v>179</v>
      </c>
      <c r="E81" s="8" t="s">
        <v>63</v>
      </c>
      <c r="F81" s="23">
        <v>500000</v>
      </c>
      <c r="G81" s="28">
        <v>530.45000000000005</v>
      </c>
      <c r="H81" s="28">
        <v>1.01</v>
      </c>
      <c r="I81" s="36">
        <v>5.0399000000000003</v>
      </c>
      <c r="J81" s="11"/>
    </row>
    <row r="82" spans="2:10">
      <c r="B82" s="10" t="s">
        <v>67</v>
      </c>
      <c r="C82" s="54" t="s">
        <v>68</v>
      </c>
      <c r="D82" s="51" t="s">
        <v>69</v>
      </c>
      <c r="E82" s="8" t="s">
        <v>63</v>
      </c>
      <c r="F82" s="23">
        <v>500000</v>
      </c>
      <c r="G82" s="28">
        <v>473.77</v>
      </c>
      <c r="H82" s="28">
        <v>0.91</v>
      </c>
      <c r="I82" s="36">
        <v>6.8055000000000003</v>
      </c>
      <c r="J82" s="11"/>
    </row>
    <row r="83" spans="2:10">
      <c r="B83" s="10" t="s">
        <v>60</v>
      </c>
      <c r="C83" s="54" t="s">
        <v>61</v>
      </c>
      <c r="D83" s="51" t="s">
        <v>62</v>
      </c>
      <c r="E83" s="8" t="s">
        <v>63</v>
      </c>
      <c r="F83" s="23">
        <v>300000</v>
      </c>
      <c r="G83" s="28">
        <v>294.77</v>
      </c>
      <c r="H83" s="28">
        <v>0.56000000000000005</v>
      </c>
      <c r="I83" s="36">
        <v>5.6814999999999998</v>
      </c>
      <c r="J83" s="11"/>
    </row>
    <row r="84" spans="2:10">
      <c r="C84" s="58" t="s">
        <v>59</v>
      </c>
      <c r="D84" s="51"/>
      <c r="E84" s="8"/>
      <c r="F84" s="23"/>
      <c r="G84" s="29">
        <v>3815.35</v>
      </c>
      <c r="H84" s="29">
        <v>7.29</v>
      </c>
      <c r="I84" s="36"/>
      <c r="J84" s="11"/>
    </row>
    <row r="85" spans="2:10">
      <c r="C85" s="54"/>
      <c r="D85" s="51"/>
      <c r="E85" s="8"/>
      <c r="F85" s="23"/>
      <c r="G85" s="28"/>
      <c r="H85" s="28"/>
      <c r="I85" s="36"/>
      <c r="J85" s="11"/>
    </row>
    <row r="86" spans="2:10">
      <c r="C86" s="55" t="s">
        <v>10</v>
      </c>
      <c r="D86" s="51"/>
      <c r="E86" s="8"/>
      <c r="F86" s="23"/>
      <c r="G86" s="28" t="s">
        <v>2</v>
      </c>
      <c r="H86" s="28" t="s">
        <v>2</v>
      </c>
      <c r="I86" s="36"/>
      <c r="J86" s="11"/>
    </row>
    <row r="87" spans="2:10">
      <c r="C87" s="54"/>
      <c r="D87" s="51"/>
      <c r="E87" s="8"/>
      <c r="F87" s="23"/>
      <c r="G87" s="28"/>
      <c r="H87" s="28"/>
      <c r="I87" s="36"/>
      <c r="J87" s="11"/>
    </row>
    <row r="88" spans="2:10">
      <c r="C88" s="55" t="s">
        <v>11</v>
      </c>
      <c r="D88" s="51"/>
      <c r="E88" s="8"/>
      <c r="F88" s="23"/>
      <c r="G88" s="28"/>
      <c r="H88" s="28"/>
      <c r="I88" s="36"/>
      <c r="J88" s="11"/>
    </row>
    <row r="89" spans="2:10">
      <c r="C89" s="54"/>
      <c r="D89" s="51"/>
      <c r="E89" s="8"/>
      <c r="F89" s="23"/>
      <c r="G89" s="28"/>
      <c r="H89" s="28"/>
      <c r="I89" s="36"/>
      <c r="J89" s="11"/>
    </row>
    <row r="90" spans="2:10">
      <c r="C90" s="55" t="s">
        <v>13</v>
      </c>
      <c r="D90" s="51"/>
      <c r="E90" s="8"/>
      <c r="F90" s="23"/>
      <c r="G90" s="28" t="s">
        <v>2</v>
      </c>
      <c r="H90" s="28" t="s">
        <v>2</v>
      </c>
      <c r="I90" s="36"/>
      <c r="J90" s="11"/>
    </row>
    <row r="91" spans="2:10">
      <c r="C91" s="54"/>
      <c r="D91" s="51"/>
      <c r="E91" s="8"/>
      <c r="F91" s="23"/>
      <c r="G91" s="28"/>
      <c r="H91" s="28"/>
      <c r="I91" s="36"/>
      <c r="J91" s="11"/>
    </row>
    <row r="92" spans="2:10">
      <c r="C92" s="55" t="s">
        <v>14</v>
      </c>
      <c r="D92" s="51"/>
      <c r="E92" s="8"/>
      <c r="F92" s="23"/>
      <c r="G92" s="28" t="s">
        <v>2</v>
      </c>
      <c r="H92" s="28" t="s">
        <v>2</v>
      </c>
      <c r="I92" s="36"/>
      <c r="J92" s="11"/>
    </row>
    <row r="93" spans="2:10">
      <c r="C93" s="54"/>
      <c r="D93" s="51"/>
      <c r="E93" s="8"/>
      <c r="F93" s="23"/>
      <c r="G93" s="28"/>
      <c r="H93" s="28"/>
      <c r="I93" s="36"/>
      <c r="J93" s="11"/>
    </row>
    <row r="94" spans="2:10">
      <c r="C94" s="55" t="s">
        <v>15</v>
      </c>
      <c r="D94" s="51"/>
      <c r="E94" s="8"/>
      <c r="F94" s="23"/>
      <c r="G94" s="28" t="s">
        <v>2</v>
      </c>
      <c r="H94" s="28" t="s">
        <v>2</v>
      </c>
      <c r="I94" s="36"/>
      <c r="J94" s="11"/>
    </row>
    <row r="95" spans="2:10">
      <c r="C95" s="54"/>
      <c r="D95" s="51"/>
      <c r="E95" s="8"/>
      <c r="F95" s="23"/>
      <c r="G95" s="28"/>
      <c r="H95" s="28"/>
      <c r="I95" s="36"/>
      <c r="J95" s="11"/>
    </row>
    <row r="96" spans="2:10">
      <c r="C96" s="55" t="s">
        <v>16</v>
      </c>
      <c r="D96" s="51"/>
      <c r="E96" s="8"/>
      <c r="F96" s="23"/>
      <c r="G96" s="28" t="s">
        <v>2</v>
      </c>
      <c r="H96" s="28" t="s">
        <v>2</v>
      </c>
      <c r="I96" s="36"/>
      <c r="J96" s="11"/>
    </row>
    <row r="97" spans="1:10">
      <c r="C97" s="54"/>
      <c r="D97" s="51"/>
      <c r="E97" s="8"/>
      <c r="F97" s="23"/>
      <c r="G97" s="28"/>
      <c r="H97" s="28"/>
      <c r="I97" s="36"/>
      <c r="J97" s="11"/>
    </row>
    <row r="98" spans="1:10">
      <c r="A98" s="14"/>
      <c r="B98" s="32"/>
      <c r="C98" s="56" t="s">
        <v>17</v>
      </c>
      <c r="D98" s="51"/>
      <c r="E98" s="8"/>
      <c r="F98" s="23"/>
      <c r="G98" s="28"/>
      <c r="H98" s="28"/>
      <c r="I98" s="36"/>
      <c r="J98" s="11"/>
    </row>
    <row r="99" spans="1:10">
      <c r="A99" s="32"/>
      <c r="B99" s="32"/>
      <c r="C99" s="59" t="s">
        <v>18</v>
      </c>
      <c r="D99" s="51"/>
      <c r="E99" s="8"/>
      <c r="F99" s="23"/>
      <c r="G99" s="28" t="s">
        <v>2</v>
      </c>
      <c r="H99" s="28" t="s">
        <v>2</v>
      </c>
      <c r="I99" s="36"/>
      <c r="J99" s="11"/>
    </row>
    <row r="100" spans="1:10">
      <c r="A100" s="32"/>
      <c r="B100" s="32"/>
      <c r="C100" s="56"/>
      <c r="D100" s="51"/>
      <c r="E100" s="8"/>
      <c r="F100" s="23"/>
      <c r="G100" s="28"/>
      <c r="H100" s="28"/>
      <c r="I100" s="36"/>
      <c r="J100" s="11"/>
    </row>
    <row r="101" spans="1:10">
      <c r="A101" s="32"/>
      <c r="B101" s="32"/>
      <c r="C101" s="59" t="s">
        <v>19</v>
      </c>
      <c r="D101" s="51"/>
      <c r="E101" s="8"/>
      <c r="F101" s="23"/>
      <c r="G101" s="28" t="s">
        <v>2</v>
      </c>
      <c r="H101" s="28" t="s">
        <v>2</v>
      </c>
      <c r="I101" s="36"/>
      <c r="J101" s="11"/>
    </row>
    <row r="102" spans="1:10">
      <c r="A102" s="32"/>
      <c r="B102" s="32"/>
      <c r="C102" s="56"/>
      <c r="D102" s="51"/>
      <c r="E102" s="8"/>
      <c r="F102" s="23"/>
      <c r="G102" s="28"/>
      <c r="H102" s="28"/>
      <c r="I102" s="36"/>
      <c r="J102" s="11"/>
    </row>
    <row r="103" spans="1:10">
      <c r="A103" s="32"/>
      <c r="B103" s="32"/>
      <c r="C103" s="59" t="s">
        <v>20</v>
      </c>
      <c r="D103" s="51"/>
      <c r="E103" s="8"/>
      <c r="F103" s="23"/>
      <c r="G103" s="28" t="s">
        <v>2</v>
      </c>
      <c r="H103" s="28" t="s">
        <v>2</v>
      </c>
      <c r="I103" s="36"/>
      <c r="J103" s="11"/>
    </row>
    <row r="104" spans="1:10">
      <c r="A104" s="32"/>
      <c r="B104" s="32"/>
      <c r="C104" s="56"/>
      <c r="D104" s="51"/>
      <c r="E104" s="8"/>
      <c r="F104" s="23"/>
      <c r="G104" s="28"/>
      <c r="H104" s="28"/>
      <c r="I104" s="36"/>
      <c r="J104" s="11"/>
    </row>
    <row r="105" spans="1:10">
      <c r="A105" s="32"/>
      <c r="B105" s="32"/>
      <c r="C105" s="59" t="s">
        <v>21</v>
      </c>
      <c r="D105" s="51"/>
      <c r="E105" s="8"/>
      <c r="F105" s="23"/>
      <c r="G105" s="28" t="s">
        <v>2</v>
      </c>
      <c r="H105" s="28" t="s">
        <v>2</v>
      </c>
      <c r="I105" s="36"/>
      <c r="J105" s="11"/>
    </row>
    <row r="106" spans="1:10">
      <c r="A106" s="32"/>
      <c r="B106" s="32"/>
      <c r="C106" s="56"/>
      <c r="D106" s="51"/>
      <c r="E106" s="8"/>
      <c r="F106" s="23"/>
      <c r="G106" s="28"/>
      <c r="H106" s="28"/>
      <c r="I106" s="36"/>
      <c r="J106" s="11"/>
    </row>
    <row r="107" spans="1:10">
      <c r="C107" s="57" t="s">
        <v>22</v>
      </c>
      <c r="D107" s="51"/>
      <c r="E107" s="8"/>
      <c r="F107" s="23"/>
      <c r="G107" s="28"/>
      <c r="H107" s="28"/>
      <c r="I107" s="36"/>
      <c r="J107" s="11"/>
    </row>
    <row r="108" spans="1:10">
      <c r="B108" s="10" t="s">
        <v>70</v>
      </c>
      <c r="C108" s="54" t="s">
        <v>71</v>
      </c>
      <c r="D108" s="51"/>
      <c r="E108" s="8"/>
      <c r="F108" s="23"/>
      <c r="G108" s="28">
        <v>6802.23</v>
      </c>
      <c r="H108" s="28">
        <v>13</v>
      </c>
      <c r="I108" s="36">
        <v>3.16</v>
      </c>
      <c r="J108" s="11"/>
    </row>
    <row r="109" spans="1:10">
      <c r="C109" s="58" t="s">
        <v>59</v>
      </c>
      <c r="D109" s="51"/>
      <c r="E109" s="8"/>
      <c r="F109" s="23"/>
      <c r="G109" s="29">
        <v>6802.23</v>
      </c>
      <c r="H109" s="29">
        <v>13</v>
      </c>
      <c r="I109" s="36"/>
      <c r="J109" s="11"/>
    </row>
    <row r="110" spans="1:10">
      <c r="C110" s="54"/>
      <c r="D110" s="51"/>
      <c r="E110" s="8"/>
      <c r="F110" s="23"/>
      <c r="G110" s="28"/>
      <c r="H110" s="28"/>
      <c r="I110" s="36"/>
      <c r="J110" s="11"/>
    </row>
    <row r="111" spans="1:10">
      <c r="A111" s="14"/>
      <c r="B111" s="32"/>
      <c r="C111" s="56" t="s">
        <v>23</v>
      </c>
      <c r="D111" s="51"/>
      <c r="E111" s="8"/>
      <c r="F111" s="23"/>
      <c r="G111" s="28"/>
      <c r="H111" s="28"/>
      <c r="I111" s="36"/>
      <c r="J111" s="11"/>
    </row>
    <row r="112" spans="1:10">
      <c r="B112" s="10"/>
      <c r="C112" s="54" t="s">
        <v>72</v>
      </c>
      <c r="D112" s="51"/>
      <c r="E112" s="8"/>
      <c r="F112" s="23"/>
      <c r="G112" s="28">
        <v>-2318.94</v>
      </c>
      <c r="H112" s="28">
        <v>-4.42</v>
      </c>
      <c r="I112" s="36"/>
      <c r="J112" s="11"/>
    </row>
    <row r="113" spans="3:53">
      <c r="C113" s="58" t="s">
        <v>59</v>
      </c>
      <c r="D113" s="51"/>
      <c r="E113" s="8"/>
      <c r="F113" s="23"/>
      <c r="G113" s="29">
        <v>-2318.94</v>
      </c>
      <c r="H113" s="29">
        <v>-4.42</v>
      </c>
      <c r="I113" s="36"/>
      <c r="J113" s="11"/>
    </row>
    <row r="114" spans="3:53">
      <c r="C114" s="54"/>
      <c r="D114" s="51"/>
      <c r="E114" s="8"/>
      <c r="F114" s="23"/>
      <c r="G114" s="28"/>
      <c r="H114" s="28"/>
      <c r="I114" s="36"/>
      <c r="J114" s="11"/>
    </row>
    <row r="115" spans="3:53">
      <c r="C115" s="60" t="s">
        <v>73</v>
      </c>
      <c r="D115" s="52"/>
      <c r="E115" s="6"/>
      <c r="F115" s="24"/>
      <c r="G115" s="30">
        <v>52317.29</v>
      </c>
      <c r="H115" s="30">
        <f>SUMIFS(H:H,C:C,"Total")</f>
        <v>100</v>
      </c>
      <c r="I115" s="37"/>
      <c r="J115" s="7"/>
    </row>
    <row r="118" spans="3:53">
      <c r="C118" s="1" t="s">
        <v>74</v>
      </c>
      <c r="K118" s="2"/>
      <c r="AG118" s="3"/>
      <c r="AH118" s="2"/>
      <c r="AT118" s="3"/>
      <c r="AU118" s="2"/>
      <c r="AV118" s="3"/>
      <c r="AW118" s="2"/>
      <c r="AZ118" s="3"/>
      <c r="BA118" s="2"/>
    </row>
    <row r="119" spans="3:53">
      <c r="C119" s="61" t="s">
        <v>883</v>
      </c>
      <c r="K119" s="2"/>
      <c r="AF119" s="3"/>
      <c r="AH119" s="2"/>
      <c r="AS119" s="3"/>
      <c r="AW119" s="2"/>
      <c r="AY119" s="3"/>
      <c r="BA119" s="2"/>
    </row>
    <row r="120" spans="3:53">
      <c r="C120" s="2" t="s">
        <v>75</v>
      </c>
      <c r="K120" s="2"/>
      <c r="AG120" s="3"/>
      <c r="AH120" s="2"/>
      <c r="AT120" s="3"/>
      <c r="AU120" s="2"/>
      <c r="AV120" s="3"/>
      <c r="AW120" s="2"/>
      <c r="AZ120" s="3"/>
      <c r="BA120" s="2"/>
    </row>
    <row r="121" spans="3:53">
      <c r="C121" s="2" t="s">
        <v>76</v>
      </c>
      <c r="K121" s="2"/>
      <c r="AG121" s="3"/>
      <c r="AH121" s="2"/>
      <c r="AT121" s="3"/>
      <c r="AU121" s="2"/>
      <c r="AV121" s="3"/>
      <c r="AW121" s="2"/>
      <c r="AZ121" s="3"/>
      <c r="BA121" s="2"/>
    </row>
    <row r="122" spans="3:53">
      <c r="C122" s="33" t="s">
        <v>77</v>
      </c>
      <c r="K122" s="2"/>
      <c r="AG122" s="3"/>
      <c r="AH122" s="2"/>
      <c r="AT122" s="3"/>
      <c r="AU122" s="2"/>
      <c r="AV122" s="3"/>
      <c r="AW122" s="2"/>
      <c r="AZ122" s="3"/>
      <c r="BA122" s="2"/>
    </row>
    <row r="123" spans="3:53">
      <c r="C123" s="39" t="s">
        <v>945</v>
      </c>
      <c r="D123" s="39"/>
      <c r="E123" s="39"/>
      <c r="F123" s="40"/>
      <c r="G123" s="41"/>
      <c r="H123" s="41"/>
      <c r="K123" s="2"/>
      <c r="AG123" s="3"/>
      <c r="AH123" s="2"/>
      <c r="AT123" s="3"/>
      <c r="AU123" s="2"/>
      <c r="AV123" s="3"/>
      <c r="AW123" s="2"/>
      <c r="AZ123" s="3"/>
      <c r="BA123" s="2"/>
    </row>
    <row r="124" spans="3:53">
      <c r="C124" s="39" t="s">
        <v>78</v>
      </c>
      <c r="D124" s="39"/>
      <c r="E124" s="39"/>
      <c r="F124" s="40"/>
      <c r="G124" s="41"/>
      <c r="H124" s="41"/>
      <c r="K124" s="2"/>
      <c r="AG124" s="3"/>
      <c r="AH124" s="2"/>
      <c r="AT124" s="3"/>
      <c r="AU124" s="2"/>
      <c r="AV124" s="3"/>
      <c r="AW124" s="2"/>
      <c r="AZ124" s="3"/>
      <c r="BA124" s="2"/>
    </row>
    <row r="125" spans="3:53">
      <c r="C125" s="39" t="s">
        <v>79</v>
      </c>
      <c r="D125" s="39"/>
      <c r="E125" s="39"/>
      <c r="F125" s="40"/>
      <c r="G125" s="41"/>
      <c r="H125" s="41"/>
      <c r="K125" s="2"/>
      <c r="AG125" s="3"/>
      <c r="AH125" s="2"/>
      <c r="AT125" s="3"/>
      <c r="AU125" s="2"/>
      <c r="AV125" s="3"/>
      <c r="AW125" s="2"/>
      <c r="AZ125" s="3"/>
      <c r="BA125" s="2"/>
    </row>
    <row r="126" spans="3:53">
      <c r="C126" s="38" t="s">
        <v>80</v>
      </c>
      <c r="D126" s="38"/>
      <c r="E126" s="42" t="s">
        <v>884</v>
      </c>
      <c r="F126" s="42" t="s">
        <v>954</v>
      </c>
      <c r="G126" s="41"/>
      <c r="H126" s="41"/>
      <c r="K126" s="2"/>
      <c r="AG126" s="3"/>
      <c r="AH126" s="2"/>
      <c r="AT126" s="3"/>
      <c r="AU126" s="2"/>
      <c r="AV126" s="3"/>
      <c r="AW126" s="2"/>
      <c r="AZ126" s="3"/>
      <c r="BA126" s="2"/>
    </row>
    <row r="127" spans="3:53">
      <c r="C127" s="39" t="s">
        <v>81</v>
      </c>
      <c r="D127" s="39"/>
      <c r="E127" s="76">
        <v>14.945600000000001</v>
      </c>
      <c r="F127" s="76">
        <v>15.8521</v>
      </c>
      <c r="G127" s="41"/>
      <c r="H127" s="41"/>
      <c r="K127" s="2"/>
      <c r="AG127" s="3"/>
      <c r="AH127" s="2"/>
      <c r="AT127" s="3"/>
      <c r="AU127" s="2"/>
      <c r="AV127" s="3"/>
      <c r="AW127" s="2"/>
      <c r="AZ127" s="3"/>
      <c r="BA127" s="2"/>
    </row>
    <row r="128" spans="3:53">
      <c r="C128" s="39" t="s">
        <v>82</v>
      </c>
      <c r="D128" s="39"/>
      <c r="E128" s="76">
        <v>13.3565</v>
      </c>
      <c r="F128" s="76">
        <v>14.166499999999999</v>
      </c>
      <c r="G128" s="41"/>
      <c r="H128" s="41"/>
      <c r="K128" s="2"/>
      <c r="AG128" s="3"/>
      <c r="AH128" s="2"/>
      <c r="AT128" s="3"/>
      <c r="AU128" s="2"/>
      <c r="AV128" s="3"/>
      <c r="AW128" s="2"/>
      <c r="AZ128" s="3"/>
      <c r="BA128" s="2"/>
    </row>
    <row r="129" spans="1:53">
      <c r="C129" s="39" t="s">
        <v>83</v>
      </c>
      <c r="D129" s="39"/>
      <c r="E129" s="76">
        <v>15.8622</v>
      </c>
      <c r="F129" s="76">
        <v>16.847100000000001</v>
      </c>
      <c r="G129" s="41"/>
      <c r="H129" s="41"/>
      <c r="K129" s="2"/>
      <c r="AG129" s="3"/>
      <c r="AH129" s="2"/>
      <c r="AT129" s="3"/>
      <c r="AU129" s="2"/>
      <c r="AV129" s="3"/>
      <c r="AW129" s="2"/>
      <c r="AZ129" s="3"/>
      <c r="BA129" s="2"/>
    </row>
    <row r="130" spans="1:53">
      <c r="C130" s="39" t="s">
        <v>84</v>
      </c>
      <c r="D130" s="39"/>
      <c r="E130" s="76">
        <v>14.0838</v>
      </c>
      <c r="F130" s="76">
        <v>14.9582</v>
      </c>
      <c r="G130" s="41"/>
      <c r="H130" s="41"/>
      <c r="K130" s="2"/>
      <c r="AG130" s="3"/>
      <c r="AH130" s="2"/>
      <c r="AT130" s="3"/>
      <c r="AU130" s="2"/>
      <c r="AV130" s="3"/>
      <c r="AW130" s="2"/>
      <c r="AZ130" s="3"/>
      <c r="BA130" s="2"/>
    </row>
    <row r="131" spans="1:53">
      <c r="C131" s="39"/>
      <c r="D131" s="39"/>
      <c r="E131" s="39"/>
      <c r="F131" s="40"/>
      <c r="G131" s="41"/>
      <c r="H131" s="41"/>
      <c r="K131" s="2"/>
      <c r="AG131" s="3"/>
      <c r="AH131" s="2"/>
      <c r="AT131" s="3"/>
      <c r="AU131" s="2"/>
      <c r="AV131" s="3"/>
      <c r="AW131" s="2"/>
      <c r="AZ131" s="3"/>
      <c r="BA131" s="2"/>
    </row>
    <row r="132" spans="1:53" s="33" customFormat="1">
      <c r="C132" s="62" t="s">
        <v>953</v>
      </c>
      <c r="D132" s="62"/>
      <c r="E132" s="62"/>
      <c r="F132" s="68"/>
      <c r="G132" s="64"/>
      <c r="H132" s="64"/>
      <c r="I132" s="69"/>
      <c r="J132" s="70"/>
      <c r="AG132" s="70"/>
      <c r="AT132" s="70"/>
      <c r="AV132" s="70"/>
      <c r="AZ132" s="70"/>
    </row>
    <row r="133" spans="1:53">
      <c r="A133" s="33"/>
      <c r="B133" s="33"/>
      <c r="C133" s="62" t="s">
        <v>999</v>
      </c>
      <c r="D133" s="62"/>
      <c r="E133" s="62"/>
      <c r="F133" s="68"/>
      <c r="G133" s="64"/>
      <c r="H133" s="41"/>
      <c r="K133" s="2"/>
      <c r="AG133" s="3"/>
      <c r="AH133" s="2"/>
      <c r="AT133" s="3"/>
      <c r="AU133" s="2"/>
      <c r="AV133" s="3"/>
      <c r="AW133" s="2"/>
      <c r="AZ133" s="3"/>
      <c r="BA133" s="2"/>
    </row>
    <row r="134" spans="1:53">
      <c r="C134" s="39" t="s">
        <v>946</v>
      </c>
      <c r="D134" s="39"/>
      <c r="E134" s="39"/>
      <c r="F134" s="40"/>
      <c r="G134" s="41"/>
      <c r="H134" s="41"/>
      <c r="K134" s="2"/>
      <c r="AG134" s="3"/>
      <c r="AH134" s="2"/>
      <c r="AT134" s="3"/>
      <c r="AU134" s="2"/>
      <c r="AV134" s="3"/>
      <c r="AW134" s="2"/>
      <c r="AZ134" s="3"/>
      <c r="BA134" s="2"/>
    </row>
    <row r="135" spans="1:53" s="33" customFormat="1">
      <c r="C135" s="62" t="s">
        <v>964</v>
      </c>
      <c r="D135" s="62"/>
      <c r="E135" s="62"/>
      <c r="F135" s="68"/>
      <c r="G135" s="64"/>
      <c r="H135" s="64"/>
      <c r="I135" s="69"/>
      <c r="J135" s="70"/>
      <c r="AG135" s="70"/>
      <c r="AT135" s="70"/>
      <c r="AV135" s="70"/>
      <c r="AZ135" s="70"/>
    </row>
    <row r="136" spans="1:53">
      <c r="C136" s="39" t="s">
        <v>947</v>
      </c>
      <c r="D136" s="39"/>
      <c r="E136" s="39"/>
      <c r="F136" s="40"/>
      <c r="G136" s="41"/>
      <c r="H136" s="41"/>
      <c r="K136" s="2"/>
      <c r="AG136" s="3"/>
      <c r="AH136" s="2"/>
      <c r="AT136" s="3"/>
      <c r="AU136" s="2"/>
      <c r="AV136" s="3"/>
      <c r="AW136" s="2"/>
      <c r="AZ136" s="3"/>
      <c r="BA136" s="2"/>
    </row>
    <row r="137" spans="1:53">
      <c r="C137" s="39" t="s">
        <v>948</v>
      </c>
      <c r="D137" s="39"/>
      <c r="E137" s="39"/>
      <c r="F137" s="40"/>
      <c r="G137" s="41"/>
      <c r="H137" s="41"/>
      <c r="K137" s="2"/>
      <c r="AG137" s="3"/>
      <c r="AH137" s="2"/>
      <c r="AT137" s="3"/>
      <c r="AU137" s="2"/>
      <c r="AV137" s="3"/>
      <c r="AW137" s="2"/>
      <c r="AZ137" s="3"/>
      <c r="BA137" s="2"/>
    </row>
    <row r="138" spans="1:53">
      <c r="C138" s="39" t="s">
        <v>949</v>
      </c>
      <c r="D138" s="39"/>
      <c r="E138" s="39"/>
      <c r="F138" s="40"/>
      <c r="G138" s="41"/>
      <c r="H138" s="41"/>
      <c r="K138" s="2"/>
      <c r="AG138" s="3"/>
      <c r="AH138" s="2"/>
      <c r="AT138" s="3"/>
      <c r="AU138" s="2"/>
      <c r="AV138" s="3"/>
      <c r="AW138" s="2"/>
      <c r="AZ138" s="3"/>
      <c r="BA138" s="2"/>
    </row>
    <row r="139" spans="1:53">
      <c r="C139" s="44" t="s">
        <v>950</v>
      </c>
      <c r="D139" s="39"/>
      <c r="E139" s="39"/>
      <c r="F139" s="40"/>
      <c r="G139" s="41"/>
      <c r="H139" s="41"/>
      <c r="K139" s="2"/>
      <c r="AG139" s="3"/>
      <c r="AH139" s="2"/>
      <c r="AT139" s="3"/>
      <c r="AU139" s="2"/>
      <c r="AV139" s="3"/>
      <c r="AW139" s="2"/>
      <c r="AZ139" s="3"/>
      <c r="BA139" s="2"/>
    </row>
    <row r="140" spans="1:53">
      <c r="C140" s="44" t="s">
        <v>951</v>
      </c>
      <c r="D140" s="39"/>
      <c r="E140" s="39"/>
      <c r="F140" s="40"/>
      <c r="G140" s="41"/>
      <c r="H140" s="41"/>
      <c r="K140" s="2"/>
      <c r="AG140" s="3"/>
      <c r="AH140" s="2"/>
      <c r="AT140" s="3"/>
      <c r="AU140" s="2"/>
      <c r="AV140" s="3"/>
      <c r="AW140" s="2"/>
      <c r="AZ140" s="3"/>
      <c r="BA140" s="2"/>
    </row>
  </sheetData>
  <sheetCalcPr fullCalcOnLoad="1"/>
  <hyperlinks>
    <hyperlink ref="I2" location="'Index'!A1" display="'Index'!A1"/>
  </hyperlinks>
  <pageMargins left="0.7" right="0.7" top="0.75" bottom="0.75" header="0.3" footer="0.3"/>
  <pageSetup orientation="portrait" horizontalDpi="4294967293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A104"/>
  <sheetViews>
    <sheetView showGridLines="0" zoomScale="90" zoomScaleNormal="90" workbookViewId="0">
      <pane ySplit="6" topLeftCell="A61" activePane="bottomLeft" state="frozen"/>
      <selection activeCell="L34" sqref="L34"/>
      <selection pane="bottomLeft" activeCell="C96" sqref="C96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5" width="23.7109375" style="2" customWidth="1"/>
    <col min="6" max="6" width="24.28515625" style="20" customWidth="1"/>
    <col min="7" max="9" width="19.5703125" style="17" customWidth="1"/>
    <col min="10" max="10" width="19.5703125" style="3" customWidth="1"/>
    <col min="11" max="11" width="9.140625" style="3" bestFit="1" customWidth="1"/>
    <col min="12" max="12" width="7.42578125" style="2" bestFit="1" customWidth="1"/>
    <col min="13" max="13" width="6.7109375" style="2" bestFit="1" customWidth="1"/>
    <col min="14" max="14" width="9.85546875" style="2" bestFit="1" customWidth="1"/>
    <col min="15" max="15" width="21.140625" style="2" bestFit="1" customWidth="1"/>
    <col min="16" max="16" width="16.42578125" style="2" bestFit="1" customWidth="1"/>
    <col min="17" max="17" width="7.28515625" style="2" bestFit="1" customWidth="1"/>
    <col min="18" max="18" width="9.28515625" style="2" bestFit="1" customWidth="1"/>
    <col min="19" max="19" width="17.85546875" style="2" bestFit="1" customWidth="1"/>
    <col min="20" max="20" width="6.7109375" style="2" bestFit="1" customWidth="1"/>
    <col min="21" max="21" width="19.140625" style="2" bestFit="1" customWidth="1"/>
    <col min="22" max="22" width="25.140625" style="2" bestFit="1" customWidth="1"/>
    <col min="23" max="23" width="21.42578125" style="2" bestFit="1" customWidth="1"/>
    <col min="24" max="24" width="19.7109375" style="2" bestFit="1" customWidth="1"/>
    <col min="25" max="25" width="14" style="2" bestFit="1" customWidth="1"/>
    <col min="26" max="26" width="13.140625" style="2" bestFit="1" customWidth="1"/>
    <col min="27" max="27" width="9.28515625" style="2" bestFit="1" customWidth="1"/>
    <col min="28" max="28" width="13.140625" style="2" bestFit="1" customWidth="1"/>
    <col min="29" max="29" width="7.42578125" style="2" bestFit="1" customWidth="1"/>
    <col min="30" max="30" width="19.42578125" style="2" bestFit="1" customWidth="1"/>
    <col min="31" max="31" width="20.85546875" style="2" bestFit="1" customWidth="1"/>
    <col min="32" max="32" width="19" style="2" bestFit="1" customWidth="1"/>
    <col min="33" max="33" width="25.85546875" style="2" bestFit="1" customWidth="1"/>
    <col min="34" max="34" width="14.5703125" style="3" bestFit="1" customWidth="1"/>
    <col min="35" max="35" width="14.42578125" style="2" bestFit="1" customWidth="1"/>
    <col min="36" max="36" width="27.28515625" style="2" bestFit="1" customWidth="1"/>
    <col min="37" max="37" width="11.5703125" style="2" bestFit="1" customWidth="1"/>
    <col min="38" max="38" width="6.28515625" style="2" bestFit="1" customWidth="1"/>
    <col min="39" max="39" width="7" style="2" bestFit="1" customWidth="1"/>
    <col min="40" max="40" width="23.85546875" style="2" bestFit="1" customWidth="1"/>
    <col min="41" max="41" width="12.85546875" style="2" bestFit="1" customWidth="1"/>
    <col min="42" max="42" width="11.28515625" style="2" bestFit="1" customWidth="1"/>
    <col min="43" max="43" width="15.28515625" style="2" bestFit="1" customWidth="1"/>
    <col min="44" max="44" width="21.140625" style="2" bestFit="1" customWidth="1"/>
    <col min="45" max="45" width="23.85546875" style="2" bestFit="1" customWidth="1"/>
    <col min="46" max="46" width="14.42578125" style="2" bestFit="1" customWidth="1"/>
    <col min="47" max="47" width="11.140625" style="3" bestFit="1" customWidth="1"/>
    <col min="48" max="48" width="15" style="2" bestFit="1" customWidth="1"/>
    <col min="49" max="49" width="11.7109375" style="3" bestFit="1" customWidth="1"/>
    <col min="50" max="50" width="23.5703125" style="2" bestFit="1" customWidth="1"/>
    <col min="51" max="51" width="22.140625" style="2" bestFit="1" customWidth="1"/>
    <col min="52" max="52" width="21" style="2" bestFit="1" customWidth="1"/>
    <col min="53" max="53" width="15.7109375" style="3" bestFit="1" customWidth="1"/>
    <col min="54" max="54" width="10.42578125" style="2" bestFit="1" customWidth="1"/>
    <col min="55" max="55" width="13.7109375" style="2" bestFit="1" customWidth="1"/>
    <col min="56" max="56" width="18" style="2" bestFit="1" customWidth="1"/>
    <col min="57" max="57" width="19.7109375" style="2" bestFit="1" customWidth="1"/>
    <col min="58" max="58" width="13.85546875" style="2" bestFit="1" customWidth="1"/>
    <col min="59" max="59" width="15.7109375" style="2" bestFit="1" customWidth="1"/>
    <col min="60" max="60" width="28.5703125" style="2" bestFit="1" customWidth="1"/>
    <col min="61" max="61" width="20.28515625" style="2" bestFit="1" customWidth="1"/>
    <col min="62" max="62" width="16" style="2" bestFit="1" customWidth="1"/>
    <col min="63" max="63" width="13.7109375" style="2" bestFit="1" customWidth="1"/>
    <col min="64" max="64" width="28.140625" style="2" bestFit="1" customWidth="1"/>
    <col min="65" max="65" width="15.85546875" style="2" bestFit="1" customWidth="1"/>
    <col min="66" max="66" width="26.28515625" style="2" bestFit="1" customWidth="1"/>
    <col min="67" max="67" width="13.140625" style="2" bestFit="1" customWidth="1"/>
    <col min="68" max="68" width="15" style="2" bestFit="1" customWidth="1"/>
    <col min="69" max="69" width="9" style="2" bestFit="1" customWidth="1"/>
    <col min="70" max="70" width="18" style="2" bestFit="1" customWidth="1"/>
    <col min="71" max="71" width="14.28515625" style="2" bestFit="1" customWidth="1"/>
    <col min="72" max="72" width="15.7109375" style="2" bestFit="1" customWidth="1"/>
    <col min="73" max="73" width="18.7109375" style="2" bestFit="1" customWidth="1"/>
    <col min="74" max="74" width="16.140625" style="2" bestFit="1" customWidth="1"/>
    <col min="75" max="75" width="23.5703125" style="2" bestFit="1" customWidth="1"/>
    <col min="76" max="76" width="23.85546875" style="2" bestFit="1" customWidth="1"/>
    <col min="77" max="77" width="22.85546875" style="2" bestFit="1" customWidth="1"/>
    <col min="78" max="78" width="11.7109375" style="2" bestFit="1" customWidth="1"/>
    <col min="79" max="79" width="11.85546875" style="2" bestFit="1" customWidth="1"/>
    <col min="80" max="80" width="15.140625" style="2" bestFit="1" customWidth="1"/>
    <col min="81" max="81" width="15.28515625" style="2" bestFit="1" customWidth="1"/>
    <col min="82" max="82" width="19.5703125" style="2" bestFit="1" customWidth="1"/>
    <col min="83" max="83" width="21.5703125" style="2" bestFit="1" customWidth="1"/>
    <col min="84" max="84" width="18.85546875" style="2" bestFit="1" customWidth="1"/>
    <col min="85" max="85" width="8.7109375" style="2" bestFit="1" customWidth="1"/>
    <col min="86" max="86" width="8.85546875" style="2" bestFit="1" customWidth="1"/>
    <col min="87" max="87" width="13.140625" style="2" bestFit="1" customWidth="1"/>
    <col min="88" max="88" width="9.5703125" style="2" bestFit="1" customWidth="1"/>
    <col min="89" max="89" width="9.7109375" style="2" bestFit="1" customWidth="1"/>
    <col min="90" max="90" width="14" style="2" bestFit="1" customWidth="1"/>
    <col min="91" max="91" width="17" style="2" bestFit="1" customWidth="1"/>
    <col min="92" max="92" width="17.28515625" style="2" bestFit="1" customWidth="1"/>
    <col min="93" max="93" width="21.5703125" style="2" bestFit="1" customWidth="1"/>
    <col min="94" max="94" width="17.7109375" style="2" bestFit="1" customWidth="1"/>
    <col min="95" max="95" width="14.5703125" style="2" bestFit="1" customWidth="1"/>
    <col min="96" max="96" width="15.7109375" style="2" bestFit="1" customWidth="1"/>
    <col min="97" max="97" width="19.140625" style="2" bestFit="1" customWidth="1"/>
    <col min="98" max="98" width="12.42578125" style="2" bestFit="1" customWidth="1"/>
    <col min="99" max="100" width="14.85546875" style="2" bestFit="1" customWidth="1"/>
    <col min="101" max="101" width="14.42578125" style="2" bestFit="1" customWidth="1"/>
    <col min="102" max="102" width="23.140625" style="2" bestFit="1" customWidth="1"/>
    <col min="103" max="103" width="26" style="2" bestFit="1" customWidth="1"/>
    <col min="104" max="104" width="19.42578125" style="2" bestFit="1" customWidth="1"/>
    <col min="105" max="105" width="21.5703125" style="2" bestFit="1" customWidth="1"/>
    <col min="106" max="106" width="25.85546875" style="2" bestFit="1" customWidth="1"/>
    <col min="107" max="107" width="18.5703125" style="2" bestFit="1" customWidth="1"/>
    <col min="108" max="108" width="16.28515625" style="2" bestFit="1" customWidth="1"/>
    <col min="109" max="109" width="15.42578125" style="2" bestFit="1" customWidth="1"/>
    <col min="110" max="110" width="17.28515625" style="2" bestFit="1" customWidth="1"/>
    <col min="111" max="111" width="17.42578125" style="2" bestFit="1" customWidth="1"/>
    <col min="112" max="112" width="21.7109375" style="2" bestFit="1" customWidth="1"/>
    <col min="113" max="113" width="17.28515625" style="2" bestFit="1" customWidth="1"/>
    <col min="114" max="114" width="17.42578125" style="2" bestFit="1" customWidth="1"/>
    <col min="115" max="115" width="21.7109375" style="2" bestFit="1" customWidth="1"/>
    <col min="116" max="116" width="13.42578125" style="2" bestFit="1" customWidth="1"/>
    <col min="117" max="214" width="12" style="2" customWidth="1"/>
    <col min="215" max="215" width="17.140625" style="2" customWidth="1"/>
    <col min="216" max="16384" width="13.85546875" style="2"/>
  </cols>
  <sheetData>
    <row r="1" spans="1:53">
      <c r="A1" s="10"/>
      <c r="C1" s="10"/>
      <c r="D1" s="10"/>
      <c r="E1" s="10"/>
      <c r="F1" s="19"/>
      <c r="G1" s="16"/>
      <c r="H1" s="16"/>
      <c r="I1" s="16"/>
      <c r="J1" s="15"/>
      <c r="K1" s="15"/>
      <c r="AH1" s="15"/>
      <c r="AU1" s="15"/>
      <c r="AW1" s="15"/>
      <c r="BA1" s="15"/>
    </row>
    <row r="2" spans="1:53" ht="18">
      <c r="C2" s="9" t="s">
        <v>24</v>
      </c>
      <c r="D2" s="10" t="s">
        <v>736</v>
      </c>
      <c r="I2" s="45" t="s">
        <v>806</v>
      </c>
    </row>
    <row r="3" spans="1:53" ht="15">
      <c r="C3" s="1" t="s">
        <v>26</v>
      </c>
      <c r="D3" s="25" t="s">
        <v>737</v>
      </c>
    </row>
    <row r="4" spans="1:53" ht="14.25">
      <c r="C4" s="1" t="s">
        <v>28</v>
      </c>
      <c r="D4" s="26">
        <v>44255</v>
      </c>
    </row>
    <row r="5" spans="1:53">
      <c r="C5" s="1"/>
    </row>
    <row r="6" spans="1:53" ht="25.5">
      <c r="C6" s="53" t="s">
        <v>29</v>
      </c>
      <c r="D6" s="49" t="s">
        <v>30</v>
      </c>
      <c r="E6" s="12" t="s">
        <v>31</v>
      </c>
      <c r="F6" s="21" t="s">
        <v>32</v>
      </c>
      <c r="G6" s="18" t="s">
        <v>33</v>
      </c>
      <c r="H6" s="18" t="s">
        <v>34</v>
      </c>
      <c r="I6" s="34" t="s">
        <v>35</v>
      </c>
      <c r="J6" s="13" t="s">
        <v>36</v>
      </c>
    </row>
    <row r="7" spans="1:53">
      <c r="C7" s="54"/>
      <c r="D7" s="50"/>
      <c r="E7" s="4"/>
      <c r="F7" s="22"/>
      <c r="G7" s="27"/>
      <c r="H7" s="27"/>
      <c r="I7" s="35"/>
      <c r="J7" s="5"/>
    </row>
    <row r="8" spans="1:53">
      <c r="A8" s="14"/>
      <c r="B8" s="32"/>
      <c r="C8" s="56" t="s">
        <v>0</v>
      </c>
      <c r="D8" s="51"/>
      <c r="E8" s="8"/>
      <c r="F8" s="23"/>
      <c r="G8" s="28"/>
      <c r="H8" s="28"/>
      <c r="I8" s="36"/>
      <c r="J8" s="11"/>
    </row>
    <row r="9" spans="1:53">
      <c r="C9" s="57" t="s">
        <v>1</v>
      </c>
      <c r="D9" s="51"/>
      <c r="E9" s="8"/>
      <c r="F9" s="23"/>
      <c r="G9" s="28"/>
      <c r="H9" s="28"/>
      <c r="I9" s="36"/>
      <c r="J9" s="11"/>
    </row>
    <row r="10" spans="1:53">
      <c r="B10" s="10" t="s">
        <v>220</v>
      </c>
      <c r="C10" s="54" t="s">
        <v>221</v>
      </c>
      <c r="D10" s="51" t="s">
        <v>222</v>
      </c>
      <c r="E10" s="8" t="s">
        <v>223</v>
      </c>
      <c r="F10" s="23">
        <v>135000</v>
      </c>
      <c r="G10" s="28">
        <v>2071.44</v>
      </c>
      <c r="H10" s="28">
        <v>11.35</v>
      </c>
      <c r="I10" s="36"/>
      <c r="J10" s="11"/>
    </row>
    <row r="11" spans="1:53">
      <c r="B11" s="10" t="s">
        <v>224</v>
      </c>
      <c r="C11" s="54" t="s">
        <v>225</v>
      </c>
      <c r="D11" s="51" t="s">
        <v>226</v>
      </c>
      <c r="E11" s="8" t="s">
        <v>223</v>
      </c>
      <c r="F11" s="23">
        <v>331900</v>
      </c>
      <c r="G11" s="28">
        <v>1983.93</v>
      </c>
      <c r="H11" s="28">
        <v>10.87</v>
      </c>
      <c r="I11" s="36"/>
      <c r="J11" s="11"/>
    </row>
    <row r="12" spans="1:53">
      <c r="B12" s="10" t="s">
        <v>227</v>
      </c>
      <c r="C12" s="54" t="s">
        <v>228</v>
      </c>
      <c r="D12" s="51" t="s">
        <v>229</v>
      </c>
      <c r="E12" s="8" t="s">
        <v>230</v>
      </c>
      <c r="F12" s="23">
        <v>140000</v>
      </c>
      <c r="G12" s="28">
        <v>1754.62</v>
      </c>
      <c r="H12" s="28">
        <v>9.6199999999999992</v>
      </c>
      <c r="I12" s="36"/>
      <c r="J12" s="11"/>
    </row>
    <row r="13" spans="1:53">
      <c r="B13" s="10" t="s">
        <v>231</v>
      </c>
      <c r="C13" s="54" t="s">
        <v>232</v>
      </c>
      <c r="D13" s="51" t="s">
        <v>233</v>
      </c>
      <c r="E13" s="8" t="s">
        <v>234</v>
      </c>
      <c r="F13" s="23">
        <v>51200</v>
      </c>
      <c r="G13" s="28">
        <v>1067.93</v>
      </c>
      <c r="H13" s="28">
        <v>5.85</v>
      </c>
      <c r="I13" s="36"/>
      <c r="J13" s="11"/>
    </row>
    <row r="14" spans="1:53">
      <c r="B14" s="10" t="s">
        <v>267</v>
      </c>
      <c r="C14" s="54" t="s">
        <v>268</v>
      </c>
      <c r="D14" s="51" t="s">
        <v>269</v>
      </c>
      <c r="E14" s="8" t="s">
        <v>223</v>
      </c>
      <c r="F14" s="23">
        <v>59000</v>
      </c>
      <c r="G14" s="28">
        <v>1050.4100000000001</v>
      </c>
      <c r="H14" s="28">
        <v>5.76</v>
      </c>
      <c r="I14" s="36"/>
      <c r="J14" s="11"/>
    </row>
    <row r="15" spans="1:53">
      <c r="B15" s="10" t="s">
        <v>316</v>
      </c>
      <c r="C15" s="54" t="s">
        <v>317</v>
      </c>
      <c r="D15" s="51" t="s">
        <v>318</v>
      </c>
      <c r="E15" s="8" t="s">
        <v>291</v>
      </c>
      <c r="F15" s="23">
        <v>26200</v>
      </c>
      <c r="G15" s="28">
        <v>784.48</v>
      </c>
      <c r="H15" s="28">
        <v>4.3</v>
      </c>
      <c r="I15" s="36"/>
      <c r="J15" s="11"/>
    </row>
    <row r="16" spans="1:53">
      <c r="B16" s="10" t="s">
        <v>406</v>
      </c>
      <c r="C16" s="54" t="s">
        <v>407</v>
      </c>
      <c r="D16" s="51" t="s">
        <v>408</v>
      </c>
      <c r="E16" s="8" t="s">
        <v>257</v>
      </c>
      <c r="F16" s="23">
        <v>77000</v>
      </c>
      <c r="G16" s="28">
        <v>783.98</v>
      </c>
      <c r="H16" s="28">
        <v>4.3</v>
      </c>
      <c r="I16" s="36"/>
      <c r="J16" s="11"/>
    </row>
    <row r="17" spans="2:10">
      <c r="B17" s="10" t="s">
        <v>292</v>
      </c>
      <c r="C17" s="54" t="s">
        <v>293</v>
      </c>
      <c r="D17" s="51" t="s">
        <v>294</v>
      </c>
      <c r="E17" s="8" t="s">
        <v>253</v>
      </c>
      <c r="F17" s="23">
        <v>14000</v>
      </c>
      <c r="G17" s="28">
        <v>737.09</v>
      </c>
      <c r="H17" s="28">
        <v>4.04</v>
      </c>
      <c r="I17" s="36"/>
      <c r="J17" s="11"/>
    </row>
    <row r="18" spans="2:10">
      <c r="B18" s="10" t="s">
        <v>243</v>
      </c>
      <c r="C18" s="54" t="s">
        <v>244</v>
      </c>
      <c r="D18" s="51" t="s">
        <v>245</v>
      </c>
      <c r="E18" s="8" t="s">
        <v>230</v>
      </c>
      <c r="F18" s="23">
        <v>24000</v>
      </c>
      <c r="G18" s="28">
        <v>694.63</v>
      </c>
      <c r="H18" s="28">
        <v>3.81</v>
      </c>
      <c r="I18" s="36"/>
      <c r="J18" s="11"/>
    </row>
    <row r="19" spans="2:10">
      <c r="B19" s="10" t="s">
        <v>512</v>
      </c>
      <c r="C19" s="54" t="s">
        <v>513</v>
      </c>
      <c r="D19" s="51" t="s">
        <v>514</v>
      </c>
      <c r="E19" s="8" t="s">
        <v>249</v>
      </c>
      <c r="F19" s="23">
        <v>4400</v>
      </c>
      <c r="G19" s="28">
        <v>568.44000000000005</v>
      </c>
      <c r="H19" s="28">
        <v>3.12</v>
      </c>
      <c r="I19" s="36"/>
      <c r="J19" s="11"/>
    </row>
    <row r="20" spans="2:10">
      <c r="B20" s="10" t="s">
        <v>282</v>
      </c>
      <c r="C20" s="54" t="s">
        <v>283</v>
      </c>
      <c r="D20" s="51" t="s">
        <v>284</v>
      </c>
      <c r="E20" s="8" t="s">
        <v>281</v>
      </c>
      <c r="F20" s="23">
        <v>9200</v>
      </c>
      <c r="G20" s="28">
        <v>562.58000000000004</v>
      </c>
      <c r="H20" s="28">
        <v>3.08</v>
      </c>
      <c r="I20" s="36"/>
      <c r="J20" s="11"/>
    </row>
    <row r="21" spans="2:10">
      <c r="B21" s="10" t="s">
        <v>235</v>
      </c>
      <c r="C21" s="54" t="s">
        <v>236</v>
      </c>
      <c r="D21" s="51" t="s">
        <v>237</v>
      </c>
      <c r="E21" s="8" t="s">
        <v>238</v>
      </c>
      <c r="F21" s="23">
        <v>98000</v>
      </c>
      <c r="G21" s="28">
        <v>545.16999999999996</v>
      </c>
      <c r="H21" s="28">
        <v>2.99</v>
      </c>
      <c r="I21" s="36"/>
      <c r="J21" s="11"/>
    </row>
    <row r="22" spans="2:10">
      <c r="B22" s="10" t="s">
        <v>531</v>
      </c>
      <c r="C22" s="54" t="s">
        <v>532</v>
      </c>
      <c r="D22" s="51" t="s">
        <v>533</v>
      </c>
      <c r="E22" s="8" t="s">
        <v>253</v>
      </c>
      <c r="F22" s="23">
        <v>38000</v>
      </c>
      <c r="G22" s="28">
        <v>541.88</v>
      </c>
      <c r="H22" s="28">
        <v>2.97</v>
      </c>
      <c r="I22" s="36"/>
      <c r="J22" s="11"/>
    </row>
    <row r="23" spans="2:10">
      <c r="B23" s="10" t="s">
        <v>261</v>
      </c>
      <c r="C23" s="54" t="s">
        <v>262</v>
      </c>
      <c r="D23" s="51" t="s">
        <v>263</v>
      </c>
      <c r="E23" s="8" t="s">
        <v>223</v>
      </c>
      <c r="F23" s="23">
        <v>137000</v>
      </c>
      <c r="G23" s="28">
        <v>534.51</v>
      </c>
      <c r="H23" s="28">
        <v>2.93</v>
      </c>
      <c r="I23" s="36"/>
      <c r="J23" s="11"/>
    </row>
    <row r="24" spans="2:10">
      <c r="B24" s="10" t="s">
        <v>375</v>
      </c>
      <c r="C24" s="54" t="s">
        <v>376</v>
      </c>
      <c r="D24" s="51" t="s">
        <v>377</v>
      </c>
      <c r="E24" s="8" t="s">
        <v>273</v>
      </c>
      <c r="F24" s="23">
        <v>157844</v>
      </c>
      <c r="G24" s="28">
        <v>530.20000000000005</v>
      </c>
      <c r="H24" s="28">
        <v>2.91</v>
      </c>
      <c r="I24" s="36"/>
      <c r="J24" s="11"/>
    </row>
    <row r="25" spans="2:10">
      <c r="B25" s="10" t="s">
        <v>381</v>
      </c>
      <c r="C25" s="54" t="s">
        <v>382</v>
      </c>
      <c r="D25" s="51" t="s">
        <v>383</v>
      </c>
      <c r="E25" s="8" t="s">
        <v>384</v>
      </c>
      <c r="F25" s="23">
        <v>7500</v>
      </c>
      <c r="G25" s="28">
        <v>514.96</v>
      </c>
      <c r="H25" s="28">
        <v>2.82</v>
      </c>
      <c r="I25" s="36"/>
      <c r="J25" s="11"/>
    </row>
    <row r="26" spans="2:10">
      <c r="B26" s="10" t="s">
        <v>246</v>
      </c>
      <c r="C26" s="54" t="s">
        <v>247</v>
      </c>
      <c r="D26" s="51" t="s">
        <v>248</v>
      </c>
      <c r="E26" s="8" t="s">
        <v>249</v>
      </c>
      <c r="F26" s="23">
        <v>107590</v>
      </c>
      <c r="G26" s="28">
        <v>514.28</v>
      </c>
      <c r="H26" s="28">
        <v>2.82</v>
      </c>
      <c r="I26" s="36"/>
      <c r="J26" s="11"/>
    </row>
    <row r="27" spans="2:10">
      <c r="B27" s="10" t="s">
        <v>528</v>
      </c>
      <c r="C27" s="54" t="s">
        <v>529</v>
      </c>
      <c r="D27" s="51" t="s">
        <v>530</v>
      </c>
      <c r="E27" s="8" t="s">
        <v>242</v>
      </c>
      <c r="F27" s="23">
        <v>102000</v>
      </c>
      <c r="G27" s="28">
        <v>501.79</v>
      </c>
      <c r="H27" s="28">
        <v>2.75</v>
      </c>
      <c r="I27" s="36"/>
      <c r="J27" s="11"/>
    </row>
    <row r="28" spans="2:10">
      <c r="B28" s="10" t="s">
        <v>549</v>
      </c>
      <c r="C28" s="54" t="s">
        <v>550</v>
      </c>
      <c r="D28" s="51" t="s">
        <v>551</v>
      </c>
      <c r="E28" s="8" t="s">
        <v>353</v>
      </c>
      <c r="F28" s="23">
        <v>14900</v>
      </c>
      <c r="G28" s="28">
        <v>501.1</v>
      </c>
      <c r="H28" s="28">
        <v>2.75</v>
      </c>
      <c r="I28" s="36"/>
      <c r="J28" s="11"/>
    </row>
    <row r="29" spans="2:10">
      <c r="B29" s="10" t="s">
        <v>540</v>
      </c>
      <c r="C29" s="54" t="s">
        <v>541</v>
      </c>
      <c r="D29" s="51" t="s">
        <v>542</v>
      </c>
      <c r="E29" s="8" t="s">
        <v>253</v>
      </c>
      <c r="F29" s="23">
        <v>55000</v>
      </c>
      <c r="G29" s="28">
        <v>476.8</v>
      </c>
      <c r="H29" s="28">
        <v>2.61</v>
      </c>
      <c r="I29" s="36"/>
      <c r="J29" s="11"/>
    </row>
    <row r="30" spans="2:10">
      <c r="B30" s="10" t="s">
        <v>509</v>
      </c>
      <c r="C30" s="54" t="s">
        <v>510</v>
      </c>
      <c r="D30" s="51" t="s">
        <v>511</v>
      </c>
      <c r="E30" s="8" t="s">
        <v>281</v>
      </c>
      <c r="F30" s="23">
        <v>1750</v>
      </c>
      <c r="G30" s="28">
        <v>463.78</v>
      </c>
      <c r="H30" s="28">
        <v>2.54</v>
      </c>
      <c r="I30" s="36"/>
      <c r="J30" s="11"/>
    </row>
    <row r="31" spans="2:10">
      <c r="B31" s="10" t="s">
        <v>546</v>
      </c>
      <c r="C31" s="54" t="s">
        <v>547</v>
      </c>
      <c r="D31" s="51" t="s">
        <v>548</v>
      </c>
      <c r="E31" s="8" t="s">
        <v>249</v>
      </c>
      <c r="F31" s="23">
        <v>18700</v>
      </c>
      <c r="G31" s="28">
        <v>425.84</v>
      </c>
      <c r="H31" s="28">
        <v>2.33</v>
      </c>
      <c r="I31" s="36"/>
      <c r="J31" s="11"/>
    </row>
    <row r="32" spans="2:10">
      <c r="B32" s="10" t="s">
        <v>565</v>
      </c>
      <c r="C32" s="54" t="s">
        <v>566</v>
      </c>
      <c r="D32" s="51" t="s">
        <v>567</v>
      </c>
      <c r="E32" s="8" t="s">
        <v>384</v>
      </c>
      <c r="F32" s="23">
        <v>319000</v>
      </c>
      <c r="G32" s="28">
        <v>411.03</v>
      </c>
      <c r="H32" s="28">
        <v>2.25</v>
      </c>
      <c r="I32" s="36"/>
      <c r="J32" s="11"/>
    </row>
    <row r="33" spans="3:10">
      <c r="C33" s="58" t="s">
        <v>59</v>
      </c>
      <c r="D33" s="51"/>
      <c r="E33" s="8"/>
      <c r="F33" s="23"/>
      <c r="G33" s="29">
        <v>18020.87</v>
      </c>
      <c r="H33" s="29">
        <v>98.77</v>
      </c>
      <c r="I33" s="36"/>
      <c r="J33" s="11"/>
    </row>
    <row r="34" spans="3:10">
      <c r="C34" s="54"/>
      <c r="D34" s="51"/>
      <c r="E34" s="8"/>
      <c r="F34" s="23"/>
      <c r="G34" s="28"/>
      <c r="H34" s="28"/>
      <c r="I34" s="36"/>
      <c r="J34" s="11"/>
    </row>
    <row r="35" spans="3:10">
      <c r="C35" s="55" t="s">
        <v>3</v>
      </c>
      <c r="D35" s="51"/>
      <c r="E35" s="8"/>
      <c r="F35" s="23"/>
      <c r="G35" s="28" t="s">
        <v>2</v>
      </c>
      <c r="H35" s="28" t="s">
        <v>2</v>
      </c>
      <c r="I35" s="36"/>
      <c r="J35" s="11"/>
    </row>
    <row r="36" spans="3:10">
      <c r="C36" s="54"/>
      <c r="D36" s="51"/>
      <c r="E36" s="8"/>
      <c r="F36" s="23"/>
      <c r="G36" s="28"/>
      <c r="H36" s="28"/>
      <c r="I36" s="36"/>
      <c r="J36" s="11"/>
    </row>
    <row r="37" spans="3:10">
      <c r="C37" s="55" t="s">
        <v>4</v>
      </c>
      <c r="D37" s="51"/>
      <c r="E37" s="8"/>
      <c r="F37" s="23"/>
      <c r="G37" s="28" t="s">
        <v>2</v>
      </c>
      <c r="H37" s="28" t="s">
        <v>2</v>
      </c>
      <c r="I37" s="36"/>
      <c r="J37" s="11"/>
    </row>
    <row r="38" spans="3:10">
      <c r="C38" s="54"/>
      <c r="D38" s="51"/>
      <c r="E38" s="8"/>
      <c r="F38" s="23"/>
      <c r="G38" s="28"/>
      <c r="H38" s="28"/>
      <c r="I38" s="36"/>
      <c r="J38" s="11"/>
    </row>
    <row r="39" spans="3:10">
      <c r="C39" s="55" t="s">
        <v>5</v>
      </c>
      <c r="D39" s="51"/>
      <c r="E39" s="8"/>
      <c r="F39" s="23"/>
      <c r="G39" s="28"/>
      <c r="H39" s="28"/>
      <c r="I39" s="36"/>
      <c r="J39" s="11"/>
    </row>
    <row r="40" spans="3:10">
      <c r="C40" s="54"/>
      <c r="D40" s="51"/>
      <c r="E40" s="8"/>
      <c r="F40" s="23"/>
      <c r="G40" s="28"/>
      <c r="H40" s="28"/>
      <c r="I40" s="36"/>
      <c r="J40" s="11"/>
    </row>
    <row r="41" spans="3:10">
      <c r="C41" s="55" t="s">
        <v>6</v>
      </c>
      <c r="D41" s="51"/>
      <c r="E41" s="8"/>
      <c r="F41" s="23"/>
      <c r="G41" s="28" t="s">
        <v>2</v>
      </c>
      <c r="H41" s="28" t="s">
        <v>2</v>
      </c>
      <c r="I41" s="36"/>
      <c r="J41" s="11"/>
    </row>
    <row r="42" spans="3:10">
      <c r="C42" s="54"/>
      <c r="D42" s="51"/>
      <c r="E42" s="8"/>
      <c r="F42" s="23"/>
      <c r="G42" s="28"/>
      <c r="H42" s="28"/>
      <c r="I42" s="36"/>
      <c r="J42" s="11"/>
    </row>
    <row r="43" spans="3:10">
      <c r="C43" s="55" t="s">
        <v>7</v>
      </c>
      <c r="D43" s="51"/>
      <c r="E43" s="8"/>
      <c r="F43" s="23"/>
      <c r="G43" s="28" t="s">
        <v>2</v>
      </c>
      <c r="H43" s="28" t="s">
        <v>2</v>
      </c>
      <c r="I43" s="36"/>
      <c r="J43" s="11"/>
    </row>
    <row r="44" spans="3:10">
      <c r="C44" s="54"/>
      <c r="D44" s="51"/>
      <c r="E44" s="8"/>
      <c r="F44" s="23"/>
      <c r="G44" s="28"/>
      <c r="H44" s="28"/>
      <c r="I44" s="36"/>
      <c r="J44" s="11"/>
    </row>
    <row r="45" spans="3:10">
      <c r="C45" s="55" t="s">
        <v>8</v>
      </c>
      <c r="D45" s="51"/>
      <c r="E45" s="8"/>
      <c r="F45" s="23"/>
      <c r="G45" s="28" t="s">
        <v>2</v>
      </c>
      <c r="H45" s="28" t="s">
        <v>2</v>
      </c>
      <c r="I45" s="36"/>
      <c r="J45" s="11"/>
    </row>
    <row r="46" spans="3:10">
      <c r="C46" s="54"/>
      <c r="D46" s="51"/>
      <c r="E46" s="8"/>
      <c r="F46" s="23"/>
      <c r="G46" s="28"/>
      <c r="H46" s="28"/>
      <c r="I46" s="36"/>
      <c r="J46" s="11"/>
    </row>
    <row r="47" spans="3:10">
      <c r="C47" s="55" t="s">
        <v>9</v>
      </c>
      <c r="D47" s="51"/>
      <c r="E47" s="8"/>
      <c r="F47" s="23"/>
      <c r="G47" s="28" t="s">
        <v>2</v>
      </c>
      <c r="H47" s="28" t="s">
        <v>2</v>
      </c>
      <c r="I47" s="36"/>
      <c r="J47" s="11"/>
    </row>
    <row r="48" spans="3:10">
      <c r="C48" s="54"/>
      <c r="D48" s="51"/>
      <c r="E48" s="8"/>
      <c r="F48" s="23"/>
      <c r="G48" s="28"/>
      <c r="H48" s="28"/>
      <c r="I48" s="36"/>
      <c r="J48" s="11"/>
    </row>
    <row r="49" spans="1:10">
      <c r="C49" s="55" t="s">
        <v>10</v>
      </c>
      <c r="D49" s="51"/>
      <c r="E49" s="8"/>
      <c r="F49" s="23"/>
      <c r="G49" s="28" t="s">
        <v>2</v>
      </c>
      <c r="H49" s="28" t="s">
        <v>2</v>
      </c>
      <c r="I49" s="36"/>
      <c r="J49" s="11"/>
    </row>
    <row r="50" spans="1:10">
      <c r="C50" s="54"/>
      <c r="D50" s="51"/>
      <c r="E50" s="8"/>
      <c r="F50" s="23"/>
      <c r="G50" s="28"/>
      <c r="H50" s="28"/>
      <c r="I50" s="36"/>
      <c r="J50" s="11"/>
    </row>
    <row r="51" spans="1:10">
      <c r="C51" s="55" t="s">
        <v>11</v>
      </c>
      <c r="D51" s="51"/>
      <c r="E51" s="8"/>
      <c r="F51" s="23"/>
      <c r="G51" s="28"/>
      <c r="H51" s="28"/>
      <c r="I51" s="36"/>
      <c r="J51" s="11"/>
    </row>
    <row r="52" spans="1:10">
      <c r="C52" s="54"/>
      <c r="D52" s="51"/>
      <c r="E52" s="8"/>
      <c r="F52" s="23"/>
      <c r="G52" s="28"/>
      <c r="H52" s="28"/>
      <c r="I52" s="36"/>
      <c r="J52" s="11"/>
    </row>
    <row r="53" spans="1:10">
      <c r="C53" s="55" t="s">
        <v>13</v>
      </c>
      <c r="D53" s="51"/>
      <c r="E53" s="8"/>
      <c r="F53" s="23"/>
      <c r="G53" s="28" t="s">
        <v>2</v>
      </c>
      <c r="H53" s="28" t="s">
        <v>2</v>
      </c>
      <c r="I53" s="36"/>
      <c r="J53" s="11"/>
    </row>
    <row r="54" spans="1:10">
      <c r="C54" s="54"/>
      <c r="D54" s="51"/>
      <c r="E54" s="8"/>
      <c r="F54" s="23"/>
      <c r="G54" s="28"/>
      <c r="H54" s="28"/>
      <c r="I54" s="36"/>
      <c r="J54" s="11"/>
    </row>
    <row r="55" spans="1:10">
      <c r="C55" s="55" t="s">
        <v>14</v>
      </c>
      <c r="D55" s="51"/>
      <c r="E55" s="8"/>
      <c r="F55" s="23"/>
      <c r="G55" s="28" t="s">
        <v>2</v>
      </c>
      <c r="H55" s="28" t="s">
        <v>2</v>
      </c>
      <c r="I55" s="36"/>
      <c r="J55" s="11"/>
    </row>
    <row r="56" spans="1:10">
      <c r="C56" s="54"/>
      <c r="D56" s="51"/>
      <c r="E56" s="8"/>
      <c r="F56" s="23"/>
      <c r="G56" s="28"/>
      <c r="H56" s="28"/>
      <c r="I56" s="36"/>
      <c r="J56" s="11"/>
    </row>
    <row r="57" spans="1:10">
      <c r="C57" s="55" t="s">
        <v>15</v>
      </c>
      <c r="D57" s="51"/>
      <c r="E57" s="8"/>
      <c r="F57" s="23"/>
      <c r="G57" s="28" t="s">
        <v>2</v>
      </c>
      <c r="H57" s="28" t="s">
        <v>2</v>
      </c>
      <c r="I57" s="36"/>
      <c r="J57" s="11"/>
    </row>
    <row r="58" spans="1:10">
      <c r="C58" s="54"/>
      <c r="D58" s="51"/>
      <c r="E58" s="8"/>
      <c r="F58" s="23"/>
      <c r="G58" s="28"/>
      <c r="H58" s="28"/>
      <c r="I58" s="36"/>
      <c r="J58" s="11"/>
    </row>
    <row r="59" spans="1:10">
      <c r="C59" s="55" t="s">
        <v>16</v>
      </c>
      <c r="D59" s="51"/>
      <c r="E59" s="8"/>
      <c r="F59" s="23"/>
      <c r="G59" s="28" t="s">
        <v>2</v>
      </c>
      <c r="H59" s="28" t="s">
        <v>2</v>
      </c>
      <c r="I59" s="36"/>
      <c r="J59" s="11"/>
    </row>
    <row r="60" spans="1:10">
      <c r="C60" s="54"/>
      <c r="D60" s="51"/>
      <c r="E60" s="8"/>
      <c r="F60" s="23"/>
      <c r="G60" s="28"/>
      <c r="H60" s="28"/>
      <c r="I60" s="36"/>
      <c r="J60" s="11"/>
    </row>
    <row r="61" spans="1:10">
      <c r="A61" s="14"/>
      <c r="B61" s="32"/>
      <c r="C61" s="56" t="s">
        <v>17</v>
      </c>
      <c r="D61" s="51"/>
      <c r="E61" s="8"/>
      <c r="F61" s="23"/>
      <c r="G61" s="28"/>
      <c r="H61" s="28"/>
      <c r="I61" s="36"/>
      <c r="J61" s="11"/>
    </row>
    <row r="62" spans="1:10">
      <c r="A62" s="32"/>
      <c r="B62" s="32"/>
      <c r="C62" s="59" t="s">
        <v>18</v>
      </c>
      <c r="D62" s="51"/>
      <c r="E62" s="8"/>
      <c r="F62" s="23"/>
      <c r="G62" s="28" t="s">
        <v>2</v>
      </c>
      <c r="H62" s="28" t="s">
        <v>2</v>
      </c>
      <c r="I62" s="36"/>
      <c r="J62" s="11"/>
    </row>
    <row r="63" spans="1:10">
      <c r="A63" s="32"/>
      <c r="B63" s="32"/>
      <c r="C63" s="56"/>
      <c r="D63" s="51"/>
      <c r="E63" s="8"/>
      <c r="F63" s="23"/>
      <c r="G63" s="28"/>
      <c r="H63" s="28"/>
      <c r="I63" s="36"/>
      <c r="J63" s="11"/>
    </row>
    <row r="64" spans="1:10">
      <c r="A64" s="32"/>
      <c r="B64" s="32"/>
      <c r="C64" s="59" t="s">
        <v>19</v>
      </c>
      <c r="D64" s="51"/>
      <c r="E64" s="8"/>
      <c r="F64" s="23"/>
      <c r="G64" s="28" t="s">
        <v>2</v>
      </c>
      <c r="H64" s="28" t="s">
        <v>2</v>
      </c>
      <c r="I64" s="36"/>
      <c r="J64" s="11"/>
    </row>
    <row r="65" spans="1:10">
      <c r="A65" s="32"/>
      <c r="B65" s="32"/>
      <c r="C65" s="56"/>
      <c r="D65" s="51"/>
      <c r="E65" s="8"/>
      <c r="F65" s="23"/>
      <c r="G65" s="28"/>
      <c r="H65" s="28"/>
      <c r="I65" s="36"/>
      <c r="J65" s="11"/>
    </row>
    <row r="66" spans="1:10">
      <c r="A66" s="32"/>
      <c r="B66" s="32"/>
      <c r="C66" s="59" t="s">
        <v>20</v>
      </c>
      <c r="D66" s="51"/>
      <c r="E66" s="8"/>
      <c r="F66" s="23"/>
      <c r="G66" s="28" t="s">
        <v>2</v>
      </c>
      <c r="H66" s="28" t="s">
        <v>2</v>
      </c>
      <c r="I66" s="36"/>
      <c r="J66" s="11"/>
    </row>
    <row r="67" spans="1:10">
      <c r="A67" s="32"/>
      <c r="B67" s="32"/>
      <c r="C67" s="56"/>
      <c r="D67" s="51"/>
      <c r="E67" s="8"/>
      <c r="F67" s="23"/>
      <c r="G67" s="28"/>
      <c r="H67" s="28"/>
      <c r="I67" s="36"/>
      <c r="J67" s="11"/>
    </row>
    <row r="68" spans="1:10">
      <c r="A68" s="32"/>
      <c r="B68" s="32"/>
      <c r="C68" s="59" t="s">
        <v>21</v>
      </c>
      <c r="D68" s="51"/>
      <c r="E68" s="8"/>
      <c r="F68" s="23"/>
      <c r="G68" s="28" t="s">
        <v>2</v>
      </c>
      <c r="H68" s="28" t="s">
        <v>2</v>
      </c>
      <c r="I68" s="36"/>
      <c r="J68" s="11"/>
    </row>
    <row r="69" spans="1:10">
      <c r="A69" s="32"/>
      <c r="B69" s="32"/>
      <c r="C69" s="56"/>
      <c r="D69" s="51"/>
      <c r="E69" s="8"/>
      <c r="F69" s="23"/>
      <c r="G69" s="28"/>
      <c r="H69" s="28"/>
      <c r="I69" s="36"/>
      <c r="J69" s="11"/>
    </row>
    <row r="70" spans="1:10">
      <c r="C70" s="57" t="s">
        <v>22</v>
      </c>
      <c r="D70" s="51"/>
      <c r="E70" s="8"/>
      <c r="F70" s="23"/>
      <c r="G70" s="28"/>
      <c r="H70" s="28"/>
      <c r="I70" s="36"/>
      <c r="J70" s="11"/>
    </row>
    <row r="71" spans="1:10">
      <c r="B71" s="10" t="s">
        <v>70</v>
      </c>
      <c r="C71" s="54" t="s">
        <v>71</v>
      </c>
      <c r="D71" s="51"/>
      <c r="E71" s="8"/>
      <c r="F71" s="23"/>
      <c r="G71" s="28">
        <v>317.98</v>
      </c>
      <c r="H71" s="28">
        <v>1.74</v>
      </c>
      <c r="I71" s="36">
        <v>3.16</v>
      </c>
      <c r="J71" s="11"/>
    </row>
    <row r="72" spans="1:10">
      <c r="C72" s="58" t="s">
        <v>59</v>
      </c>
      <c r="D72" s="51"/>
      <c r="E72" s="8"/>
      <c r="F72" s="23"/>
      <c r="G72" s="29">
        <v>317.98</v>
      </c>
      <c r="H72" s="29">
        <v>1.74</v>
      </c>
      <c r="I72" s="36"/>
      <c r="J72" s="11"/>
    </row>
    <row r="73" spans="1:10">
      <c r="C73" s="54"/>
      <c r="D73" s="51"/>
      <c r="E73" s="8"/>
      <c r="F73" s="23"/>
      <c r="G73" s="28"/>
      <c r="H73" s="28"/>
      <c r="I73" s="36"/>
      <c r="J73" s="11"/>
    </row>
    <row r="74" spans="1:10">
      <c r="A74" s="14"/>
      <c r="B74" s="32"/>
      <c r="C74" s="56" t="s">
        <v>23</v>
      </c>
      <c r="D74" s="51"/>
      <c r="E74" s="8"/>
      <c r="F74" s="23"/>
      <c r="G74" s="28"/>
      <c r="H74" s="28"/>
      <c r="I74" s="36"/>
      <c r="J74" s="11"/>
    </row>
    <row r="75" spans="1:10">
      <c r="B75" s="10"/>
      <c r="C75" s="54" t="s">
        <v>72</v>
      </c>
      <c r="D75" s="51"/>
      <c r="E75" s="8"/>
      <c r="F75" s="23"/>
      <c r="G75" s="28">
        <v>-90.43</v>
      </c>
      <c r="H75" s="28">
        <v>-0.51</v>
      </c>
      <c r="I75" s="36"/>
      <c r="J75" s="11"/>
    </row>
    <row r="76" spans="1:10">
      <c r="C76" s="58" t="s">
        <v>59</v>
      </c>
      <c r="D76" s="51"/>
      <c r="E76" s="8"/>
      <c r="F76" s="23"/>
      <c r="G76" s="29">
        <v>-90.43</v>
      </c>
      <c r="H76" s="29">
        <v>-0.51</v>
      </c>
      <c r="I76" s="36"/>
      <c r="J76" s="11"/>
    </row>
    <row r="77" spans="1:10">
      <c r="C77" s="54"/>
      <c r="D77" s="51"/>
      <c r="E77" s="8"/>
      <c r="F77" s="23"/>
      <c r="G77" s="28"/>
      <c r="H77" s="28"/>
      <c r="I77" s="36"/>
      <c r="J77" s="11"/>
    </row>
    <row r="78" spans="1:10">
      <c r="C78" s="60" t="s">
        <v>73</v>
      </c>
      <c r="D78" s="52"/>
      <c r="E78" s="6"/>
      <c r="F78" s="24"/>
      <c r="G78" s="30">
        <v>18248.419999999998</v>
      </c>
      <c r="H78" s="30">
        <f>SUMIFS(H:H,C:C,"Total")</f>
        <v>99.999999999999986</v>
      </c>
      <c r="I78" s="37"/>
      <c r="J78" s="7"/>
    </row>
    <row r="81" spans="1:53">
      <c r="C81" s="1" t="s">
        <v>74</v>
      </c>
      <c r="K81" s="2"/>
      <c r="AG81" s="3"/>
      <c r="AH81" s="2"/>
      <c r="AT81" s="3"/>
      <c r="AU81" s="2"/>
      <c r="AV81" s="3"/>
      <c r="AW81" s="2"/>
      <c r="AZ81" s="3"/>
      <c r="BA81" s="2"/>
    </row>
    <row r="82" spans="1:53">
      <c r="C82" s="61" t="s">
        <v>883</v>
      </c>
      <c r="K82" s="2"/>
      <c r="AF82" s="3"/>
      <c r="AH82" s="2"/>
      <c r="AS82" s="3"/>
      <c r="AW82" s="2"/>
      <c r="AY82" s="3"/>
      <c r="BA82" s="2"/>
    </row>
    <row r="83" spans="1:53">
      <c r="C83" s="2" t="s">
        <v>75</v>
      </c>
      <c r="K83" s="2"/>
      <c r="AG83" s="3"/>
      <c r="AH83" s="2"/>
      <c r="AT83" s="3"/>
      <c r="AU83" s="2"/>
      <c r="AV83" s="3"/>
      <c r="AW83" s="2"/>
      <c r="AZ83" s="3"/>
      <c r="BA83" s="2"/>
    </row>
    <row r="84" spans="1:53">
      <c r="C84" s="2" t="s">
        <v>76</v>
      </c>
      <c r="K84" s="2"/>
      <c r="AG84" s="3"/>
      <c r="AH84" s="2"/>
      <c r="AT84" s="3"/>
      <c r="AU84" s="2"/>
      <c r="AV84" s="3"/>
      <c r="AW84" s="2"/>
      <c r="AZ84" s="3"/>
      <c r="BA84" s="2"/>
    </row>
    <row r="85" spans="1:53">
      <c r="C85" s="33" t="s">
        <v>77</v>
      </c>
      <c r="K85" s="2"/>
      <c r="AG85" s="3"/>
      <c r="AH85" s="2"/>
      <c r="AT85" s="3"/>
      <c r="AU85" s="2"/>
      <c r="AV85" s="3"/>
      <c r="AW85" s="2"/>
      <c r="AZ85" s="3"/>
      <c r="BA85" s="2"/>
    </row>
    <row r="86" spans="1:53">
      <c r="C86" s="39" t="s">
        <v>945</v>
      </c>
      <c r="D86" s="39"/>
      <c r="E86" s="39"/>
      <c r="F86" s="40"/>
      <c r="G86" s="41"/>
      <c r="H86" s="41"/>
      <c r="K86" s="2"/>
      <c r="AG86" s="3"/>
      <c r="AH86" s="2"/>
      <c r="AT86" s="3"/>
      <c r="AU86" s="2"/>
      <c r="AV86" s="3"/>
      <c r="AW86" s="2"/>
      <c r="AZ86" s="3"/>
      <c r="BA86" s="2"/>
    </row>
    <row r="87" spans="1:53">
      <c r="C87" s="39" t="s">
        <v>78</v>
      </c>
      <c r="D87" s="39"/>
      <c r="E87" s="39"/>
      <c r="F87" s="40"/>
      <c r="G87" s="41"/>
      <c r="H87" s="41"/>
      <c r="K87" s="2"/>
      <c r="AG87" s="3"/>
      <c r="AH87" s="2"/>
      <c r="AT87" s="3"/>
      <c r="AU87" s="2"/>
      <c r="AV87" s="3"/>
      <c r="AW87" s="2"/>
      <c r="AZ87" s="3"/>
      <c r="BA87" s="2"/>
    </row>
    <row r="88" spans="1:53">
      <c r="C88" s="39" t="s">
        <v>79</v>
      </c>
      <c r="D88" s="39"/>
      <c r="E88" s="39"/>
      <c r="F88" s="40"/>
      <c r="G88" s="41"/>
      <c r="H88" s="41"/>
      <c r="K88" s="2"/>
      <c r="AG88" s="3"/>
      <c r="AH88" s="2"/>
      <c r="AT88" s="3"/>
      <c r="AU88" s="2"/>
      <c r="AV88" s="3"/>
      <c r="AW88" s="2"/>
      <c r="AZ88" s="3"/>
      <c r="BA88" s="2"/>
    </row>
    <row r="89" spans="1:53">
      <c r="C89" s="38" t="s">
        <v>80</v>
      </c>
      <c r="D89" s="38"/>
      <c r="E89" s="42" t="s">
        <v>884</v>
      </c>
      <c r="F89" s="42" t="s">
        <v>954</v>
      </c>
      <c r="G89" s="41"/>
      <c r="H89" s="41"/>
      <c r="K89" s="2"/>
      <c r="AG89" s="3"/>
      <c r="AH89" s="2"/>
      <c r="AT89" s="3"/>
      <c r="AU89" s="2"/>
      <c r="AV89" s="3"/>
      <c r="AW89" s="2"/>
      <c r="AZ89" s="3"/>
      <c r="BA89" s="2"/>
    </row>
    <row r="90" spans="1:53">
      <c r="C90" s="39" t="s">
        <v>81</v>
      </c>
      <c r="D90" s="39"/>
      <c r="E90" s="76">
        <v>11.49</v>
      </c>
      <c r="F90" s="76">
        <v>12.13</v>
      </c>
      <c r="G90" s="41"/>
      <c r="H90" s="41"/>
      <c r="K90" s="2"/>
      <c r="AG90" s="3"/>
      <c r="AH90" s="2"/>
      <c r="AT90" s="3"/>
      <c r="AU90" s="2"/>
      <c r="AV90" s="3"/>
      <c r="AW90" s="2"/>
      <c r="AZ90" s="3"/>
      <c r="BA90" s="2"/>
    </row>
    <row r="91" spans="1:53">
      <c r="C91" s="39" t="s">
        <v>82</v>
      </c>
      <c r="D91" s="39"/>
      <c r="E91" s="76">
        <v>11.491</v>
      </c>
      <c r="F91" s="76">
        <v>12.131</v>
      </c>
      <c r="G91" s="41"/>
      <c r="H91" s="41"/>
      <c r="K91" s="2"/>
      <c r="AG91" s="3"/>
      <c r="AH91" s="2"/>
      <c r="AT91" s="3"/>
      <c r="AU91" s="2"/>
      <c r="AV91" s="3"/>
      <c r="AW91" s="2"/>
      <c r="AZ91" s="3"/>
      <c r="BA91" s="2"/>
    </row>
    <row r="92" spans="1:53">
      <c r="C92" s="39" t="s">
        <v>83</v>
      </c>
      <c r="D92" s="39"/>
      <c r="E92" s="76">
        <v>12.031000000000001</v>
      </c>
      <c r="F92" s="76">
        <v>12.715999999999999</v>
      </c>
      <c r="G92" s="41"/>
      <c r="H92" s="41"/>
      <c r="K92" s="2"/>
      <c r="AG92" s="3"/>
      <c r="AH92" s="2"/>
      <c r="AT92" s="3"/>
      <c r="AU92" s="2"/>
      <c r="AV92" s="3"/>
      <c r="AW92" s="2"/>
      <c r="AZ92" s="3"/>
      <c r="BA92" s="2"/>
    </row>
    <row r="93" spans="1:53">
      <c r="C93" s="39" t="s">
        <v>84</v>
      </c>
      <c r="D93" s="39"/>
      <c r="E93" s="76">
        <v>12.007</v>
      </c>
      <c r="F93" s="76">
        <v>12.691000000000001</v>
      </c>
      <c r="G93" s="41"/>
      <c r="H93" s="41"/>
      <c r="K93" s="2"/>
      <c r="AG93" s="3"/>
      <c r="AH93" s="2"/>
      <c r="AT93" s="3"/>
      <c r="AU93" s="2"/>
      <c r="AV93" s="3"/>
      <c r="AW93" s="2"/>
      <c r="AZ93" s="3"/>
      <c r="BA93" s="2"/>
    </row>
    <row r="94" spans="1:53">
      <c r="C94" s="39"/>
      <c r="D94" s="39"/>
      <c r="E94" s="39"/>
      <c r="F94" s="40"/>
      <c r="G94" s="41"/>
      <c r="H94" s="41"/>
      <c r="K94" s="2"/>
      <c r="AG94" s="3"/>
      <c r="AH94" s="2"/>
      <c r="AT94" s="3"/>
      <c r="AU94" s="2"/>
      <c r="AV94" s="3"/>
      <c r="AW94" s="2"/>
      <c r="AZ94" s="3"/>
      <c r="BA94" s="2"/>
    </row>
    <row r="95" spans="1:53" s="33" customFormat="1">
      <c r="C95" s="62" t="s">
        <v>953</v>
      </c>
      <c r="D95" s="62"/>
      <c r="E95" s="62"/>
      <c r="F95" s="68"/>
      <c r="G95" s="64"/>
      <c r="H95" s="64"/>
      <c r="I95" s="69"/>
      <c r="J95" s="70"/>
      <c r="AG95" s="70"/>
      <c r="AT95" s="70"/>
      <c r="AV95" s="70"/>
      <c r="AZ95" s="70"/>
    </row>
    <row r="96" spans="1:53">
      <c r="A96" s="33"/>
      <c r="B96" s="33"/>
      <c r="C96" s="62" t="s">
        <v>999</v>
      </c>
      <c r="D96" s="62"/>
      <c r="E96" s="62"/>
      <c r="F96" s="68"/>
      <c r="G96" s="64"/>
      <c r="H96" s="41"/>
      <c r="K96" s="2"/>
      <c r="AG96" s="3"/>
      <c r="AH96" s="2"/>
      <c r="AT96" s="3"/>
      <c r="AU96" s="2"/>
      <c r="AV96" s="3"/>
      <c r="AW96" s="2"/>
      <c r="AZ96" s="3"/>
      <c r="BA96" s="2"/>
    </row>
    <row r="97" spans="3:53">
      <c r="C97" s="39" t="s">
        <v>946</v>
      </c>
      <c r="D97" s="39"/>
      <c r="E97" s="39"/>
      <c r="F97" s="40"/>
      <c r="G97" s="41"/>
      <c r="H97" s="41"/>
      <c r="K97" s="2"/>
      <c r="AG97" s="3"/>
      <c r="AH97" s="2"/>
      <c r="AT97" s="3"/>
      <c r="AU97" s="2"/>
      <c r="AV97" s="3"/>
      <c r="AW97" s="2"/>
      <c r="AZ97" s="3"/>
      <c r="BA97" s="2"/>
    </row>
    <row r="98" spans="3:53" s="33" customFormat="1">
      <c r="C98" s="62" t="s">
        <v>963</v>
      </c>
      <c r="D98" s="62"/>
      <c r="E98" s="62"/>
      <c r="F98" s="68"/>
      <c r="G98" s="64"/>
      <c r="H98" s="64"/>
      <c r="I98" s="69"/>
      <c r="J98" s="70"/>
      <c r="AG98" s="70"/>
      <c r="AT98" s="70"/>
      <c r="AV98" s="70"/>
      <c r="AZ98" s="70"/>
    </row>
    <row r="99" spans="3:53">
      <c r="C99" s="39" t="s">
        <v>947</v>
      </c>
      <c r="D99" s="39"/>
      <c r="E99" s="39"/>
      <c r="F99" s="40"/>
      <c r="G99" s="41"/>
      <c r="H99" s="41"/>
      <c r="K99" s="2"/>
      <c r="AG99" s="3"/>
      <c r="AH99" s="2"/>
      <c r="AT99" s="3"/>
      <c r="AU99" s="2"/>
      <c r="AV99" s="3"/>
      <c r="AW99" s="2"/>
      <c r="AZ99" s="3"/>
      <c r="BA99" s="2"/>
    </row>
    <row r="100" spans="3:53">
      <c r="C100" s="39" t="s">
        <v>948</v>
      </c>
      <c r="D100" s="39"/>
      <c r="E100" s="39"/>
      <c r="F100" s="40"/>
      <c r="G100" s="41"/>
      <c r="H100" s="41"/>
      <c r="K100" s="2"/>
      <c r="AG100" s="3"/>
      <c r="AH100" s="2"/>
      <c r="AT100" s="3"/>
      <c r="AU100" s="2"/>
      <c r="AV100" s="3"/>
      <c r="AW100" s="2"/>
      <c r="AZ100" s="3"/>
      <c r="BA100" s="2"/>
    </row>
    <row r="101" spans="3:53">
      <c r="C101" s="39" t="s">
        <v>949</v>
      </c>
      <c r="D101" s="39"/>
      <c r="E101" s="39"/>
      <c r="F101" s="40"/>
      <c r="G101" s="41"/>
      <c r="H101" s="41"/>
      <c r="K101" s="2"/>
      <c r="AG101" s="3"/>
      <c r="AH101" s="2"/>
      <c r="AT101" s="3"/>
      <c r="AU101" s="2"/>
      <c r="AV101" s="3"/>
      <c r="AW101" s="2"/>
      <c r="AZ101" s="3"/>
      <c r="BA101" s="2"/>
    </row>
    <row r="102" spans="3:53">
      <c r="C102" s="44" t="s">
        <v>950</v>
      </c>
      <c r="D102" s="39"/>
      <c r="E102" s="39"/>
      <c r="F102" s="40"/>
      <c r="G102" s="41"/>
      <c r="H102" s="41"/>
      <c r="K102" s="2"/>
      <c r="AG102" s="3"/>
      <c r="AH102" s="2"/>
      <c r="AT102" s="3"/>
      <c r="AU102" s="2"/>
      <c r="AV102" s="3"/>
      <c r="AW102" s="2"/>
      <c r="AZ102" s="3"/>
      <c r="BA102" s="2"/>
    </row>
    <row r="103" spans="3:53">
      <c r="C103" s="44" t="s">
        <v>951</v>
      </c>
      <c r="D103" s="39"/>
      <c r="E103" s="39"/>
      <c r="F103" s="40"/>
      <c r="G103" s="41"/>
      <c r="H103" s="41"/>
      <c r="K103" s="2"/>
      <c r="AG103" s="3"/>
      <c r="AH103" s="2"/>
      <c r="AT103" s="3"/>
      <c r="AU103" s="2"/>
      <c r="AV103" s="3"/>
      <c r="AW103" s="2"/>
      <c r="AZ103" s="3"/>
      <c r="BA103" s="2"/>
    </row>
    <row r="104" spans="3:53">
      <c r="C104" s="39"/>
      <c r="D104" s="39"/>
      <c r="E104" s="39"/>
      <c r="F104" s="40"/>
      <c r="G104" s="41"/>
      <c r="H104" s="41"/>
    </row>
  </sheetData>
  <sheetCalcPr fullCalcOnLoad="1"/>
  <hyperlinks>
    <hyperlink ref="I2" location="'Index'!A1" display="'Index'!A1"/>
  </hyperlinks>
  <pageMargins left="0.7" right="0.7" top="0.75" bottom="0.75" header="0.3" footer="0.3"/>
  <pageSetup orientation="portrait" horizontalDpi="4294967293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A126"/>
  <sheetViews>
    <sheetView showGridLines="0" zoomScale="90" zoomScaleNormal="90" workbookViewId="0">
      <pane ySplit="6" topLeftCell="A88" activePane="bottomLeft" state="frozen"/>
      <selection activeCell="L34" sqref="L34"/>
      <selection pane="bottomLeft" activeCell="J125" sqref="J125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5" width="23.7109375" style="2" customWidth="1"/>
    <col min="6" max="6" width="31.42578125" style="20" customWidth="1"/>
    <col min="7" max="9" width="19.5703125" style="17" customWidth="1"/>
    <col min="10" max="10" width="19.5703125" style="3" customWidth="1"/>
    <col min="11" max="11" width="9.140625" style="3" bestFit="1" customWidth="1"/>
    <col min="12" max="12" width="7.42578125" style="2" bestFit="1" customWidth="1"/>
    <col min="13" max="13" width="6.7109375" style="2" bestFit="1" customWidth="1"/>
    <col min="14" max="14" width="9.85546875" style="2" bestFit="1" customWidth="1"/>
    <col min="15" max="15" width="21.140625" style="2" bestFit="1" customWidth="1"/>
    <col min="16" max="16" width="16.42578125" style="2" bestFit="1" customWidth="1"/>
    <col min="17" max="17" width="7.28515625" style="2" bestFit="1" customWidth="1"/>
    <col min="18" max="18" width="9.28515625" style="2" bestFit="1" customWidth="1"/>
    <col min="19" max="19" width="17.85546875" style="2" bestFit="1" customWidth="1"/>
    <col min="20" max="20" width="6.7109375" style="2" bestFit="1" customWidth="1"/>
    <col min="21" max="21" width="19.140625" style="2" bestFit="1" customWidth="1"/>
    <col min="22" max="22" width="25.140625" style="2" bestFit="1" customWidth="1"/>
    <col min="23" max="23" width="21.42578125" style="2" bestFit="1" customWidth="1"/>
    <col min="24" max="24" width="19.7109375" style="2" bestFit="1" customWidth="1"/>
    <col min="25" max="25" width="14" style="2" bestFit="1" customWidth="1"/>
    <col min="26" max="26" width="13.140625" style="2" bestFit="1" customWidth="1"/>
    <col min="27" max="27" width="9.28515625" style="2" bestFit="1" customWidth="1"/>
    <col min="28" max="28" width="13.140625" style="2" bestFit="1" customWidth="1"/>
    <col min="29" max="29" width="7.42578125" style="2" bestFit="1" customWidth="1"/>
    <col min="30" max="30" width="19.42578125" style="2" bestFit="1" customWidth="1"/>
    <col min="31" max="31" width="20.85546875" style="2" bestFit="1" customWidth="1"/>
    <col min="32" max="32" width="19" style="2" bestFit="1" customWidth="1"/>
    <col min="33" max="33" width="25.85546875" style="2" bestFit="1" customWidth="1"/>
    <col min="34" max="34" width="14.5703125" style="3" bestFit="1" customWidth="1"/>
    <col min="35" max="35" width="14.42578125" style="2" bestFit="1" customWidth="1"/>
    <col min="36" max="36" width="27.28515625" style="2" bestFit="1" customWidth="1"/>
    <col min="37" max="37" width="11.5703125" style="2" bestFit="1" customWidth="1"/>
    <col min="38" max="38" width="6.28515625" style="2" bestFit="1" customWidth="1"/>
    <col min="39" max="39" width="7" style="2" bestFit="1" customWidth="1"/>
    <col min="40" max="40" width="23.85546875" style="2" bestFit="1" customWidth="1"/>
    <col min="41" max="41" width="12.85546875" style="2" bestFit="1" customWidth="1"/>
    <col min="42" max="42" width="11.28515625" style="2" bestFit="1" customWidth="1"/>
    <col min="43" max="43" width="15.28515625" style="2" bestFit="1" customWidth="1"/>
    <col min="44" max="44" width="21.140625" style="2" bestFit="1" customWidth="1"/>
    <col min="45" max="45" width="23.85546875" style="2" bestFit="1" customWidth="1"/>
    <col min="46" max="46" width="14.42578125" style="2" bestFit="1" customWidth="1"/>
    <col min="47" max="47" width="11.140625" style="3" bestFit="1" customWidth="1"/>
    <col min="48" max="48" width="15" style="2" bestFit="1" customWidth="1"/>
    <col min="49" max="49" width="11.7109375" style="3" bestFit="1" customWidth="1"/>
    <col min="50" max="50" width="23.5703125" style="2" bestFit="1" customWidth="1"/>
    <col min="51" max="51" width="22.140625" style="2" bestFit="1" customWidth="1"/>
    <col min="52" max="52" width="21" style="2" bestFit="1" customWidth="1"/>
    <col min="53" max="53" width="15.7109375" style="3" bestFit="1" customWidth="1"/>
    <col min="54" max="54" width="10.42578125" style="2" bestFit="1" customWidth="1"/>
    <col min="55" max="55" width="13.7109375" style="2" bestFit="1" customWidth="1"/>
    <col min="56" max="56" width="18" style="2" bestFit="1" customWidth="1"/>
    <col min="57" max="57" width="19.7109375" style="2" bestFit="1" customWidth="1"/>
    <col min="58" max="58" width="13.85546875" style="2" bestFit="1" customWidth="1"/>
    <col min="59" max="59" width="15.7109375" style="2" bestFit="1" customWidth="1"/>
    <col min="60" max="60" width="28.5703125" style="2" bestFit="1" customWidth="1"/>
    <col min="61" max="61" width="20.28515625" style="2" bestFit="1" customWidth="1"/>
    <col min="62" max="62" width="16" style="2" bestFit="1" customWidth="1"/>
    <col min="63" max="63" width="13.7109375" style="2" bestFit="1" customWidth="1"/>
    <col min="64" max="64" width="28.140625" style="2" bestFit="1" customWidth="1"/>
    <col min="65" max="65" width="15.85546875" style="2" bestFit="1" customWidth="1"/>
    <col min="66" max="66" width="26.28515625" style="2" bestFit="1" customWidth="1"/>
    <col min="67" max="67" width="13.140625" style="2" bestFit="1" customWidth="1"/>
    <col min="68" max="68" width="15" style="2" bestFit="1" customWidth="1"/>
    <col min="69" max="69" width="9" style="2" bestFit="1" customWidth="1"/>
    <col min="70" max="70" width="18" style="2" bestFit="1" customWidth="1"/>
    <col min="71" max="71" width="14.28515625" style="2" bestFit="1" customWidth="1"/>
    <col min="72" max="72" width="15.7109375" style="2" bestFit="1" customWidth="1"/>
    <col min="73" max="73" width="18.7109375" style="2" bestFit="1" customWidth="1"/>
    <col min="74" max="74" width="16.140625" style="2" bestFit="1" customWidth="1"/>
    <col min="75" max="75" width="23.5703125" style="2" bestFit="1" customWidth="1"/>
    <col min="76" max="76" width="23.85546875" style="2" bestFit="1" customWidth="1"/>
    <col min="77" max="77" width="22.85546875" style="2" bestFit="1" customWidth="1"/>
    <col min="78" max="78" width="11.7109375" style="2" bestFit="1" customWidth="1"/>
    <col min="79" max="79" width="11.85546875" style="2" bestFit="1" customWidth="1"/>
    <col min="80" max="80" width="15.140625" style="2" bestFit="1" customWidth="1"/>
    <col min="81" max="81" width="15.28515625" style="2" bestFit="1" customWidth="1"/>
    <col min="82" max="82" width="19.5703125" style="2" bestFit="1" customWidth="1"/>
    <col min="83" max="83" width="21.5703125" style="2" bestFit="1" customWidth="1"/>
    <col min="84" max="84" width="18.85546875" style="2" bestFit="1" customWidth="1"/>
    <col min="85" max="85" width="8.7109375" style="2" bestFit="1" customWidth="1"/>
    <col min="86" max="86" width="8.85546875" style="2" bestFit="1" customWidth="1"/>
    <col min="87" max="87" width="13.140625" style="2" bestFit="1" customWidth="1"/>
    <col min="88" max="88" width="9.5703125" style="2" bestFit="1" customWidth="1"/>
    <col min="89" max="89" width="9.7109375" style="2" bestFit="1" customWidth="1"/>
    <col min="90" max="90" width="14" style="2" bestFit="1" customWidth="1"/>
    <col min="91" max="91" width="17" style="2" bestFit="1" customWidth="1"/>
    <col min="92" max="92" width="17.28515625" style="2" bestFit="1" customWidth="1"/>
    <col min="93" max="93" width="21.5703125" style="2" bestFit="1" customWidth="1"/>
    <col min="94" max="94" width="17.7109375" style="2" bestFit="1" customWidth="1"/>
    <col min="95" max="95" width="14.5703125" style="2" bestFit="1" customWidth="1"/>
    <col min="96" max="96" width="15.7109375" style="2" bestFit="1" customWidth="1"/>
    <col min="97" max="97" width="19.140625" style="2" bestFit="1" customWidth="1"/>
    <col min="98" max="98" width="12.42578125" style="2" bestFit="1" customWidth="1"/>
    <col min="99" max="100" width="14.85546875" style="2" bestFit="1" customWidth="1"/>
    <col min="101" max="101" width="14.42578125" style="2" bestFit="1" customWidth="1"/>
    <col min="102" max="102" width="23.140625" style="2" bestFit="1" customWidth="1"/>
    <col min="103" max="103" width="26" style="2" bestFit="1" customWidth="1"/>
    <col min="104" max="104" width="19.42578125" style="2" bestFit="1" customWidth="1"/>
    <col min="105" max="105" width="21.5703125" style="2" bestFit="1" customWidth="1"/>
    <col min="106" max="106" width="25.85546875" style="2" bestFit="1" customWidth="1"/>
    <col min="107" max="107" width="18.5703125" style="2" bestFit="1" customWidth="1"/>
    <col min="108" max="108" width="16.28515625" style="2" bestFit="1" customWidth="1"/>
    <col min="109" max="109" width="15.42578125" style="2" bestFit="1" customWidth="1"/>
    <col min="110" max="110" width="17.28515625" style="2" bestFit="1" customWidth="1"/>
    <col min="111" max="111" width="17.42578125" style="2" bestFit="1" customWidth="1"/>
    <col min="112" max="112" width="21.7109375" style="2" bestFit="1" customWidth="1"/>
    <col min="113" max="113" width="17.28515625" style="2" bestFit="1" customWidth="1"/>
    <col min="114" max="114" width="17.42578125" style="2" bestFit="1" customWidth="1"/>
    <col min="115" max="115" width="21.7109375" style="2" bestFit="1" customWidth="1"/>
    <col min="116" max="116" width="13.42578125" style="2" bestFit="1" customWidth="1"/>
    <col min="117" max="214" width="12" style="2" customWidth="1"/>
    <col min="215" max="215" width="17.140625" style="2" customWidth="1"/>
    <col min="216" max="16384" width="13.85546875" style="2"/>
  </cols>
  <sheetData>
    <row r="1" spans="1:53">
      <c r="A1" s="10"/>
      <c r="C1" s="10"/>
      <c r="D1" s="10"/>
      <c r="E1" s="10"/>
      <c r="F1" s="19"/>
      <c r="G1" s="16"/>
      <c r="H1" s="16"/>
      <c r="I1" s="16"/>
      <c r="J1" s="15"/>
      <c r="K1" s="15"/>
      <c r="AH1" s="15"/>
      <c r="AU1" s="15"/>
      <c r="AW1" s="15"/>
      <c r="BA1" s="15"/>
    </row>
    <row r="2" spans="1:53" ht="18">
      <c r="C2" s="9" t="s">
        <v>24</v>
      </c>
      <c r="D2" s="10" t="s">
        <v>738</v>
      </c>
      <c r="I2" s="45" t="s">
        <v>806</v>
      </c>
    </row>
    <row r="3" spans="1:53" ht="15">
      <c r="C3" s="1" t="s">
        <v>26</v>
      </c>
      <c r="D3" s="25" t="s">
        <v>739</v>
      </c>
    </row>
    <row r="4" spans="1:53" ht="14.25">
      <c r="C4" s="1" t="s">
        <v>28</v>
      </c>
      <c r="D4" s="26">
        <v>44255</v>
      </c>
    </row>
    <row r="5" spans="1:53">
      <c r="C5" s="1"/>
    </row>
    <row r="6" spans="1:53" ht="25.5">
      <c r="C6" s="53" t="s">
        <v>29</v>
      </c>
      <c r="D6" s="49" t="s">
        <v>30</v>
      </c>
      <c r="E6" s="12" t="s">
        <v>31</v>
      </c>
      <c r="F6" s="21" t="s">
        <v>32</v>
      </c>
      <c r="G6" s="18" t="s">
        <v>33</v>
      </c>
      <c r="H6" s="18" t="s">
        <v>34</v>
      </c>
      <c r="I6" s="34" t="s">
        <v>35</v>
      </c>
      <c r="J6" s="13" t="s">
        <v>36</v>
      </c>
    </row>
    <row r="7" spans="1:53">
      <c r="C7" s="54"/>
      <c r="D7" s="50"/>
      <c r="E7" s="4"/>
      <c r="F7" s="22"/>
      <c r="G7" s="27"/>
      <c r="H7" s="27"/>
      <c r="I7" s="35"/>
      <c r="J7" s="5"/>
    </row>
    <row r="8" spans="1:53">
      <c r="A8" s="14"/>
      <c r="B8" s="32"/>
      <c r="C8" s="56" t="s">
        <v>0</v>
      </c>
      <c r="D8" s="51"/>
      <c r="E8" s="8"/>
      <c r="F8" s="23"/>
      <c r="G8" s="28"/>
      <c r="H8" s="28"/>
      <c r="I8" s="36"/>
      <c r="J8" s="11"/>
    </row>
    <row r="9" spans="1:53">
      <c r="C9" s="57" t="s">
        <v>1</v>
      </c>
      <c r="D9" s="51"/>
      <c r="E9" s="8"/>
      <c r="F9" s="23"/>
      <c r="G9" s="28"/>
      <c r="H9" s="28"/>
      <c r="I9" s="36"/>
      <c r="J9" s="11"/>
    </row>
    <row r="10" spans="1:53">
      <c r="B10" s="10" t="s">
        <v>220</v>
      </c>
      <c r="C10" s="54" t="s">
        <v>221</v>
      </c>
      <c r="D10" s="51" t="s">
        <v>222</v>
      </c>
      <c r="E10" s="8" t="s">
        <v>223</v>
      </c>
      <c r="F10" s="23">
        <v>305000</v>
      </c>
      <c r="G10" s="28">
        <v>4679.92</v>
      </c>
      <c r="H10" s="28">
        <v>6.86</v>
      </c>
      <c r="I10" s="36"/>
      <c r="J10" s="11"/>
    </row>
    <row r="11" spans="1:53">
      <c r="B11" s="10" t="s">
        <v>224</v>
      </c>
      <c r="C11" s="54" t="s">
        <v>225</v>
      </c>
      <c r="D11" s="51" t="s">
        <v>226</v>
      </c>
      <c r="E11" s="8" t="s">
        <v>223</v>
      </c>
      <c r="F11" s="23">
        <v>675000</v>
      </c>
      <c r="G11" s="28">
        <v>4034.81</v>
      </c>
      <c r="H11" s="28">
        <v>5.92</v>
      </c>
      <c r="I11" s="36"/>
      <c r="J11" s="11"/>
    </row>
    <row r="12" spans="1:53">
      <c r="B12" s="10" t="s">
        <v>316</v>
      </c>
      <c r="C12" s="54" t="s">
        <v>317</v>
      </c>
      <c r="D12" s="51" t="s">
        <v>318</v>
      </c>
      <c r="E12" s="8" t="s">
        <v>291</v>
      </c>
      <c r="F12" s="23">
        <v>125000</v>
      </c>
      <c r="G12" s="28">
        <v>3742.75</v>
      </c>
      <c r="H12" s="28">
        <v>5.49</v>
      </c>
      <c r="I12" s="36"/>
      <c r="J12" s="11"/>
    </row>
    <row r="13" spans="1:53">
      <c r="B13" s="10" t="s">
        <v>235</v>
      </c>
      <c r="C13" s="54" t="s">
        <v>236</v>
      </c>
      <c r="D13" s="51" t="s">
        <v>237</v>
      </c>
      <c r="E13" s="8" t="s">
        <v>238</v>
      </c>
      <c r="F13" s="23">
        <v>600000</v>
      </c>
      <c r="G13" s="28">
        <v>3337.8</v>
      </c>
      <c r="H13" s="28">
        <v>4.9000000000000004</v>
      </c>
      <c r="I13" s="36"/>
      <c r="J13" s="11"/>
    </row>
    <row r="14" spans="1:53">
      <c r="B14" s="10" t="s">
        <v>406</v>
      </c>
      <c r="C14" s="54" t="s">
        <v>407</v>
      </c>
      <c r="D14" s="51" t="s">
        <v>408</v>
      </c>
      <c r="E14" s="8" t="s">
        <v>257</v>
      </c>
      <c r="F14" s="23">
        <v>270000</v>
      </c>
      <c r="G14" s="28">
        <v>2749.01</v>
      </c>
      <c r="H14" s="28">
        <v>4.03</v>
      </c>
      <c r="I14" s="36"/>
      <c r="J14" s="11"/>
    </row>
    <row r="15" spans="1:53">
      <c r="B15" s="10" t="s">
        <v>282</v>
      </c>
      <c r="C15" s="54" t="s">
        <v>283</v>
      </c>
      <c r="D15" s="51" t="s">
        <v>284</v>
      </c>
      <c r="E15" s="8" t="s">
        <v>281</v>
      </c>
      <c r="F15" s="23">
        <v>43000</v>
      </c>
      <c r="G15" s="28">
        <v>2629.45</v>
      </c>
      <c r="H15" s="28">
        <v>3.86</v>
      </c>
      <c r="I15" s="36"/>
      <c r="J15" s="11"/>
    </row>
    <row r="16" spans="1:53">
      <c r="B16" s="10" t="s">
        <v>506</v>
      </c>
      <c r="C16" s="54" t="s">
        <v>507</v>
      </c>
      <c r="D16" s="51" t="s">
        <v>508</v>
      </c>
      <c r="E16" s="8" t="s">
        <v>249</v>
      </c>
      <c r="F16" s="23">
        <v>110000</v>
      </c>
      <c r="G16" s="28">
        <v>2345.2600000000002</v>
      </c>
      <c r="H16" s="28">
        <v>3.44</v>
      </c>
      <c r="I16" s="36"/>
      <c r="J16" s="11"/>
    </row>
    <row r="17" spans="2:10">
      <c r="B17" s="10" t="s">
        <v>403</v>
      </c>
      <c r="C17" s="54" t="s">
        <v>404</v>
      </c>
      <c r="D17" s="51" t="s">
        <v>405</v>
      </c>
      <c r="E17" s="8" t="s">
        <v>249</v>
      </c>
      <c r="F17" s="23">
        <v>360000</v>
      </c>
      <c r="G17" s="28">
        <v>2192.94</v>
      </c>
      <c r="H17" s="28">
        <v>3.22</v>
      </c>
      <c r="I17" s="36"/>
      <c r="J17" s="11"/>
    </row>
    <row r="18" spans="2:10">
      <c r="B18" s="10" t="s">
        <v>381</v>
      </c>
      <c r="C18" s="54" t="s">
        <v>382</v>
      </c>
      <c r="D18" s="51" t="s">
        <v>383</v>
      </c>
      <c r="E18" s="8" t="s">
        <v>384</v>
      </c>
      <c r="F18" s="23">
        <v>27500</v>
      </c>
      <c r="G18" s="28">
        <v>1888.19</v>
      </c>
      <c r="H18" s="28">
        <v>2.77</v>
      </c>
      <c r="I18" s="36"/>
      <c r="J18" s="11"/>
    </row>
    <row r="19" spans="2:10">
      <c r="B19" s="10" t="s">
        <v>463</v>
      </c>
      <c r="C19" s="54" t="s">
        <v>464</v>
      </c>
      <c r="D19" s="51" t="s">
        <v>465</v>
      </c>
      <c r="E19" s="8" t="s">
        <v>223</v>
      </c>
      <c r="F19" s="23">
        <v>250000</v>
      </c>
      <c r="G19" s="28">
        <v>1812</v>
      </c>
      <c r="H19" s="28">
        <v>2.66</v>
      </c>
      <c r="I19" s="36"/>
      <c r="J19" s="11"/>
    </row>
    <row r="20" spans="2:10">
      <c r="B20" s="10" t="s">
        <v>540</v>
      </c>
      <c r="C20" s="54" t="s">
        <v>541</v>
      </c>
      <c r="D20" s="51" t="s">
        <v>542</v>
      </c>
      <c r="E20" s="8" t="s">
        <v>253</v>
      </c>
      <c r="F20" s="23">
        <v>190000</v>
      </c>
      <c r="G20" s="28">
        <v>1647.11</v>
      </c>
      <c r="H20" s="28">
        <v>2.42</v>
      </c>
      <c r="I20" s="36"/>
      <c r="J20" s="11"/>
    </row>
    <row r="21" spans="2:10">
      <c r="B21" s="10" t="s">
        <v>525</v>
      </c>
      <c r="C21" s="54" t="s">
        <v>526</v>
      </c>
      <c r="D21" s="51" t="s">
        <v>527</v>
      </c>
      <c r="E21" s="8" t="s">
        <v>249</v>
      </c>
      <c r="F21" s="23">
        <v>800000</v>
      </c>
      <c r="G21" s="28">
        <v>1630.8</v>
      </c>
      <c r="H21" s="28">
        <v>2.39</v>
      </c>
      <c r="I21" s="36"/>
      <c r="J21" s="11"/>
    </row>
    <row r="22" spans="2:10">
      <c r="B22" s="10" t="s">
        <v>512</v>
      </c>
      <c r="C22" s="54" t="s">
        <v>513</v>
      </c>
      <c r="D22" s="51" t="s">
        <v>514</v>
      </c>
      <c r="E22" s="8" t="s">
        <v>249</v>
      </c>
      <c r="F22" s="23">
        <v>12500</v>
      </c>
      <c r="G22" s="28">
        <v>1614.89</v>
      </c>
      <c r="H22" s="28">
        <v>2.37</v>
      </c>
      <c r="I22" s="36"/>
      <c r="J22" s="11"/>
    </row>
    <row r="23" spans="2:10">
      <c r="B23" s="10" t="s">
        <v>310</v>
      </c>
      <c r="C23" s="54" t="s">
        <v>311</v>
      </c>
      <c r="D23" s="51" t="s">
        <v>312</v>
      </c>
      <c r="E23" s="8" t="s">
        <v>257</v>
      </c>
      <c r="F23" s="23">
        <v>525000</v>
      </c>
      <c r="G23" s="28">
        <v>1420.91</v>
      </c>
      <c r="H23" s="28">
        <v>2.08</v>
      </c>
      <c r="I23" s="36"/>
      <c r="J23" s="11"/>
    </row>
    <row r="24" spans="2:10">
      <c r="B24" s="10" t="s">
        <v>239</v>
      </c>
      <c r="C24" s="54" t="s">
        <v>240</v>
      </c>
      <c r="D24" s="51" t="s">
        <v>241</v>
      </c>
      <c r="E24" s="8" t="s">
        <v>242</v>
      </c>
      <c r="F24" s="23">
        <v>286255</v>
      </c>
      <c r="G24" s="28">
        <v>1416.1</v>
      </c>
      <c r="H24" s="28">
        <v>2.08</v>
      </c>
      <c r="I24" s="36"/>
      <c r="J24" s="11"/>
    </row>
    <row r="25" spans="2:10">
      <c r="B25" s="10" t="s">
        <v>357</v>
      </c>
      <c r="C25" s="54" t="s">
        <v>358</v>
      </c>
      <c r="D25" s="51" t="s">
        <v>359</v>
      </c>
      <c r="E25" s="8" t="s">
        <v>353</v>
      </c>
      <c r="F25" s="23">
        <v>17000</v>
      </c>
      <c r="G25" s="28">
        <v>1405.85</v>
      </c>
      <c r="H25" s="28">
        <v>2.06</v>
      </c>
      <c r="I25" s="36"/>
      <c r="J25" s="11"/>
    </row>
    <row r="26" spans="2:10">
      <c r="B26" s="10" t="s">
        <v>429</v>
      </c>
      <c r="C26" s="54" t="s">
        <v>430</v>
      </c>
      <c r="D26" s="51" t="s">
        <v>431</v>
      </c>
      <c r="E26" s="8" t="s">
        <v>291</v>
      </c>
      <c r="F26" s="23">
        <v>170000</v>
      </c>
      <c r="G26" s="28">
        <v>1374.71</v>
      </c>
      <c r="H26" s="28">
        <v>2.02</v>
      </c>
      <c r="I26" s="36"/>
      <c r="J26" s="11"/>
    </row>
    <row r="27" spans="2:10">
      <c r="B27" s="10" t="s">
        <v>460</v>
      </c>
      <c r="C27" s="54" t="s">
        <v>461</v>
      </c>
      <c r="D27" s="51" t="s">
        <v>462</v>
      </c>
      <c r="E27" s="8" t="s">
        <v>415</v>
      </c>
      <c r="F27" s="23">
        <v>70000</v>
      </c>
      <c r="G27" s="28">
        <v>1371.51</v>
      </c>
      <c r="H27" s="28">
        <v>2.0099999999999998</v>
      </c>
      <c r="I27" s="36"/>
      <c r="J27" s="11"/>
    </row>
    <row r="28" spans="2:10">
      <c r="B28" s="10" t="s">
        <v>319</v>
      </c>
      <c r="C28" s="54" t="s">
        <v>320</v>
      </c>
      <c r="D28" s="51" t="s">
        <v>321</v>
      </c>
      <c r="E28" s="8" t="s">
        <v>249</v>
      </c>
      <c r="F28" s="23">
        <v>230000</v>
      </c>
      <c r="G28" s="28">
        <v>1285.5899999999999</v>
      </c>
      <c r="H28" s="28">
        <v>1.89</v>
      </c>
      <c r="I28" s="36"/>
      <c r="J28" s="11"/>
    </row>
    <row r="29" spans="2:10">
      <c r="B29" s="10" t="s">
        <v>740</v>
      </c>
      <c r="C29" s="54" t="s">
        <v>741</v>
      </c>
      <c r="D29" s="51" t="s">
        <v>742</v>
      </c>
      <c r="E29" s="8" t="s">
        <v>459</v>
      </c>
      <c r="F29" s="23">
        <v>130000</v>
      </c>
      <c r="G29" s="28">
        <v>1231.17</v>
      </c>
      <c r="H29" s="28">
        <v>1.81</v>
      </c>
      <c r="I29" s="36"/>
      <c r="J29" s="11"/>
    </row>
    <row r="30" spans="2:10">
      <c r="B30" s="10" t="s">
        <v>254</v>
      </c>
      <c r="C30" s="54" t="s">
        <v>255</v>
      </c>
      <c r="D30" s="51" t="s">
        <v>256</v>
      </c>
      <c r="E30" s="8" t="s">
        <v>257</v>
      </c>
      <c r="F30" s="23">
        <v>400000</v>
      </c>
      <c r="G30" s="28">
        <v>1224.8</v>
      </c>
      <c r="H30" s="28">
        <v>1.8</v>
      </c>
      <c r="I30" s="36"/>
      <c r="J30" s="11"/>
    </row>
    <row r="31" spans="2:10">
      <c r="B31" s="10" t="s">
        <v>354</v>
      </c>
      <c r="C31" s="54" t="s">
        <v>355</v>
      </c>
      <c r="D31" s="51" t="s">
        <v>356</v>
      </c>
      <c r="E31" s="8" t="s">
        <v>257</v>
      </c>
      <c r="F31" s="23">
        <v>50248</v>
      </c>
      <c r="G31" s="28">
        <v>1212.1099999999999</v>
      </c>
      <c r="H31" s="28">
        <v>1.78</v>
      </c>
      <c r="I31" s="36"/>
      <c r="J31" s="11"/>
    </row>
    <row r="32" spans="2:10">
      <c r="B32" s="10" t="s">
        <v>422</v>
      </c>
      <c r="C32" s="54" t="s">
        <v>423</v>
      </c>
      <c r="D32" s="51" t="s">
        <v>424</v>
      </c>
      <c r="E32" s="8" t="s">
        <v>249</v>
      </c>
      <c r="F32" s="23">
        <v>40000</v>
      </c>
      <c r="G32" s="28">
        <v>1197.96</v>
      </c>
      <c r="H32" s="28">
        <v>1.76</v>
      </c>
      <c r="I32" s="36"/>
      <c r="J32" s="11"/>
    </row>
    <row r="33" spans="2:10">
      <c r="B33" s="10" t="s">
        <v>743</v>
      </c>
      <c r="C33" s="54" t="s">
        <v>744</v>
      </c>
      <c r="D33" s="51" t="s">
        <v>745</v>
      </c>
      <c r="E33" s="8" t="s">
        <v>253</v>
      </c>
      <c r="F33" s="23">
        <v>40000</v>
      </c>
      <c r="G33" s="28">
        <v>1174.8</v>
      </c>
      <c r="H33" s="28">
        <v>1.72</v>
      </c>
      <c r="I33" s="36"/>
      <c r="J33" s="11"/>
    </row>
    <row r="34" spans="2:10">
      <c r="B34" s="10" t="s">
        <v>509</v>
      </c>
      <c r="C34" s="54" t="s">
        <v>510</v>
      </c>
      <c r="D34" s="51" t="s">
        <v>511</v>
      </c>
      <c r="E34" s="8" t="s">
        <v>281</v>
      </c>
      <c r="F34" s="23">
        <v>4425</v>
      </c>
      <c r="G34" s="28">
        <v>1172.7</v>
      </c>
      <c r="H34" s="28">
        <v>1.72</v>
      </c>
      <c r="I34" s="36"/>
      <c r="J34" s="11"/>
    </row>
    <row r="35" spans="2:10">
      <c r="B35" s="10" t="s">
        <v>629</v>
      </c>
      <c r="C35" s="54" t="s">
        <v>630</v>
      </c>
      <c r="D35" s="51" t="s">
        <v>631</v>
      </c>
      <c r="E35" s="8" t="s">
        <v>384</v>
      </c>
      <c r="F35" s="23">
        <v>45000</v>
      </c>
      <c r="G35" s="28">
        <v>1124.3699999999999</v>
      </c>
      <c r="H35" s="28">
        <v>1.65</v>
      </c>
      <c r="I35" s="36"/>
      <c r="J35" s="11"/>
    </row>
    <row r="36" spans="2:10">
      <c r="B36" s="10" t="s">
        <v>586</v>
      </c>
      <c r="C36" s="54" t="s">
        <v>587</v>
      </c>
      <c r="D36" s="51" t="s">
        <v>588</v>
      </c>
      <c r="E36" s="8" t="s">
        <v>257</v>
      </c>
      <c r="F36" s="23">
        <v>15020</v>
      </c>
      <c r="G36" s="28">
        <v>1090.23</v>
      </c>
      <c r="H36" s="28">
        <v>1.6</v>
      </c>
      <c r="I36" s="36"/>
      <c r="J36" s="11"/>
    </row>
    <row r="37" spans="2:10">
      <c r="B37" s="10" t="s">
        <v>292</v>
      </c>
      <c r="C37" s="54" t="s">
        <v>293</v>
      </c>
      <c r="D37" s="51" t="s">
        <v>294</v>
      </c>
      <c r="E37" s="8" t="s">
        <v>253</v>
      </c>
      <c r="F37" s="23">
        <v>20000</v>
      </c>
      <c r="G37" s="28">
        <v>1052.98</v>
      </c>
      <c r="H37" s="28">
        <v>1.54</v>
      </c>
      <c r="I37" s="36"/>
      <c r="J37" s="11"/>
    </row>
    <row r="38" spans="2:10">
      <c r="B38" s="10" t="s">
        <v>555</v>
      </c>
      <c r="C38" s="54" t="s">
        <v>556</v>
      </c>
      <c r="D38" s="51" t="s">
        <v>557</v>
      </c>
      <c r="E38" s="8" t="s">
        <v>249</v>
      </c>
      <c r="F38" s="23">
        <v>250000</v>
      </c>
      <c r="G38" s="28">
        <v>993.88</v>
      </c>
      <c r="H38" s="28">
        <v>1.46</v>
      </c>
      <c r="I38" s="36"/>
      <c r="J38" s="11"/>
    </row>
    <row r="39" spans="2:10">
      <c r="B39" s="10" t="s">
        <v>398</v>
      </c>
      <c r="C39" s="54" t="s">
        <v>399</v>
      </c>
      <c r="D39" s="51" t="s">
        <v>400</v>
      </c>
      <c r="E39" s="8" t="s">
        <v>397</v>
      </c>
      <c r="F39" s="23">
        <v>70000</v>
      </c>
      <c r="G39" s="28">
        <v>954.21</v>
      </c>
      <c r="H39" s="28">
        <v>1.4</v>
      </c>
      <c r="I39" s="36"/>
      <c r="J39" s="11"/>
    </row>
    <row r="40" spans="2:10">
      <c r="B40" s="10" t="s">
        <v>288</v>
      </c>
      <c r="C40" s="54" t="s">
        <v>289</v>
      </c>
      <c r="D40" s="51" t="s">
        <v>290</v>
      </c>
      <c r="E40" s="8" t="s">
        <v>291</v>
      </c>
      <c r="F40" s="23">
        <v>35996</v>
      </c>
      <c r="G40" s="28">
        <v>953.16</v>
      </c>
      <c r="H40" s="28">
        <v>1.4</v>
      </c>
      <c r="I40" s="36"/>
      <c r="J40" s="11"/>
    </row>
    <row r="41" spans="2:10">
      <c r="B41" s="10" t="s">
        <v>546</v>
      </c>
      <c r="C41" s="54" t="s">
        <v>547</v>
      </c>
      <c r="D41" s="51" t="s">
        <v>548</v>
      </c>
      <c r="E41" s="8" t="s">
        <v>249</v>
      </c>
      <c r="F41" s="23">
        <v>40000</v>
      </c>
      <c r="G41" s="28">
        <v>910.88</v>
      </c>
      <c r="H41" s="28">
        <v>1.34</v>
      </c>
      <c r="I41" s="36"/>
      <c r="J41" s="11"/>
    </row>
    <row r="42" spans="2:10">
      <c r="B42" s="10" t="s">
        <v>562</v>
      </c>
      <c r="C42" s="54" t="s">
        <v>563</v>
      </c>
      <c r="D42" s="51" t="s">
        <v>564</v>
      </c>
      <c r="E42" s="8" t="s">
        <v>253</v>
      </c>
      <c r="F42" s="23">
        <v>269188</v>
      </c>
      <c r="G42" s="28">
        <v>897.2</v>
      </c>
      <c r="H42" s="28">
        <v>1.32</v>
      </c>
      <c r="I42" s="36"/>
      <c r="J42" s="11"/>
    </row>
    <row r="43" spans="2:10">
      <c r="B43" s="10" t="s">
        <v>347</v>
      </c>
      <c r="C43" s="54" t="s">
        <v>348</v>
      </c>
      <c r="D43" s="51" t="s">
        <v>349</v>
      </c>
      <c r="E43" s="8" t="s">
        <v>249</v>
      </c>
      <c r="F43" s="23">
        <v>75000</v>
      </c>
      <c r="G43" s="28">
        <v>871.01</v>
      </c>
      <c r="H43" s="28">
        <v>1.28</v>
      </c>
      <c r="I43" s="36"/>
      <c r="J43" s="11"/>
    </row>
    <row r="44" spans="2:10">
      <c r="B44" s="10" t="s">
        <v>425</v>
      </c>
      <c r="C44" s="54" t="s">
        <v>426</v>
      </c>
      <c r="D44" s="51" t="s">
        <v>427</v>
      </c>
      <c r="E44" s="8" t="s">
        <v>428</v>
      </c>
      <c r="F44" s="23">
        <v>37900</v>
      </c>
      <c r="G44" s="28">
        <v>806.4</v>
      </c>
      <c r="H44" s="28">
        <v>1.18</v>
      </c>
      <c r="I44" s="36"/>
      <c r="J44" s="11"/>
    </row>
    <row r="45" spans="2:10">
      <c r="B45" s="10" t="s">
        <v>552</v>
      </c>
      <c r="C45" s="54" t="s">
        <v>553</v>
      </c>
      <c r="D45" s="51" t="s">
        <v>554</v>
      </c>
      <c r="E45" s="8" t="s">
        <v>257</v>
      </c>
      <c r="F45" s="23">
        <v>55000</v>
      </c>
      <c r="G45" s="28">
        <v>773.8</v>
      </c>
      <c r="H45" s="28">
        <v>1.1299999999999999</v>
      </c>
      <c r="I45" s="36"/>
      <c r="J45" s="11"/>
    </row>
    <row r="46" spans="2:10">
      <c r="B46" s="10" t="s">
        <v>485</v>
      </c>
      <c r="C46" s="54" t="s">
        <v>486</v>
      </c>
      <c r="D46" s="51" t="s">
        <v>487</v>
      </c>
      <c r="E46" s="8" t="s">
        <v>291</v>
      </c>
      <c r="F46" s="23">
        <v>400000</v>
      </c>
      <c r="G46" s="28">
        <v>734.4</v>
      </c>
      <c r="H46" s="28">
        <v>1.08</v>
      </c>
      <c r="I46" s="36"/>
      <c r="J46" s="11"/>
    </row>
    <row r="47" spans="2:10">
      <c r="B47" s="10" t="s">
        <v>727</v>
      </c>
      <c r="C47" s="54" t="s">
        <v>728</v>
      </c>
      <c r="D47" s="51" t="s">
        <v>729</v>
      </c>
      <c r="E47" s="8" t="s">
        <v>428</v>
      </c>
      <c r="F47" s="23">
        <v>52120</v>
      </c>
      <c r="G47" s="28">
        <v>696.9</v>
      </c>
      <c r="H47" s="28">
        <v>1.02</v>
      </c>
      <c r="I47" s="36"/>
      <c r="J47" s="11"/>
    </row>
    <row r="48" spans="2:10">
      <c r="B48" s="10" t="s">
        <v>583</v>
      </c>
      <c r="C48" s="54" t="s">
        <v>584</v>
      </c>
      <c r="D48" s="51" t="s">
        <v>585</v>
      </c>
      <c r="E48" s="8" t="s">
        <v>328</v>
      </c>
      <c r="F48" s="23">
        <v>40000</v>
      </c>
      <c r="G48" s="28">
        <v>674.38</v>
      </c>
      <c r="H48" s="28">
        <v>0.99</v>
      </c>
      <c r="I48" s="36"/>
      <c r="J48" s="11"/>
    </row>
    <row r="49" spans="2:10">
      <c r="B49" s="10" t="s">
        <v>394</v>
      </c>
      <c r="C49" s="54" t="s">
        <v>395</v>
      </c>
      <c r="D49" s="51" t="s">
        <v>396</v>
      </c>
      <c r="E49" s="8" t="s">
        <v>397</v>
      </c>
      <c r="F49" s="23">
        <v>200000</v>
      </c>
      <c r="G49" s="28">
        <v>614.79999999999995</v>
      </c>
      <c r="H49" s="28">
        <v>0.9</v>
      </c>
      <c r="I49" s="36"/>
      <c r="J49" s="11"/>
    </row>
    <row r="50" spans="2:10">
      <c r="B50" s="10" t="s">
        <v>466</v>
      </c>
      <c r="C50" s="54" t="s">
        <v>467</v>
      </c>
      <c r="D50" s="51" t="s">
        <v>468</v>
      </c>
      <c r="E50" s="8" t="s">
        <v>353</v>
      </c>
      <c r="F50" s="23">
        <v>22500</v>
      </c>
      <c r="G50" s="28">
        <v>612.46</v>
      </c>
      <c r="H50" s="28">
        <v>0.9</v>
      </c>
      <c r="I50" s="36"/>
      <c r="J50" s="11"/>
    </row>
    <row r="51" spans="2:10">
      <c r="B51" s="10" t="s">
        <v>746</v>
      </c>
      <c r="C51" s="54" t="s">
        <v>747</v>
      </c>
      <c r="D51" s="51" t="s">
        <v>748</v>
      </c>
      <c r="E51" s="8" t="s">
        <v>253</v>
      </c>
      <c r="F51" s="23">
        <v>45000</v>
      </c>
      <c r="G51" s="28">
        <v>584.87</v>
      </c>
      <c r="H51" s="28">
        <v>0.86</v>
      </c>
      <c r="I51" s="36"/>
      <c r="J51" s="11"/>
    </row>
    <row r="52" spans="2:10">
      <c r="B52" s="10" t="s">
        <v>749</v>
      </c>
      <c r="C52" s="54" t="s">
        <v>750</v>
      </c>
      <c r="D52" s="51" t="s">
        <v>751</v>
      </c>
      <c r="E52" s="8" t="s">
        <v>384</v>
      </c>
      <c r="F52" s="23">
        <v>15000</v>
      </c>
      <c r="G52" s="28">
        <v>483.6</v>
      </c>
      <c r="H52" s="28">
        <v>0.71</v>
      </c>
      <c r="I52" s="36"/>
      <c r="J52" s="11"/>
    </row>
    <row r="53" spans="2:10">
      <c r="B53" s="10" t="s">
        <v>650</v>
      </c>
      <c r="C53" s="54" t="s">
        <v>651</v>
      </c>
      <c r="D53" s="51" t="s">
        <v>652</v>
      </c>
      <c r="E53" s="8" t="s">
        <v>249</v>
      </c>
      <c r="F53" s="23">
        <v>3000</v>
      </c>
      <c r="G53" s="28">
        <v>483.05</v>
      </c>
      <c r="H53" s="28">
        <v>0.71</v>
      </c>
      <c r="I53" s="36"/>
      <c r="J53" s="11"/>
    </row>
    <row r="54" spans="2:10">
      <c r="B54" s="10" t="s">
        <v>338</v>
      </c>
      <c r="C54" s="54" t="s">
        <v>339</v>
      </c>
      <c r="D54" s="51" t="s">
        <v>340</v>
      </c>
      <c r="E54" s="8" t="s">
        <v>257</v>
      </c>
      <c r="F54" s="23">
        <v>114508</v>
      </c>
      <c r="G54" s="28">
        <v>458.83</v>
      </c>
      <c r="H54" s="28">
        <v>0.67</v>
      </c>
      <c r="I54" s="36"/>
      <c r="J54" s="11"/>
    </row>
    <row r="55" spans="2:10">
      <c r="C55" s="58" t="s">
        <v>59</v>
      </c>
      <c r="D55" s="51"/>
      <c r="E55" s="8"/>
      <c r="F55" s="23"/>
      <c r="G55" s="29">
        <v>65564.55</v>
      </c>
      <c r="H55" s="29">
        <v>96.2</v>
      </c>
      <c r="I55" s="36"/>
      <c r="J55" s="11"/>
    </row>
    <row r="56" spans="2:10">
      <c r="C56" s="54"/>
      <c r="D56" s="51"/>
      <c r="E56" s="8"/>
      <c r="F56" s="23"/>
      <c r="G56" s="28"/>
      <c r="H56" s="28"/>
      <c r="I56" s="36"/>
      <c r="J56" s="11"/>
    </row>
    <row r="57" spans="2:10">
      <c r="C57" s="55" t="s">
        <v>3</v>
      </c>
      <c r="D57" s="51"/>
      <c r="E57" s="8"/>
      <c r="F57" s="23"/>
      <c r="G57" s="28" t="s">
        <v>2</v>
      </c>
      <c r="H57" s="28" t="s">
        <v>2</v>
      </c>
      <c r="I57" s="36"/>
      <c r="J57" s="11"/>
    </row>
    <row r="58" spans="2:10">
      <c r="C58" s="54"/>
      <c r="D58" s="51"/>
      <c r="E58" s="8"/>
      <c r="F58" s="23"/>
      <c r="G58" s="28"/>
      <c r="H58" s="28"/>
      <c r="I58" s="36"/>
      <c r="J58" s="11"/>
    </row>
    <row r="59" spans="2:10">
      <c r="C59" s="55" t="s">
        <v>4</v>
      </c>
      <c r="D59" s="51"/>
      <c r="E59" s="8"/>
      <c r="F59" s="23"/>
      <c r="G59" s="28" t="s">
        <v>2</v>
      </c>
      <c r="H59" s="28" t="s">
        <v>2</v>
      </c>
      <c r="I59" s="36"/>
      <c r="J59" s="11"/>
    </row>
    <row r="60" spans="2:10">
      <c r="C60" s="54"/>
      <c r="D60" s="51"/>
      <c r="E60" s="8"/>
      <c r="F60" s="23"/>
      <c r="G60" s="28"/>
      <c r="H60" s="28"/>
      <c r="I60" s="36"/>
      <c r="J60" s="11"/>
    </row>
    <row r="61" spans="2:10">
      <c r="C61" s="55" t="s">
        <v>5</v>
      </c>
      <c r="D61" s="51"/>
      <c r="E61" s="8"/>
      <c r="F61" s="23"/>
      <c r="G61" s="28"/>
      <c r="H61" s="28"/>
      <c r="I61" s="36"/>
      <c r="J61" s="11"/>
    </row>
    <row r="62" spans="2:10">
      <c r="C62" s="54"/>
      <c r="D62" s="51"/>
      <c r="E62" s="8"/>
      <c r="F62" s="23"/>
      <c r="G62" s="28"/>
      <c r="H62" s="28"/>
      <c r="I62" s="36"/>
      <c r="J62" s="11"/>
    </row>
    <row r="63" spans="2:10">
      <c r="C63" s="55" t="s">
        <v>6</v>
      </c>
      <c r="D63" s="51"/>
      <c r="E63" s="8"/>
      <c r="F63" s="23"/>
      <c r="G63" s="28" t="s">
        <v>2</v>
      </c>
      <c r="H63" s="28" t="s">
        <v>2</v>
      </c>
      <c r="I63" s="36"/>
      <c r="J63" s="11"/>
    </row>
    <row r="64" spans="2:10">
      <c r="C64" s="54"/>
      <c r="D64" s="51"/>
      <c r="E64" s="8"/>
      <c r="F64" s="23"/>
      <c r="G64" s="28"/>
      <c r="H64" s="28"/>
      <c r="I64" s="36"/>
      <c r="J64" s="11"/>
    </row>
    <row r="65" spans="3:10">
      <c r="C65" s="55" t="s">
        <v>7</v>
      </c>
      <c r="D65" s="51"/>
      <c r="E65" s="8"/>
      <c r="F65" s="23"/>
      <c r="G65" s="28" t="s">
        <v>2</v>
      </c>
      <c r="H65" s="28" t="s">
        <v>2</v>
      </c>
      <c r="I65" s="36"/>
      <c r="J65" s="11"/>
    </row>
    <row r="66" spans="3:10">
      <c r="C66" s="54"/>
      <c r="D66" s="51"/>
      <c r="E66" s="8"/>
      <c r="F66" s="23"/>
      <c r="G66" s="28"/>
      <c r="H66" s="28"/>
      <c r="I66" s="36"/>
      <c r="J66" s="11"/>
    </row>
    <row r="67" spans="3:10">
      <c r="C67" s="55" t="s">
        <v>8</v>
      </c>
      <c r="D67" s="51"/>
      <c r="E67" s="8"/>
      <c r="F67" s="23"/>
      <c r="G67" s="28" t="s">
        <v>2</v>
      </c>
      <c r="H67" s="28" t="s">
        <v>2</v>
      </c>
      <c r="I67" s="36"/>
      <c r="J67" s="11"/>
    </row>
    <row r="68" spans="3:10">
      <c r="C68" s="54"/>
      <c r="D68" s="51"/>
      <c r="E68" s="8"/>
      <c r="F68" s="23"/>
      <c r="G68" s="28"/>
      <c r="H68" s="28"/>
      <c r="I68" s="36"/>
      <c r="J68" s="11"/>
    </row>
    <row r="69" spans="3:10">
      <c r="C69" s="55" t="s">
        <v>9</v>
      </c>
      <c r="D69" s="51"/>
      <c r="E69" s="8"/>
      <c r="F69" s="23"/>
      <c r="G69" s="28" t="s">
        <v>2</v>
      </c>
      <c r="H69" s="28" t="s">
        <v>2</v>
      </c>
      <c r="I69" s="36"/>
      <c r="J69" s="11"/>
    </row>
    <row r="70" spans="3:10">
      <c r="C70" s="54"/>
      <c r="D70" s="51"/>
      <c r="E70" s="8"/>
      <c r="F70" s="23"/>
      <c r="G70" s="28"/>
      <c r="H70" s="28"/>
      <c r="I70" s="36"/>
      <c r="J70" s="11"/>
    </row>
    <row r="71" spans="3:10">
      <c r="C71" s="55" t="s">
        <v>10</v>
      </c>
      <c r="D71" s="51"/>
      <c r="E71" s="8"/>
      <c r="F71" s="23"/>
      <c r="G71" s="28" t="s">
        <v>2</v>
      </c>
      <c r="H71" s="28" t="s">
        <v>2</v>
      </c>
      <c r="I71" s="36"/>
      <c r="J71" s="11"/>
    </row>
    <row r="72" spans="3:10">
      <c r="C72" s="54"/>
      <c r="D72" s="51"/>
      <c r="E72" s="8"/>
      <c r="F72" s="23"/>
      <c r="G72" s="28"/>
      <c r="H72" s="28"/>
      <c r="I72" s="36"/>
      <c r="J72" s="11"/>
    </row>
    <row r="73" spans="3:10">
      <c r="C73" s="55" t="s">
        <v>11</v>
      </c>
      <c r="D73" s="51"/>
      <c r="E73" s="8"/>
      <c r="F73" s="23"/>
      <c r="G73" s="28"/>
      <c r="H73" s="28"/>
      <c r="I73" s="36"/>
      <c r="J73" s="11"/>
    </row>
    <row r="74" spans="3:10">
      <c r="C74" s="54"/>
      <c r="D74" s="51"/>
      <c r="E74" s="8"/>
      <c r="F74" s="23"/>
      <c r="G74" s="28"/>
      <c r="H74" s="28"/>
      <c r="I74" s="36"/>
      <c r="J74" s="11"/>
    </row>
    <row r="75" spans="3:10">
      <c r="C75" s="55" t="s">
        <v>13</v>
      </c>
      <c r="D75" s="51"/>
      <c r="E75" s="8"/>
      <c r="F75" s="23"/>
      <c r="G75" s="28" t="s">
        <v>2</v>
      </c>
      <c r="H75" s="28" t="s">
        <v>2</v>
      </c>
      <c r="I75" s="36"/>
      <c r="J75" s="11"/>
    </row>
    <row r="76" spans="3:10">
      <c r="C76" s="54"/>
      <c r="D76" s="51"/>
      <c r="E76" s="8"/>
      <c r="F76" s="23"/>
      <c r="G76" s="28"/>
      <c r="H76" s="28"/>
      <c r="I76" s="36"/>
      <c r="J76" s="11"/>
    </row>
    <row r="77" spans="3:10">
      <c r="C77" s="55" t="s">
        <v>14</v>
      </c>
      <c r="D77" s="51"/>
      <c r="E77" s="8"/>
      <c r="F77" s="23"/>
      <c r="G77" s="28" t="s">
        <v>2</v>
      </c>
      <c r="H77" s="28" t="s">
        <v>2</v>
      </c>
      <c r="I77" s="36"/>
      <c r="J77" s="11"/>
    </row>
    <row r="78" spans="3:10">
      <c r="C78" s="54"/>
      <c r="D78" s="51"/>
      <c r="E78" s="8"/>
      <c r="F78" s="23"/>
      <c r="G78" s="28"/>
      <c r="H78" s="28"/>
      <c r="I78" s="36"/>
      <c r="J78" s="11"/>
    </row>
    <row r="79" spans="3:10">
      <c r="C79" s="55" t="s">
        <v>15</v>
      </c>
      <c r="D79" s="51"/>
      <c r="E79" s="8"/>
      <c r="F79" s="23"/>
      <c r="G79" s="28" t="s">
        <v>2</v>
      </c>
      <c r="H79" s="28" t="s">
        <v>2</v>
      </c>
      <c r="I79" s="36"/>
      <c r="J79" s="11"/>
    </row>
    <row r="80" spans="3:10">
      <c r="C80" s="54"/>
      <c r="D80" s="51"/>
      <c r="E80" s="8"/>
      <c r="F80" s="23"/>
      <c r="G80" s="28"/>
      <c r="H80" s="28"/>
      <c r="I80" s="36"/>
      <c r="J80" s="11"/>
    </row>
    <row r="81" spans="1:10">
      <c r="C81" s="55" t="s">
        <v>16</v>
      </c>
      <c r="D81" s="51"/>
      <c r="E81" s="8"/>
      <c r="F81" s="23"/>
      <c r="G81" s="28" t="s">
        <v>2</v>
      </c>
      <c r="H81" s="28" t="s">
        <v>2</v>
      </c>
      <c r="I81" s="36"/>
      <c r="J81" s="11"/>
    </row>
    <row r="82" spans="1:10">
      <c r="C82" s="54"/>
      <c r="D82" s="51"/>
      <c r="E82" s="8"/>
      <c r="F82" s="23"/>
      <c r="G82" s="28"/>
      <c r="H82" s="28"/>
      <c r="I82" s="36"/>
      <c r="J82" s="11"/>
    </row>
    <row r="83" spans="1:10">
      <c r="A83" s="14"/>
      <c r="B83" s="32"/>
      <c r="C83" s="56" t="s">
        <v>17</v>
      </c>
      <c r="D83" s="51"/>
      <c r="E83" s="8"/>
      <c r="F83" s="23"/>
      <c r="G83" s="28"/>
      <c r="H83" s="28"/>
      <c r="I83" s="36"/>
      <c r="J83" s="11"/>
    </row>
    <row r="84" spans="1:10">
      <c r="A84" s="32"/>
      <c r="B84" s="32"/>
      <c r="C84" s="59" t="s">
        <v>18</v>
      </c>
      <c r="D84" s="51"/>
      <c r="E84" s="8"/>
      <c r="F84" s="23"/>
      <c r="G84" s="28" t="s">
        <v>2</v>
      </c>
      <c r="H84" s="28" t="s">
        <v>2</v>
      </c>
      <c r="I84" s="36"/>
      <c r="J84" s="11"/>
    </row>
    <row r="85" spans="1:10">
      <c r="A85" s="32"/>
      <c r="B85" s="32"/>
      <c r="C85" s="56"/>
      <c r="D85" s="51"/>
      <c r="E85" s="8"/>
      <c r="F85" s="23"/>
      <c r="G85" s="28"/>
      <c r="H85" s="28"/>
      <c r="I85" s="36"/>
      <c r="J85" s="11"/>
    </row>
    <row r="86" spans="1:10">
      <c r="A86" s="32"/>
      <c r="B86" s="32"/>
      <c r="C86" s="59" t="s">
        <v>19</v>
      </c>
      <c r="D86" s="51"/>
      <c r="E86" s="8"/>
      <c r="F86" s="23"/>
      <c r="G86" s="28" t="s">
        <v>2</v>
      </c>
      <c r="H86" s="28" t="s">
        <v>2</v>
      </c>
      <c r="I86" s="36"/>
      <c r="J86" s="11"/>
    </row>
    <row r="87" spans="1:10">
      <c r="A87" s="32"/>
      <c r="B87" s="32"/>
      <c r="C87" s="56"/>
      <c r="D87" s="51"/>
      <c r="E87" s="8"/>
      <c r="F87" s="23"/>
      <c r="G87" s="28"/>
      <c r="H87" s="28"/>
      <c r="I87" s="36"/>
      <c r="J87" s="11"/>
    </row>
    <row r="88" spans="1:10">
      <c r="A88" s="32"/>
      <c r="B88" s="32"/>
      <c r="C88" s="59" t="s">
        <v>20</v>
      </c>
      <c r="D88" s="51"/>
      <c r="E88" s="8"/>
      <c r="F88" s="23"/>
      <c r="G88" s="28" t="s">
        <v>2</v>
      </c>
      <c r="H88" s="28" t="s">
        <v>2</v>
      </c>
      <c r="I88" s="36"/>
      <c r="J88" s="11"/>
    </row>
    <row r="89" spans="1:10">
      <c r="A89" s="32"/>
      <c r="B89" s="32"/>
      <c r="C89" s="56"/>
      <c r="D89" s="51"/>
      <c r="E89" s="8"/>
      <c r="F89" s="23"/>
      <c r="G89" s="28"/>
      <c r="H89" s="28"/>
      <c r="I89" s="36"/>
      <c r="J89" s="11"/>
    </row>
    <row r="90" spans="1:10">
      <c r="A90" s="32"/>
      <c r="B90" s="32"/>
      <c r="C90" s="59" t="s">
        <v>21</v>
      </c>
      <c r="D90" s="51"/>
      <c r="E90" s="8"/>
      <c r="F90" s="23"/>
      <c r="G90" s="28" t="s">
        <v>2</v>
      </c>
      <c r="H90" s="28" t="s">
        <v>2</v>
      </c>
      <c r="I90" s="36"/>
      <c r="J90" s="11"/>
    </row>
    <row r="91" spans="1:10">
      <c r="A91" s="32"/>
      <c r="B91" s="32"/>
      <c r="C91" s="56"/>
      <c r="D91" s="51"/>
      <c r="E91" s="8"/>
      <c r="F91" s="23"/>
      <c r="G91" s="28"/>
      <c r="H91" s="28"/>
      <c r="I91" s="36"/>
      <c r="J91" s="11"/>
    </row>
    <row r="92" spans="1:10">
      <c r="C92" s="57" t="s">
        <v>22</v>
      </c>
      <c r="D92" s="51"/>
      <c r="E92" s="8"/>
      <c r="F92" s="23"/>
      <c r="G92" s="28"/>
      <c r="H92" s="28"/>
      <c r="I92" s="36"/>
      <c r="J92" s="11"/>
    </row>
    <row r="93" spans="1:10">
      <c r="B93" s="10" t="s">
        <v>70</v>
      </c>
      <c r="C93" s="54" t="s">
        <v>71</v>
      </c>
      <c r="D93" s="51"/>
      <c r="E93" s="8"/>
      <c r="F93" s="23"/>
      <c r="G93" s="28">
        <v>2994.55</v>
      </c>
      <c r="H93" s="28">
        <v>4.3899999999999997</v>
      </c>
      <c r="I93" s="36">
        <v>3.16</v>
      </c>
      <c r="J93" s="11"/>
    </row>
    <row r="94" spans="1:10">
      <c r="C94" s="58" t="s">
        <v>59</v>
      </c>
      <c r="D94" s="51"/>
      <c r="E94" s="8"/>
      <c r="F94" s="23"/>
      <c r="G94" s="29">
        <v>2994.55</v>
      </c>
      <c r="H94" s="29">
        <v>4.3899999999999997</v>
      </c>
      <c r="I94" s="36"/>
      <c r="J94" s="11"/>
    </row>
    <row r="95" spans="1:10">
      <c r="C95" s="54"/>
      <c r="D95" s="51"/>
      <c r="E95" s="8"/>
      <c r="F95" s="23"/>
      <c r="G95" s="28"/>
      <c r="H95" s="28"/>
      <c r="I95" s="36"/>
      <c r="J95" s="11"/>
    </row>
    <row r="96" spans="1:10">
      <c r="A96" s="14"/>
      <c r="B96" s="32"/>
      <c r="C96" s="56" t="s">
        <v>23</v>
      </c>
      <c r="D96" s="51"/>
      <c r="E96" s="8"/>
      <c r="F96" s="23"/>
      <c r="G96" s="28"/>
      <c r="H96" s="28"/>
      <c r="I96" s="36"/>
      <c r="J96" s="11"/>
    </row>
    <row r="97" spans="2:53">
      <c r="B97" s="10"/>
      <c r="C97" s="54" t="s">
        <v>72</v>
      </c>
      <c r="D97" s="51"/>
      <c r="E97" s="8"/>
      <c r="F97" s="23"/>
      <c r="G97" s="28">
        <v>-381.87</v>
      </c>
      <c r="H97" s="28">
        <v>-0.59000000000000008</v>
      </c>
      <c r="I97" s="36"/>
      <c r="J97" s="11"/>
    </row>
    <row r="98" spans="2:53">
      <c r="C98" s="58" t="s">
        <v>59</v>
      </c>
      <c r="D98" s="51"/>
      <c r="E98" s="8"/>
      <c r="F98" s="23"/>
      <c r="G98" s="29">
        <v>-381.87</v>
      </c>
      <c r="H98" s="29">
        <v>-0.59000000000000008</v>
      </c>
      <c r="I98" s="36"/>
      <c r="J98" s="11"/>
    </row>
    <row r="99" spans="2:53">
      <c r="C99" s="54"/>
      <c r="D99" s="51"/>
      <c r="E99" s="8"/>
      <c r="F99" s="23"/>
      <c r="G99" s="28"/>
      <c r="H99" s="28"/>
      <c r="I99" s="36"/>
      <c r="J99" s="11"/>
    </row>
    <row r="100" spans="2:53">
      <c r="C100" s="60" t="s">
        <v>73</v>
      </c>
      <c r="D100" s="52"/>
      <c r="E100" s="6"/>
      <c r="F100" s="24"/>
      <c r="G100" s="30">
        <v>68177.23</v>
      </c>
      <c r="H100" s="30">
        <f>SUMIFS(H:H,C:C,"Total")</f>
        <v>100</v>
      </c>
      <c r="I100" s="37"/>
      <c r="J100" s="7"/>
    </row>
    <row r="103" spans="2:53">
      <c r="C103" s="1" t="s">
        <v>74</v>
      </c>
    </row>
    <row r="104" spans="2:53">
      <c r="C104" s="61" t="s">
        <v>883</v>
      </c>
      <c r="K104" s="2"/>
      <c r="AF104" s="3"/>
      <c r="AH104" s="2"/>
      <c r="AS104" s="3"/>
      <c r="AW104" s="2"/>
      <c r="AY104" s="3"/>
      <c r="BA104" s="2"/>
    </row>
    <row r="105" spans="2:53">
      <c r="C105" s="2" t="s">
        <v>75</v>
      </c>
      <c r="K105" s="2"/>
      <c r="AG105" s="3"/>
      <c r="AH105" s="2"/>
      <c r="AT105" s="3"/>
      <c r="AU105" s="2"/>
      <c r="AV105" s="3"/>
      <c r="AW105" s="2"/>
      <c r="AZ105" s="3"/>
      <c r="BA105" s="2"/>
    </row>
    <row r="106" spans="2:53">
      <c r="C106" s="2" t="s">
        <v>76</v>
      </c>
      <c r="K106" s="2"/>
      <c r="AG106" s="3"/>
      <c r="AH106" s="2"/>
      <c r="AT106" s="3"/>
      <c r="AU106" s="2"/>
      <c r="AV106" s="3"/>
      <c r="AW106" s="2"/>
      <c r="AZ106" s="3"/>
      <c r="BA106" s="2"/>
    </row>
    <row r="107" spans="2:53">
      <c r="C107" s="33" t="s">
        <v>77</v>
      </c>
      <c r="K107" s="2"/>
      <c r="AG107" s="3"/>
      <c r="AH107" s="2"/>
      <c r="AT107" s="3"/>
      <c r="AU107" s="2"/>
      <c r="AV107" s="3"/>
      <c r="AW107" s="2"/>
      <c r="AZ107" s="3"/>
      <c r="BA107" s="2"/>
    </row>
    <row r="108" spans="2:53">
      <c r="C108" s="39" t="s">
        <v>945</v>
      </c>
      <c r="D108" s="39"/>
      <c r="E108" s="39"/>
      <c r="F108" s="40"/>
      <c r="G108" s="41"/>
      <c r="H108" s="41"/>
      <c r="K108" s="2"/>
      <c r="AG108" s="3"/>
      <c r="AH108" s="2"/>
      <c r="AT108" s="3"/>
      <c r="AU108" s="2"/>
      <c r="AV108" s="3"/>
      <c r="AW108" s="2"/>
      <c r="AZ108" s="3"/>
      <c r="BA108" s="2"/>
    </row>
    <row r="109" spans="2:53">
      <c r="C109" s="39" t="s">
        <v>78</v>
      </c>
      <c r="D109" s="39"/>
      <c r="E109" s="39"/>
      <c r="F109" s="40"/>
      <c r="G109" s="41"/>
      <c r="H109" s="41"/>
      <c r="K109" s="2"/>
      <c r="AG109" s="3"/>
      <c r="AH109" s="2"/>
      <c r="AT109" s="3"/>
      <c r="AU109" s="2"/>
      <c r="AV109" s="3"/>
      <c r="AW109" s="2"/>
      <c r="AZ109" s="3"/>
      <c r="BA109" s="2"/>
    </row>
    <row r="110" spans="2:53">
      <c r="C110" s="39" t="s">
        <v>79</v>
      </c>
      <c r="D110" s="39"/>
      <c r="E110" s="39"/>
      <c r="F110" s="40"/>
      <c r="G110" s="41"/>
      <c r="H110" s="41"/>
      <c r="K110" s="2"/>
      <c r="AG110" s="3"/>
      <c r="AH110" s="2"/>
      <c r="AT110" s="3"/>
      <c r="AU110" s="2"/>
      <c r="AV110" s="3"/>
      <c r="AW110" s="2"/>
      <c r="AZ110" s="3"/>
      <c r="BA110" s="2"/>
    </row>
    <row r="111" spans="2:53">
      <c r="C111" s="38" t="s">
        <v>80</v>
      </c>
      <c r="D111" s="38"/>
      <c r="E111" s="42" t="s">
        <v>884</v>
      </c>
      <c r="F111" s="42" t="s">
        <v>954</v>
      </c>
      <c r="G111" s="41"/>
      <c r="H111" s="41"/>
      <c r="K111" s="2"/>
      <c r="AG111" s="3"/>
      <c r="AH111" s="2"/>
      <c r="AT111" s="3"/>
      <c r="AU111" s="2"/>
      <c r="AV111" s="3"/>
      <c r="AW111" s="2"/>
      <c r="AZ111" s="3"/>
      <c r="BA111" s="2"/>
    </row>
    <row r="112" spans="2:53">
      <c r="C112" s="39" t="s">
        <v>81</v>
      </c>
      <c r="D112" s="39"/>
      <c r="E112" s="76">
        <v>15.093999999999999</v>
      </c>
      <c r="F112" s="76">
        <v>16.106000000000002</v>
      </c>
      <c r="G112" s="41"/>
      <c r="H112" s="41"/>
      <c r="K112" s="2"/>
      <c r="AG112" s="3"/>
      <c r="AH112" s="2"/>
      <c r="AT112" s="3"/>
      <c r="AU112" s="2"/>
      <c r="AV112" s="3"/>
      <c r="AW112" s="2"/>
      <c r="AZ112" s="3"/>
      <c r="BA112" s="2"/>
    </row>
    <row r="113" spans="1:53">
      <c r="C113" s="39" t="s">
        <v>82</v>
      </c>
      <c r="D113" s="39"/>
      <c r="E113" s="76">
        <v>15.098000000000001</v>
      </c>
      <c r="F113" s="76">
        <v>16.11</v>
      </c>
      <c r="G113" s="41"/>
      <c r="H113" s="41"/>
      <c r="K113" s="2"/>
      <c r="AG113" s="3"/>
      <c r="AH113" s="2"/>
      <c r="AT113" s="3"/>
      <c r="AU113" s="2"/>
      <c r="AV113" s="3"/>
      <c r="AW113" s="2"/>
      <c r="AZ113" s="3"/>
      <c r="BA113" s="2"/>
    </row>
    <row r="114" spans="1:53">
      <c r="C114" s="39" t="s">
        <v>83</v>
      </c>
      <c r="D114" s="39"/>
      <c r="E114" s="76">
        <v>15.656000000000001</v>
      </c>
      <c r="F114" s="76">
        <v>16.725000000000001</v>
      </c>
      <c r="G114" s="41"/>
      <c r="H114" s="41"/>
      <c r="K114" s="2"/>
      <c r="AG114" s="3"/>
      <c r="AH114" s="2"/>
      <c r="AT114" s="3"/>
      <c r="AU114" s="2"/>
      <c r="AV114" s="3"/>
      <c r="AW114" s="2"/>
      <c r="AZ114" s="3"/>
      <c r="BA114" s="2"/>
    </row>
    <row r="115" spans="1:53">
      <c r="C115" s="39" t="s">
        <v>84</v>
      </c>
      <c r="D115" s="39"/>
      <c r="E115" s="76">
        <v>16.079000000000001</v>
      </c>
      <c r="F115" s="76">
        <v>17.175999999999998</v>
      </c>
      <c r="G115" s="41"/>
      <c r="H115" s="41"/>
      <c r="K115" s="2"/>
      <c r="AG115" s="3"/>
      <c r="AH115" s="2"/>
      <c r="AT115" s="3"/>
      <c r="AU115" s="2"/>
      <c r="AV115" s="3"/>
      <c r="AW115" s="2"/>
      <c r="AZ115" s="3"/>
      <c r="BA115" s="2"/>
    </row>
    <row r="116" spans="1:53">
      <c r="C116" s="39"/>
      <c r="D116" s="39"/>
      <c r="E116" s="39"/>
      <c r="F116" s="40"/>
      <c r="G116" s="41"/>
      <c r="H116" s="41"/>
      <c r="K116" s="2"/>
      <c r="AG116" s="3"/>
      <c r="AH116" s="2"/>
      <c r="AT116" s="3"/>
      <c r="AU116" s="2"/>
      <c r="AV116" s="3"/>
      <c r="AW116" s="2"/>
      <c r="AZ116" s="3"/>
      <c r="BA116" s="2"/>
    </row>
    <row r="117" spans="1:53" s="33" customFormat="1">
      <c r="C117" s="62" t="s">
        <v>953</v>
      </c>
      <c r="D117" s="62"/>
      <c r="E117" s="62"/>
      <c r="F117" s="68"/>
      <c r="G117" s="64"/>
      <c r="H117" s="64"/>
      <c r="I117" s="69"/>
      <c r="J117" s="70"/>
      <c r="AG117" s="70"/>
      <c r="AT117" s="70"/>
      <c r="AV117" s="70"/>
      <c r="AZ117" s="70"/>
    </row>
    <row r="118" spans="1:53">
      <c r="A118" s="33"/>
      <c r="B118" s="33"/>
      <c r="C118" s="62" t="s">
        <v>999</v>
      </c>
      <c r="D118" s="62"/>
      <c r="E118" s="62"/>
      <c r="F118" s="68"/>
      <c r="G118" s="64"/>
      <c r="H118" s="41"/>
      <c r="K118" s="2"/>
      <c r="AG118" s="3"/>
      <c r="AH118" s="2"/>
      <c r="AT118" s="3"/>
      <c r="AU118" s="2"/>
      <c r="AV118" s="3"/>
      <c r="AW118" s="2"/>
      <c r="AZ118" s="3"/>
      <c r="BA118" s="2"/>
    </row>
    <row r="119" spans="1:53">
      <c r="C119" s="39" t="s">
        <v>946</v>
      </c>
      <c r="D119" s="39"/>
      <c r="E119" s="39"/>
      <c r="F119" s="40"/>
      <c r="G119" s="41"/>
      <c r="H119" s="41"/>
      <c r="K119" s="2"/>
      <c r="AG119" s="3"/>
      <c r="AH119" s="2"/>
      <c r="AT119" s="3"/>
      <c r="AU119" s="2"/>
      <c r="AV119" s="3"/>
      <c r="AW119" s="2"/>
      <c r="AZ119" s="3"/>
      <c r="BA119" s="2"/>
    </row>
    <row r="120" spans="1:53" s="33" customFormat="1">
      <c r="C120" s="62" t="s">
        <v>962</v>
      </c>
      <c r="D120" s="62"/>
      <c r="E120" s="62"/>
      <c r="F120" s="68"/>
      <c r="G120" s="64"/>
      <c r="H120" s="64"/>
      <c r="I120" s="69"/>
      <c r="J120" s="70"/>
      <c r="AG120" s="70"/>
      <c r="AT120" s="70"/>
      <c r="AV120" s="70"/>
      <c r="AZ120" s="70"/>
    </row>
    <row r="121" spans="1:53">
      <c r="C121" s="39" t="s">
        <v>947</v>
      </c>
      <c r="D121" s="39"/>
      <c r="E121" s="39"/>
      <c r="F121" s="40"/>
      <c r="G121" s="41"/>
      <c r="H121" s="41"/>
      <c r="K121" s="2"/>
      <c r="AG121" s="3"/>
      <c r="AH121" s="2"/>
      <c r="AT121" s="3"/>
      <c r="AU121" s="2"/>
      <c r="AV121" s="3"/>
      <c r="AW121" s="2"/>
      <c r="AZ121" s="3"/>
      <c r="BA121" s="2"/>
    </row>
    <row r="122" spans="1:53">
      <c r="C122" s="39" t="s">
        <v>948</v>
      </c>
      <c r="D122" s="39"/>
      <c r="E122" s="39"/>
      <c r="F122" s="40"/>
      <c r="G122" s="41"/>
      <c r="H122" s="41"/>
      <c r="K122" s="2"/>
      <c r="AG122" s="3"/>
      <c r="AH122" s="2"/>
      <c r="AT122" s="3"/>
      <c r="AU122" s="2"/>
      <c r="AV122" s="3"/>
      <c r="AW122" s="2"/>
      <c r="AZ122" s="3"/>
      <c r="BA122" s="2"/>
    </row>
    <row r="123" spans="1:53">
      <c r="C123" s="39" t="s">
        <v>949</v>
      </c>
      <c r="D123" s="39"/>
      <c r="E123" s="39"/>
      <c r="F123" s="40"/>
      <c r="G123" s="41"/>
      <c r="H123" s="41"/>
      <c r="K123" s="2"/>
      <c r="AG123" s="3"/>
      <c r="AH123" s="2"/>
      <c r="AT123" s="3"/>
      <c r="AU123" s="2"/>
      <c r="AV123" s="3"/>
      <c r="AW123" s="2"/>
      <c r="AZ123" s="3"/>
      <c r="BA123" s="2"/>
    </row>
    <row r="124" spans="1:53">
      <c r="C124" s="44" t="s">
        <v>950</v>
      </c>
      <c r="D124" s="39"/>
      <c r="E124" s="39"/>
      <c r="F124" s="40"/>
      <c r="G124" s="41"/>
      <c r="H124" s="41"/>
      <c r="K124" s="2"/>
      <c r="AG124" s="3"/>
      <c r="AH124" s="2"/>
      <c r="AT124" s="3"/>
      <c r="AU124" s="2"/>
      <c r="AV124" s="3"/>
      <c r="AW124" s="2"/>
      <c r="AZ124" s="3"/>
      <c r="BA124" s="2"/>
    </row>
    <row r="125" spans="1:53">
      <c r="C125" s="44" t="s">
        <v>951</v>
      </c>
      <c r="D125" s="39"/>
      <c r="E125" s="39"/>
      <c r="F125" s="40"/>
      <c r="G125" s="41"/>
      <c r="H125" s="41"/>
      <c r="K125" s="2"/>
      <c r="AG125" s="3"/>
      <c r="AH125" s="2"/>
      <c r="AT125" s="3"/>
      <c r="AU125" s="2"/>
      <c r="AV125" s="3"/>
      <c r="AW125" s="2"/>
      <c r="AZ125" s="3"/>
      <c r="BA125" s="2"/>
    </row>
    <row r="126" spans="1:53">
      <c r="C126" s="39"/>
      <c r="D126" s="39"/>
      <c r="E126" s="39"/>
      <c r="F126" s="40"/>
      <c r="G126" s="41"/>
      <c r="H126" s="41"/>
    </row>
  </sheetData>
  <sheetCalcPr fullCalcOnLoad="1"/>
  <hyperlinks>
    <hyperlink ref="I2" location="'Index'!A1" display="'Index'!A1"/>
  </hyperlinks>
  <pageMargins left="0.7" right="0.7" top="0.75" bottom="0.75" header="0.3" footer="0.3"/>
  <pageSetup orientation="portrait" horizontalDpi="4294967293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A230"/>
  <sheetViews>
    <sheetView showGridLines="0" zoomScale="90" zoomScaleNormal="90" workbookViewId="0">
      <pane ySplit="6" topLeftCell="A193" activePane="bottomLeft" state="frozen"/>
      <selection activeCell="L34" sqref="L34"/>
      <selection pane="bottomLeft" activeCell="F229" sqref="F229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62.7109375" style="2" customWidth="1"/>
    <col min="4" max="4" width="19.5703125" style="2" customWidth="1"/>
    <col min="5" max="5" width="23.7109375" style="2" customWidth="1"/>
    <col min="6" max="6" width="31.5703125" style="20" customWidth="1"/>
    <col min="7" max="7" width="29.42578125" style="17" customWidth="1"/>
    <col min="8" max="8" width="27.7109375" style="17" customWidth="1"/>
    <col min="9" max="9" width="19.5703125" style="17" customWidth="1"/>
    <col min="10" max="10" width="19.5703125" style="3" customWidth="1"/>
    <col min="11" max="11" width="9.140625" style="3" bestFit="1" customWidth="1"/>
    <col min="12" max="12" width="7.42578125" style="2" bestFit="1" customWidth="1"/>
    <col min="13" max="13" width="6.7109375" style="2" bestFit="1" customWidth="1"/>
    <col min="14" max="14" width="9.85546875" style="2" bestFit="1" customWidth="1"/>
    <col min="15" max="15" width="21.140625" style="2" bestFit="1" customWidth="1"/>
    <col min="16" max="16" width="16.42578125" style="2" bestFit="1" customWidth="1"/>
    <col min="17" max="17" width="7.28515625" style="2" bestFit="1" customWidth="1"/>
    <col min="18" max="18" width="9.28515625" style="2" bestFit="1" customWidth="1"/>
    <col min="19" max="19" width="17.85546875" style="2" bestFit="1" customWidth="1"/>
    <col min="20" max="20" width="6.7109375" style="2" bestFit="1" customWidth="1"/>
    <col min="21" max="21" width="19.140625" style="2" bestFit="1" customWidth="1"/>
    <col min="22" max="22" width="25.140625" style="2" bestFit="1" customWidth="1"/>
    <col min="23" max="23" width="21.42578125" style="2" bestFit="1" customWidth="1"/>
    <col min="24" max="24" width="19.7109375" style="2" bestFit="1" customWidth="1"/>
    <col min="25" max="25" width="14" style="2" bestFit="1" customWidth="1"/>
    <col min="26" max="26" width="13.140625" style="2" bestFit="1" customWidth="1"/>
    <col min="27" max="27" width="9.28515625" style="2" bestFit="1" customWidth="1"/>
    <col min="28" max="28" width="13.140625" style="2" bestFit="1" customWidth="1"/>
    <col min="29" max="29" width="7.42578125" style="2" bestFit="1" customWidth="1"/>
    <col min="30" max="30" width="19.42578125" style="2" bestFit="1" customWidth="1"/>
    <col min="31" max="31" width="20.85546875" style="2" bestFit="1" customWidth="1"/>
    <col min="32" max="32" width="19" style="2" bestFit="1" customWidth="1"/>
    <col min="33" max="33" width="25.85546875" style="2" bestFit="1" customWidth="1"/>
    <col min="34" max="34" width="14.5703125" style="3" bestFit="1" customWidth="1"/>
    <col min="35" max="35" width="14.42578125" style="2" bestFit="1" customWidth="1"/>
    <col min="36" max="36" width="27.28515625" style="2" bestFit="1" customWidth="1"/>
    <col min="37" max="37" width="11.5703125" style="2" bestFit="1" customWidth="1"/>
    <col min="38" max="38" width="6.28515625" style="2" bestFit="1" customWidth="1"/>
    <col min="39" max="39" width="7" style="2" bestFit="1" customWidth="1"/>
    <col min="40" max="40" width="23.85546875" style="2" bestFit="1" customWidth="1"/>
    <col min="41" max="41" width="12.85546875" style="2" bestFit="1" customWidth="1"/>
    <col min="42" max="42" width="11.28515625" style="2" bestFit="1" customWidth="1"/>
    <col min="43" max="43" width="15.28515625" style="2" bestFit="1" customWidth="1"/>
    <col min="44" max="44" width="21.140625" style="2" bestFit="1" customWidth="1"/>
    <col min="45" max="45" width="23.85546875" style="2" bestFit="1" customWidth="1"/>
    <col min="46" max="46" width="14.42578125" style="2" bestFit="1" customWidth="1"/>
    <col min="47" max="47" width="11.140625" style="3" bestFit="1" customWidth="1"/>
    <col min="48" max="48" width="15" style="2" bestFit="1" customWidth="1"/>
    <col min="49" max="49" width="11.7109375" style="3" bestFit="1" customWidth="1"/>
    <col min="50" max="50" width="23.5703125" style="2" bestFit="1" customWidth="1"/>
    <col min="51" max="51" width="22.140625" style="2" bestFit="1" customWidth="1"/>
    <col min="52" max="52" width="21" style="2" bestFit="1" customWidth="1"/>
    <col min="53" max="53" width="15.7109375" style="3" bestFit="1" customWidth="1"/>
    <col min="54" max="54" width="10.42578125" style="2" bestFit="1" customWidth="1"/>
    <col min="55" max="55" width="13.7109375" style="2" bestFit="1" customWidth="1"/>
    <col min="56" max="56" width="18" style="2" bestFit="1" customWidth="1"/>
    <col min="57" max="57" width="19.7109375" style="2" bestFit="1" customWidth="1"/>
    <col min="58" max="58" width="13.85546875" style="2" bestFit="1" customWidth="1"/>
    <col min="59" max="59" width="15.7109375" style="2" bestFit="1" customWidth="1"/>
    <col min="60" max="60" width="28.5703125" style="2" bestFit="1" customWidth="1"/>
    <col min="61" max="61" width="20.28515625" style="2" bestFit="1" customWidth="1"/>
    <col min="62" max="62" width="16" style="2" bestFit="1" customWidth="1"/>
    <col min="63" max="63" width="13.7109375" style="2" bestFit="1" customWidth="1"/>
    <col min="64" max="64" width="28.140625" style="2" bestFit="1" customWidth="1"/>
    <col min="65" max="65" width="15.85546875" style="2" bestFit="1" customWidth="1"/>
    <col min="66" max="66" width="26.28515625" style="2" bestFit="1" customWidth="1"/>
    <col min="67" max="67" width="13.140625" style="2" bestFit="1" customWidth="1"/>
    <col min="68" max="68" width="15" style="2" bestFit="1" customWidth="1"/>
    <col min="69" max="69" width="9" style="2" bestFit="1" customWidth="1"/>
    <col min="70" max="70" width="18" style="2" bestFit="1" customWidth="1"/>
    <col min="71" max="71" width="14.28515625" style="2" bestFit="1" customWidth="1"/>
    <col min="72" max="72" width="15.7109375" style="2" bestFit="1" customWidth="1"/>
    <col min="73" max="73" width="18.7109375" style="2" bestFit="1" customWidth="1"/>
    <col min="74" max="74" width="16.140625" style="2" bestFit="1" customWidth="1"/>
    <col min="75" max="75" width="23.5703125" style="2" bestFit="1" customWidth="1"/>
    <col min="76" max="76" width="23.85546875" style="2" bestFit="1" customWidth="1"/>
    <col min="77" max="77" width="22.85546875" style="2" bestFit="1" customWidth="1"/>
    <col min="78" max="78" width="11.7109375" style="2" bestFit="1" customWidth="1"/>
    <col min="79" max="79" width="11.85546875" style="2" bestFit="1" customWidth="1"/>
    <col min="80" max="80" width="15.140625" style="2" bestFit="1" customWidth="1"/>
    <col min="81" max="81" width="15.28515625" style="2" bestFit="1" customWidth="1"/>
    <col min="82" max="82" width="19.5703125" style="2" bestFit="1" customWidth="1"/>
    <col min="83" max="83" width="21.5703125" style="2" bestFit="1" customWidth="1"/>
    <col min="84" max="84" width="18.85546875" style="2" bestFit="1" customWidth="1"/>
    <col min="85" max="85" width="8.7109375" style="2" bestFit="1" customWidth="1"/>
    <col min="86" max="86" width="8.85546875" style="2" bestFit="1" customWidth="1"/>
    <col min="87" max="87" width="13.140625" style="2" bestFit="1" customWidth="1"/>
    <col min="88" max="88" width="9.5703125" style="2" bestFit="1" customWidth="1"/>
    <col min="89" max="89" width="9.7109375" style="2" bestFit="1" customWidth="1"/>
    <col min="90" max="90" width="14" style="2" bestFit="1" customWidth="1"/>
    <col min="91" max="91" width="17" style="2" bestFit="1" customWidth="1"/>
    <col min="92" max="92" width="17.28515625" style="2" bestFit="1" customWidth="1"/>
    <col min="93" max="93" width="21.5703125" style="2" bestFit="1" customWidth="1"/>
    <col min="94" max="94" width="17.7109375" style="2" bestFit="1" customWidth="1"/>
    <col min="95" max="95" width="14.5703125" style="2" bestFit="1" customWidth="1"/>
    <col min="96" max="96" width="15.7109375" style="2" bestFit="1" customWidth="1"/>
    <col min="97" max="97" width="19.140625" style="2" bestFit="1" customWidth="1"/>
    <col min="98" max="98" width="12.42578125" style="2" bestFit="1" customWidth="1"/>
    <col min="99" max="100" width="14.85546875" style="2" bestFit="1" customWidth="1"/>
    <col min="101" max="101" width="14.42578125" style="2" bestFit="1" customWidth="1"/>
    <col min="102" max="102" width="23.140625" style="2" bestFit="1" customWidth="1"/>
    <col min="103" max="103" width="26" style="2" bestFit="1" customWidth="1"/>
    <col min="104" max="104" width="19.42578125" style="2" bestFit="1" customWidth="1"/>
    <col min="105" max="105" width="21.5703125" style="2" bestFit="1" customWidth="1"/>
    <col min="106" max="106" width="25.85546875" style="2" bestFit="1" customWidth="1"/>
    <col min="107" max="107" width="18.5703125" style="2" bestFit="1" customWidth="1"/>
    <col min="108" max="108" width="16.28515625" style="2" bestFit="1" customWidth="1"/>
    <col min="109" max="109" width="15.42578125" style="2" bestFit="1" customWidth="1"/>
    <col min="110" max="110" width="17.28515625" style="2" bestFit="1" customWidth="1"/>
    <col min="111" max="111" width="17.42578125" style="2" bestFit="1" customWidth="1"/>
    <col min="112" max="112" width="21.7109375" style="2" bestFit="1" customWidth="1"/>
    <col min="113" max="113" width="17.28515625" style="2" bestFit="1" customWidth="1"/>
    <col min="114" max="114" width="17.42578125" style="2" bestFit="1" customWidth="1"/>
    <col min="115" max="115" width="21.7109375" style="2" bestFit="1" customWidth="1"/>
    <col min="116" max="116" width="13.42578125" style="2" bestFit="1" customWidth="1"/>
    <col min="117" max="214" width="12" style="2" customWidth="1"/>
    <col min="215" max="215" width="17.140625" style="2" customWidth="1"/>
    <col min="216" max="16384" width="13.85546875" style="2"/>
  </cols>
  <sheetData>
    <row r="1" spans="1:53">
      <c r="A1" s="10"/>
      <c r="C1" s="10"/>
      <c r="D1" s="10"/>
      <c r="E1" s="10"/>
      <c r="F1" s="19"/>
      <c r="G1" s="16"/>
      <c r="H1" s="16"/>
      <c r="I1" s="16"/>
      <c r="J1" s="15"/>
      <c r="K1" s="15"/>
      <c r="AH1" s="15"/>
      <c r="AU1" s="15"/>
      <c r="AW1" s="15"/>
      <c r="BA1" s="15"/>
    </row>
    <row r="2" spans="1:53" ht="18">
      <c r="C2" s="9" t="s">
        <v>24</v>
      </c>
      <c r="D2" s="10" t="s">
        <v>752</v>
      </c>
      <c r="I2" s="45" t="s">
        <v>806</v>
      </c>
    </row>
    <row r="3" spans="1:53" ht="15">
      <c r="C3" s="1" t="s">
        <v>26</v>
      </c>
      <c r="D3" s="25" t="s">
        <v>753</v>
      </c>
    </row>
    <row r="4" spans="1:53" ht="14.25">
      <c r="C4" s="1" t="s">
        <v>28</v>
      </c>
      <c r="D4" s="26">
        <v>44255</v>
      </c>
    </row>
    <row r="5" spans="1:53">
      <c r="C5" s="1"/>
    </row>
    <row r="6" spans="1:53" ht="25.5">
      <c r="C6" s="53" t="s">
        <v>29</v>
      </c>
      <c r="D6" s="49" t="s">
        <v>30</v>
      </c>
      <c r="E6" s="12" t="s">
        <v>31</v>
      </c>
      <c r="F6" s="21" t="s">
        <v>32</v>
      </c>
      <c r="G6" s="18" t="s">
        <v>33</v>
      </c>
      <c r="H6" s="18" t="s">
        <v>34</v>
      </c>
      <c r="I6" s="34" t="s">
        <v>35</v>
      </c>
      <c r="J6" s="13" t="s">
        <v>36</v>
      </c>
    </row>
    <row r="7" spans="1:53">
      <c r="C7" s="54"/>
      <c r="D7" s="50"/>
      <c r="E7" s="4"/>
      <c r="F7" s="22"/>
      <c r="G7" s="27"/>
      <c r="H7" s="27"/>
      <c r="I7" s="35"/>
      <c r="J7" s="5"/>
    </row>
    <row r="8" spans="1:53">
      <c r="A8" s="14"/>
      <c r="B8" s="32"/>
      <c r="C8" s="56" t="s">
        <v>0</v>
      </c>
      <c r="D8" s="51"/>
      <c r="E8" s="8"/>
      <c r="F8" s="23"/>
      <c r="G8" s="28"/>
      <c r="H8" s="28"/>
      <c r="I8" s="36"/>
      <c r="J8" s="11"/>
    </row>
    <row r="9" spans="1:53">
      <c r="C9" s="57" t="s">
        <v>1</v>
      </c>
      <c r="D9" s="51"/>
      <c r="E9" s="8"/>
      <c r="F9" s="23"/>
      <c r="G9" s="28"/>
      <c r="H9" s="28"/>
      <c r="I9" s="36"/>
      <c r="J9" s="11"/>
    </row>
    <row r="10" spans="1:53">
      <c r="B10" s="10" t="s">
        <v>220</v>
      </c>
      <c r="C10" s="54" t="s">
        <v>221</v>
      </c>
      <c r="D10" s="51" t="s">
        <v>222</v>
      </c>
      <c r="E10" s="8" t="s">
        <v>223</v>
      </c>
      <c r="F10" s="23">
        <v>72000</v>
      </c>
      <c r="G10" s="28">
        <v>1104.77</v>
      </c>
      <c r="H10" s="28">
        <v>4.96</v>
      </c>
      <c r="I10" s="36"/>
      <c r="J10" s="11"/>
    </row>
    <row r="11" spans="1:53">
      <c r="B11" s="10" t="s">
        <v>224</v>
      </c>
      <c r="C11" s="54" t="s">
        <v>225</v>
      </c>
      <c r="D11" s="51" t="s">
        <v>226</v>
      </c>
      <c r="E11" s="8" t="s">
        <v>223</v>
      </c>
      <c r="F11" s="23">
        <v>169000</v>
      </c>
      <c r="G11" s="28">
        <v>1010.2</v>
      </c>
      <c r="H11" s="28">
        <v>4.53</v>
      </c>
      <c r="I11" s="36"/>
      <c r="J11" s="11"/>
    </row>
    <row r="12" spans="1:53">
      <c r="B12" s="10" t="s">
        <v>227</v>
      </c>
      <c r="C12" s="54" t="s">
        <v>228</v>
      </c>
      <c r="D12" s="51" t="s">
        <v>229</v>
      </c>
      <c r="E12" s="8" t="s">
        <v>230</v>
      </c>
      <c r="F12" s="23">
        <v>69150</v>
      </c>
      <c r="G12" s="28">
        <v>866.66</v>
      </c>
      <c r="H12" s="28">
        <v>3.89</v>
      </c>
      <c r="I12" s="36"/>
      <c r="J12" s="11"/>
    </row>
    <row r="13" spans="1:53">
      <c r="B13" s="10" t="s">
        <v>463</v>
      </c>
      <c r="C13" s="54" t="s">
        <v>464</v>
      </c>
      <c r="D13" s="51" t="s">
        <v>465</v>
      </c>
      <c r="E13" s="8" t="s">
        <v>223</v>
      </c>
      <c r="F13" s="23">
        <v>82500</v>
      </c>
      <c r="G13" s="28">
        <v>597.96</v>
      </c>
      <c r="H13" s="28">
        <v>2.68</v>
      </c>
      <c r="I13" s="36"/>
      <c r="J13" s="11"/>
    </row>
    <row r="14" spans="1:53">
      <c r="B14" s="10" t="s">
        <v>506</v>
      </c>
      <c r="C14" s="54" t="s">
        <v>507</v>
      </c>
      <c r="D14" s="51" t="s">
        <v>508</v>
      </c>
      <c r="E14" s="8" t="s">
        <v>249</v>
      </c>
      <c r="F14" s="23">
        <v>27800</v>
      </c>
      <c r="G14" s="28">
        <v>592.71</v>
      </c>
      <c r="H14" s="28">
        <v>2.66</v>
      </c>
      <c r="I14" s="36"/>
      <c r="J14" s="11"/>
    </row>
    <row r="15" spans="1:53">
      <c r="B15" s="10" t="s">
        <v>267</v>
      </c>
      <c r="C15" s="54" t="s">
        <v>268</v>
      </c>
      <c r="D15" s="51" t="s">
        <v>269</v>
      </c>
      <c r="E15" s="8" t="s">
        <v>223</v>
      </c>
      <c r="F15" s="23">
        <v>28000</v>
      </c>
      <c r="G15" s="28">
        <v>498.5</v>
      </c>
      <c r="H15" s="28">
        <v>2.2400000000000002</v>
      </c>
      <c r="I15" s="36"/>
      <c r="J15" s="11"/>
    </row>
    <row r="16" spans="1:53">
      <c r="B16" s="10" t="s">
        <v>231</v>
      </c>
      <c r="C16" s="54" t="s">
        <v>232</v>
      </c>
      <c r="D16" s="51" t="s">
        <v>233</v>
      </c>
      <c r="E16" s="8" t="s">
        <v>234</v>
      </c>
      <c r="F16" s="23">
        <v>23000</v>
      </c>
      <c r="G16" s="28">
        <v>479.73</v>
      </c>
      <c r="H16" s="28">
        <v>2.15</v>
      </c>
      <c r="I16" s="36"/>
      <c r="J16" s="11"/>
    </row>
    <row r="17" spans="2:10">
      <c r="B17" s="10" t="s">
        <v>235</v>
      </c>
      <c r="C17" s="54" t="s">
        <v>236</v>
      </c>
      <c r="D17" s="51" t="s">
        <v>237</v>
      </c>
      <c r="E17" s="8" t="s">
        <v>238</v>
      </c>
      <c r="F17" s="23">
        <v>80626</v>
      </c>
      <c r="G17" s="28">
        <v>448.52</v>
      </c>
      <c r="H17" s="28">
        <v>2.0099999999999998</v>
      </c>
      <c r="I17" s="36"/>
      <c r="J17" s="11"/>
    </row>
    <row r="18" spans="2:10">
      <c r="B18" s="10" t="s">
        <v>243</v>
      </c>
      <c r="C18" s="54" t="s">
        <v>244</v>
      </c>
      <c r="D18" s="51" t="s">
        <v>245</v>
      </c>
      <c r="E18" s="8" t="s">
        <v>230</v>
      </c>
      <c r="F18" s="23">
        <v>13630</v>
      </c>
      <c r="G18" s="28">
        <v>394.49</v>
      </c>
      <c r="H18" s="28">
        <v>1.77</v>
      </c>
      <c r="I18" s="36"/>
      <c r="J18" s="11"/>
    </row>
    <row r="19" spans="2:10">
      <c r="B19" s="10" t="s">
        <v>616</v>
      </c>
      <c r="C19" s="54" t="s">
        <v>617</v>
      </c>
      <c r="D19" s="51" t="s">
        <v>618</v>
      </c>
      <c r="E19" s="8" t="s">
        <v>619</v>
      </c>
      <c r="F19" s="23">
        <v>186000</v>
      </c>
      <c r="G19" s="28">
        <v>385.58</v>
      </c>
      <c r="H19" s="28">
        <v>1.73</v>
      </c>
      <c r="I19" s="36"/>
      <c r="J19" s="11"/>
    </row>
    <row r="20" spans="2:10">
      <c r="B20" s="10" t="s">
        <v>292</v>
      </c>
      <c r="C20" s="54" t="s">
        <v>293</v>
      </c>
      <c r="D20" s="51" t="s">
        <v>294</v>
      </c>
      <c r="E20" s="8" t="s">
        <v>253</v>
      </c>
      <c r="F20" s="23">
        <v>7250</v>
      </c>
      <c r="G20" s="28">
        <v>381.71</v>
      </c>
      <c r="H20" s="28">
        <v>1.71</v>
      </c>
      <c r="I20" s="36"/>
      <c r="J20" s="11"/>
    </row>
    <row r="21" spans="2:10">
      <c r="B21" s="10" t="s">
        <v>282</v>
      </c>
      <c r="C21" s="54" t="s">
        <v>283</v>
      </c>
      <c r="D21" s="51" t="s">
        <v>284</v>
      </c>
      <c r="E21" s="8" t="s">
        <v>281</v>
      </c>
      <c r="F21" s="23">
        <v>6200</v>
      </c>
      <c r="G21" s="28">
        <v>379.13</v>
      </c>
      <c r="H21" s="28">
        <v>1.7</v>
      </c>
      <c r="I21" s="36"/>
      <c r="J21" s="11"/>
    </row>
    <row r="22" spans="2:10">
      <c r="B22" s="10" t="s">
        <v>560</v>
      </c>
      <c r="C22" s="54" t="s">
        <v>232</v>
      </c>
      <c r="D22" s="51" t="s">
        <v>561</v>
      </c>
      <c r="E22" s="8" t="s">
        <v>234</v>
      </c>
      <c r="F22" s="23">
        <v>29000</v>
      </c>
      <c r="G22" s="28">
        <v>351.12</v>
      </c>
      <c r="H22" s="28">
        <v>1.58</v>
      </c>
      <c r="I22" s="36"/>
      <c r="J22" s="11" t="s">
        <v>966</v>
      </c>
    </row>
    <row r="23" spans="2:10">
      <c r="B23" s="10" t="s">
        <v>344</v>
      </c>
      <c r="C23" s="54" t="s">
        <v>345</v>
      </c>
      <c r="D23" s="51" t="s">
        <v>346</v>
      </c>
      <c r="E23" s="8" t="s">
        <v>277</v>
      </c>
      <c r="F23" s="23">
        <v>268000</v>
      </c>
      <c r="G23" s="28">
        <v>340.36</v>
      </c>
      <c r="H23" s="28">
        <v>1.53</v>
      </c>
      <c r="I23" s="36"/>
      <c r="J23" s="11"/>
    </row>
    <row r="24" spans="2:10">
      <c r="B24" s="10" t="s">
        <v>565</v>
      </c>
      <c r="C24" s="54" t="s">
        <v>566</v>
      </c>
      <c r="D24" s="51" t="s">
        <v>567</v>
      </c>
      <c r="E24" s="8" t="s">
        <v>384</v>
      </c>
      <c r="F24" s="23">
        <v>257000</v>
      </c>
      <c r="G24" s="28">
        <v>331.14</v>
      </c>
      <c r="H24" s="28">
        <v>1.49</v>
      </c>
      <c r="I24" s="36"/>
      <c r="J24" s="11"/>
    </row>
    <row r="25" spans="2:10">
      <c r="B25" s="10" t="s">
        <v>521</v>
      </c>
      <c r="C25" s="54" t="s">
        <v>522</v>
      </c>
      <c r="D25" s="51" t="s">
        <v>523</v>
      </c>
      <c r="E25" s="8" t="s">
        <v>524</v>
      </c>
      <c r="F25" s="23">
        <v>22425</v>
      </c>
      <c r="G25" s="28">
        <v>323.48</v>
      </c>
      <c r="H25" s="28">
        <v>1.45</v>
      </c>
      <c r="I25" s="36"/>
      <c r="J25" s="11"/>
    </row>
    <row r="26" spans="2:10">
      <c r="B26" s="10" t="s">
        <v>610</v>
      </c>
      <c r="C26" s="54" t="s">
        <v>611</v>
      </c>
      <c r="D26" s="51" t="s">
        <v>612</v>
      </c>
      <c r="E26" s="8" t="s">
        <v>273</v>
      </c>
      <c r="F26" s="23">
        <v>44200</v>
      </c>
      <c r="G26" s="28">
        <v>316.10000000000002</v>
      </c>
      <c r="H26" s="28">
        <v>1.42</v>
      </c>
      <c r="I26" s="36"/>
      <c r="J26" s="11"/>
    </row>
    <row r="27" spans="2:10">
      <c r="B27" s="10" t="s">
        <v>518</v>
      </c>
      <c r="C27" s="54" t="s">
        <v>519</v>
      </c>
      <c r="D27" s="51" t="s">
        <v>520</v>
      </c>
      <c r="E27" s="8" t="s">
        <v>253</v>
      </c>
      <c r="F27" s="23">
        <v>44900</v>
      </c>
      <c r="G27" s="28">
        <v>314.58999999999997</v>
      </c>
      <c r="H27" s="28">
        <v>1.41</v>
      </c>
      <c r="I27" s="36"/>
      <c r="J27" s="11"/>
    </row>
    <row r="28" spans="2:10">
      <c r="B28" s="10" t="s">
        <v>441</v>
      </c>
      <c r="C28" s="54" t="s">
        <v>442</v>
      </c>
      <c r="D28" s="51" t="s">
        <v>443</v>
      </c>
      <c r="E28" s="8" t="s">
        <v>253</v>
      </c>
      <c r="F28" s="23">
        <v>65500</v>
      </c>
      <c r="G28" s="28">
        <v>281.32</v>
      </c>
      <c r="H28" s="28">
        <v>1.26</v>
      </c>
      <c r="I28" s="36"/>
      <c r="J28" s="11"/>
    </row>
    <row r="29" spans="2:10">
      <c r="B29" s="10" t="s">
        <v>540</v>
      </c>
      <c r="C29" s="54" t="s">
        <v>541</v>
      </c>
      <c r="D29" s="51" t="s">
        <v>542</v>
      </c>
      <c r="E29" s="8" t="s">
        <v>253</v>
      </c>
      <c r="F29" s="23">
        <v>30000</v>
      </c>
      <c r="G29" s="28">
        <v>260.07</v>
      </c>
      <c r="H29" s="28">
        <v>1.17</v>
      </c>
      <c r="I29" s="36"/>
      <c r="J29" s="11"/>
    </row>
    <row r="30" spans="2:10">
      <c r="B30" s="10" t="s">
        <v>620</v>
      </c>
      <c r="C30" s="54" t="s">
        <v>621</v>
      </c>
      <c r="D30" s="51" t="s">
        <v>622</v>
      </c>
      <c r="E30" s="8" t="s">
        <v>249</v>
      </c>
      <c r="F30" s="23">
        <v>47500</v>
      </c>
      <c r="G30" s="28">
        <v>254.17</v>
      </c>
      <c r="H30" s="28">
        <v>1.1399999999999999</v>
      </c>
      <c r="I30" s="36"/>
      <c r="J30" s="11"/>
    </row>
    <row r="31" spans="2:10">
      <c r="B31" s="10" t="s">
        <v>754</v>
      </c>
      <c r="C31" s="54" t="s">
        <v>755</v>
      </c>
      <c r="D31" s="51" t="s">
        <v>756</v>
      </c>
      <c r="E31" s="8" t="s">
        <v>234</v>
      </c>
      <c r="F31" s="23">
        <v>55800</v>
      </c>
      <c r="G31" s="28">
        <v>251.02</v>
      </c>
      <c r="H31" s="28">
        <v>1.1299999999999999</v>
      </c>
      <c r="I31" s="36"/>
      <c r="J31" s="11"/>
    </row>
    <row r="32" spans="2:10">
      <c r="B32" s="10" t="s">
        <v>757</v>
      </c>
      <c r="C32" s="54" t="s">
        <v>758</v>
      </c>
      <c r="D32" s="51" t="s">
        <v>759</v>
      </c>
      <c r="E32" s="8" t="s">
        <v>249</v>
      </c>
      <c r="F32" s="23">
        <v>47500</v>
      </c>
      <c r="G32" s="28">
        <v>238.97</v>
      </c>
      <c r="H32" s="28">
        <v>1.07</v>
      </c>
      <c r="I32" s="36"/>
      <c r="J32" s="11"/>
    </row>
    <row r="33" spans="2:10">
      <c r="B33" s="10" t="s">
        <v>512</v>
      </c>
      <c r="C33" s="54" t="s">
        <v>513</v>
      </c>
      <c r="D33" s="51" t="s">
        <v>514</v>
      </c>
      <c r="E33" s="8" t="s">
        <v>249</v>
      </c>
      <c r="F33" s="23">
        <v>1658</v>
      </c>
      <c r="G33" s="28">
        <v>214.2</v>
      </c>
      <c r="H33" s="28">
        <v>0.96</v>
      </c>
      <c r="I33" s="36"/>
      <c r="J33" s="11"/>
    </row>
    <row r="34" spans="2:10">
      <c r="B34" s="10" t="s">
        <v>704</v>
      </c>
      <c r="C34" s="54" t="s">
        <v>705</v>
      </c>
      <c r="D34" s="51" t="s">
        <v>706</v>
      </c>
      <c r="E34" s="8" t="s">
        <v>353</v>
      </c>
      <c r="F34" s="23">
        <v>8750</v>
      </c>
      <c r="G34" s="28">
        <v>212.47</v>
      </c>
      <c r="H34" s="28">
        <v>0.95</v>
      </c>
      <c r="I34" s="36"/>
      <c r="J34" s="11"/>
    </row>
    <row r="35" spans="2:10">
      <c r="B35" s="10" t="s">
        <v>429</v>
      </c>
      <c r="C35" s="54" t="s">
        <v>430</v>
      </c>
      <c r="D35" s="51" t="s">
        <v>431</v>
      </c>
      <c r="E35" s="8" t="s">
        <v>291</v>
      </c>
      <c r="F35" s="23">
        <v>25500</v>
      </c>
      <c r="G35" s="28">
        <v>206.21</v>
      </c>
      <c r="H35" s="28">
        <v>0.93</v>
      </c>
      <c r="I35" s="36"/>
      <c r="J35" s="11"/>
    </row>
    <row r="36" spans="2:10">
      <c r="B36" s="10" t="s">
        <v>543</v>
      </c>
      <c r="C36" s="54" t="s">
        <v>544</v>
      </c>
      <c r="D36" s="51" t="s">
        <v>545</v>
      </c>
      <c r="E36" s="8" t="s">
        <v>353</v>
      </c>
      <c r="F36" s="23">
        <v>25700</v>
      </c>
      <c r="G36" s="28">
        <v>202.27</v>
      </c>
      <c r="H36" s="28">
        <v>0.91</v>
      </c>
      <c r="I36" s="36"/>
      <c r="J36" s="11"/>
    </row>
    <row r="37" spans="2:10">
      <c r="B37" s="10" t="s">
        <v>416</v>
      </c>
      <c r="C37" s="54" t="s">
        <v>417</v>
      </c>
      <c r="D37" s="51" t="s">
        <v>418</v>
      </c>
      <c r="E37" s="8" t="s">
        <v>281</v>
      </c>
      <c r="F37" s="23">
        <v>11500</v>
      </c>
      <c r="G37" s="28">
        <v>199.32</v>
      </c>
      <c r="H37" s="28">
        <v>0.89</v>
      </c>
      <c r="I37" s="36"/>
      <c r="J37" s="11"/>
    </row>
    <row r="38" spans="2:10">
      <c r="B38" s="10" t="s">
        <v>537</v>
      </c>
      <c r="C38" s="54" t="s">
        <v>538</v>
      </c>
      <c r="D38" s="51" t="s">
        <v>539</v>
      </c>
      <c r="E38" s="8" t="s">
        <v>230</v>
      </c>
      <c r="F38" s="23">
        <v>47000</v>
      </c>
      <c r="G38" s="28">
        <v>192.84</v>
      </c>
      <c r="H38" s="28">
        <v>0.87</v>
      </c>
      <c r="I38" s="36"/>
      <c r="J38" s="11"/>
    </row>
    <row r="39" spans="2:10">
      <c r="B39" s="10" t="s">
        <v>316</v>
      </c>
      <c r="C39" s="54" t="s">
        <v>317</v>
      </c>
      <c r="D39" s="51" t="s">
        <v>318</v>
      </c>
      <c r="E39" s="8" t="s">
        <v>291</v>
      </c>
      <c r="F39" s="23">
        <v>6200</v>
      </c>
      <c r="G39" s="28">
        <v>185.64</v>
      </c>
      <c r="H39" s="28">
        <v>0.83</v>
      </c>
      <c r="I39" s="36"/>
      <c r="J39" s="11"/>
    </row>
    <row r="40" spans="2:10">
      <c r="B40" s="10" t="s">
        <v>261</v>
      </c>
      <c r="C40" s="54" t="s">
        <v>262</v>
      </c>
      <c r="D40" s="51" t="s">
        <v>263</v>
      </c>
      <c r="E40" s="8" t="s">
        <v>223</v>
      </c>
      <c r="F40" s="23">
        <v>45000</v>
      </c>
      <c r="G40" s="28">
        <v>175.57</v>
      </c>
      <c r="H40" s="28">
        <v>0.79</v>
      </c>
      <c r="I40" s="36"/>
      <c r="J40" s="11"/>
    </row>
    <row r="41" spans="2:10">
      <c r="B41" s="10" t="s">
        <v>366</v>
      </c>
      <c r="C41" s="54" t="s">
        <v>367</v>
      </c>
      <c r="D41" s="51" t="s">
        <v>368</v>
      </c>
      <c r="E41" s="8" t="s">
        <v>353</v>
      </c>
      <c r="F41" s="23">
        <v>29400</v>
      </c>
      <c r="G41" s="28">
        <v>174.81</v>
      </c>
      <c r="H41" s="28">
        <v>0.78</v>
      </c>
      <c r="I41" s="36"/>
      <c r="J41" s="11"/>
    </row>
    <row r="42" spans="2:10">
      <c r="B42" s="10" t="s">
        <v>406</v>
      </c>
      <c r="C42" s="54" t="s">
        <v>407</v>
      </c>
      <c r="D42" s="51" t="s">
        <v>408</v>
      </c>
      <c r="E42" s="8" t="s">
        <v>257</v>
      </c>
      <c r="F42" s="23">
        <v>15000</v>
      </c>
      <c r="G42" s="28">
        <v>152.72</v>
      </c>
      <c r="H42" s="28">
        <v>0.69</v>
      </c>
      <c r="I42" s="36"/>
      <c r="J42" s="11"/>
    </row>
    <row r="43" spans="2:10">
      <c r="B43" s="10" t="s">
        <v>246</v>
      </c>
      <c r="C43" s="54" t="s">
        <v>247</v>
      </c>
      <c r="D43" s="51" t="s">
        <v>248</v>
      </c>
      <c r="E43" s="8" t="s">
        <v>249</v>
      </c>
      <c r="F43" s="23">
        <v>31680</v>
      </c>
      <c r="G43" s="28">
        <v>151.43</v>
      </c>
      <c r="H43" s="28">
        <v>0.68</v>
      </c>
      <c r="I43" s="36"/>
      <c r="J43" s="11"/>
    </row>
    <row r="44" spans="2:10">
      <c r="B44" s="10" t="s">
        <v>381</v>
      </c>
      <c r="C44" s="54" t="s">
        <v>382</v>
      </c>
      <c r="D44" s="51" t="s">
        <v>383</v>
      </c>
      <c r="E44" s="8" t="s">
        <v>384</v>
      </c>
      <c r="F44" s="23">
        <v>2200</v>
      </c>
      <c r="G44" s="28">
        <v>151.06</v>
      </c>
      <c r="H44" s="28">
        <v>0.68</v>
      </c>
      <c r="I44" s="36"/>
      <c r="J44" s="11"/>
    </row>
    <row r="45" spans="2:10">
      <c r="B45" s="10" t="s">
        <v>375</v>
      </c>
      <c r="C45" s="54" t="s">
        <v>376</v>
      </c>
      <c r="D45" s="51" t="s">
        <v>377</v>
      </c>
      <c r="E45" s="8" t="s">
        <v>273</v>
      </c>
      <c r="F45" s="23">
        <v>44000</v>
      </c>
      <c r="G45" s="28">
        <v>147.80000000000001</v>
      </c>
      <c r="H45" s="28">
        <v>0.66</v>
      </c>
      <c r="I45" s="36"/>
      <c r="J45" s="11"/>
    </row>
    <row r="46" spans="2:10">
      <c r="B46" s="10" t="s">
        <v>760</v>
      </c>
      <c r="C46" s="54" t="s">
        <v>761</v>
      </c>
      <c r="D46" s="51" t="s">
        <v>762</v>
      </c>
      <c r="E46" s="8" t="s">
        <v>353</v>
      </c>
      <c r="F46" s="23">
        <v>13600</v>
      </c>
      <c r="G46" s="28">
        <v>138.5</v>
      </c>
      <c r="H46" s="28">
        <v>0.62</v>
      </c>
      <c r="I46" s="36"/>
      <c r="J46" s="11"/>
    </row>
    <row r="47" spans="2:10">
      <c r="B47" s="10" t="s">
        <v>372</v>
      </c>
      <c r="C47" s="54" t="s">
        <v>373</v>
      </c>
      <c r="D47" s="51" t="s">
        <v>374</v>
      </c>
      <c r="E47" s="8" t="s">
        <v>257</v>
      </c>
      <c r="F47" s="23">
        <v>9350</v>
      </c>
      <c r="G47" s="28">
        <v>134.47</v>
      </c>
      <c r="H47" s="28">
        <v>0.6</v>
      </c>
      <c r="I47" s="36"/>
      <c r="J47" s="11"/>
    </row>
    <row r="48" spans="2:10">
      <c r="B48" s="10" t="s">
        <v>763</v>
      </c>
      <c r="C48" s="54" t="s">
        <v>764</v>
      </c>
      <c r="D48" s="51" t="s">
        <v>765</v>
      </c>
      <c r="E48" s="8" t="s">
        <v>223</v>
      </c>
      <c r="F48" s="23">
        <v>34200</v>
      </c>
      <c r="G48" s="28">
        <v>118.08</v>
      </c>
      <c r="H48" s="28">
        <v>0.53</v>
      </c>
      <c r="I48" s="36"/>
      <c r="J48" s="11"/>
    </row>
    <row r="49" spans="2:10">
      <c r="B49" s="10" t="s">
        <v>525</v>
      </c>
      <c r="C49" s="54" t="s">
        <v>526</v>
      </c>
      <c r="D49" s="51" t="s">
        <v>527</v>
      </c>
      <c r="E49" s="8" t="s">
        <v>249</v>
      </c>
      <c r="F49" s="23">
        <v>57600</v>
      </c>
      <c r="G49" s="28">
        <v>117.42</v>
      </c>
      <c r="H49" s="28">
        <v>0.53</v>
      </c>
      <c r="I49" s="36"/>
      <c r="J49" s="11"/>
    </row>
    <row r="50" spans="2:10">
      <c r="B50" s="10" t="s">
        <v>665</v>
      </c>
      <c r="C50" s="54" t="s">
        <v>666</v>
      </c>
      <c r="D50" s="51" t="s">
        <v>667</v>
      </c>
      <c r="E50" s="8" t="s">
        <v>384</v>
      </c>
      <c r="F50" s="23">
        <v>3000</v>
      </c>
      <c r="G50" s="28">
        <v>113.96</v>
      </c>
      <c r="H50" s="28">
        <v>0.51</v>
      </c>
      <c r="I50" s="36"/>
      <c r="J50" s="11"/>
    </row>
    <row r="51" spans="2:10">
      <c r="B51" s="10" t="s">
        <v>515</v>
      </c>
      <c r="C51" s="54" t="s">
        <v>516</v>
      </c>
      <c r="D51" s="51" t="s">
        <v>517</v>
      </c>
      <c r="E51" s="8" t="s">
        <v>302</v>
      </c>
      <c r="F51" s="23">
        <v>6000</v>
      </c>
      <c r="G51" s="28">
        <v>111</v>
      </c>
      <c r="H51" s="28">
        <v>0.5</v>
      </c>
      <c r="I51" s="36"/>
      <c r="J51" s="11"/>
    </row>
    <row r="52" spans="2:10">
      <c r="B52" s="10" t="s">
        <v>575</v>
      </c>
      <c r="C52" s="54" t="s">
        <v>576</v>
      </c>
      <c r="D52" s="51" t="s">
        <v>577</v>
      </c>
      <c r="E52" s="8" t="s">
        <v>459</v>
      </c>
      <c r="F52" s="23">
        <v>35000</v>
      </c>
      <c r="G52" s="28">
        <v>101.45</v>
      </c>
      <c r="H52" s="28">
        <v>0.46</v>
      </c>
      <c r="I52" s="36"/>
      <c r="J52" s="11"/>
    </row>
    <row r="53" spans="2:10">
      <c r="B53" s="10" t="s">
        <v>403</v>
      </c>
      <c r="C53" s="54" t="s">
        <v>404</v>
      </c>
      <c r="D53" s="51" t="s">
        <v>405</v>
      </c>
      <c r="E53" s="8" t="s">
        <v>249</v>
      </c>
      <c r="F53" s="23">
        <v>15500</v>
      </c>
      <c r="G53" s="28">
        <v>94.42</v>
      </c>
      <c r="H53" s="28">
        <v>0.42</v>
      </c>
      <c r="I53" s="36"/>
      <c r="J53" s="11"/>
    </row>
    <row r="54" spans="2:10">
      <c r="B54" s="10" t="s">
        <v>347</v>
      </c>
      <c r="C54" s="54" t="s">
        <v>348</v>
      </c>
      <c r="D54" s="51" t="s">
        <v>349</v>
      </c>
      <c r="E54" s="8" t="s">
        <v>249</v>
      </c>
      <c r="F54" s="23">
        <v>8000</v>
      </c>
      <c r="G54" s="28">
        <v>92.91</v>
      </c>
      <c r="H54" s="28">
        <v>0.42</v>
      </c>
      <c r="I54" s="36"/>
      <c r="J54" s="11"/>
    </row>
    <row r="55" spans="2:10">
      <c r="B55" s="10" t="s">
        <v>288</v>
      </c>
      <c r="C55" s="54" t="s">
        <v>289</v>
      </c>
      <c r="D55" s="51" t="s">
        <v>290</v>
      </c>
      <c r="E55" s="8" t="s">
        <v>291</v>
      </c>
      <c r="F55" s="23">
        <v>3500</v>
      </c>
      <c r="G55" s="28">
        <v>92.68</v>
      </c>
      <c r="H55" s="28">
        <v>0.42</v>
      </c>
      <c r="I55" s="36"/>
      <c r="J55" s="11"/>
    </row>
    <row r="56" spans="2:10">
      <c r="B56" s="10" t="s">
        <v>546</v>
      </c>
      <c r="C56" s="54" t="s">
        <v>547</v>
      </c>
      <c r="D56" s="51" t="s">
        <v>548</v>
      </c>
      <c r="E56" s="8" t="s">
        <v>249</v>
      </c>
      <c r="F56" s="23">
        <v>4000</v>
      </c>
      <c r="G56" s="28">
        <v>91.09</v>
      </c>
      <c r="H56" s="28">
        <v>0.41</v>
      </c>
      <c r="I56" s="36"/>
      <c r="J56" s="11"/>
    </row>
    <row r="57" spans="2:10">
      <c r="B57" s="10" t="s">
        <v>447</v>
      </c>
      <c r="C57" s="54" t="s">
        <v>448</v>
      </c>
      <c r="D57" s="51" t="s">
        <v>449</v>
      </c>
      <c r="E57" s="8" t="s">
        <v>353</v>
      </c>
      <c r="F57" s="23">
        <v>4900</v>
      </c>
      <c r="G57" s="28">
        <v>90.63</v>
      </c>
      <c r="H57" s="28">
        <v>0.41</v>
      </c>
      <c r="I57" s="36"/>
      <c r="J57" s="11"/>
    </row>
    <row r="58" spans="2:10">
      <c r="B58" s="10" t="s">
        <v>683</v>
      </c>
      <c r="C58" s="54" t="s">
        <v>684</v>
      </c>
      <c r="D58" s="51" t="s">
        <v>685</v>
      </c>
      <c r="E58" s="8" t="s">
        <v>384</v>
      </c>
      <c r="F58" s="23">
        <v>15000</v>
      </c>
      <c r="G58" s="28">
        <v>89.21</v>
      </c>
      <c r="H58" s="28">
        <v>0.4</v>
      </c>
      <c r="I58" s="36"/>
      <c r="J58" s="11"/>
    </row>
    <row r="59" spans="2:10">
      <c r="B59" s="10" t="s">
        <v>388</v>
      </c>
      <c r="C59" s="54" t="s">
        <v>389</v>
      </c>
      <c r="D59" s="51" t="s">
        <v>390</v>
      </c>
      <c r="E59" s="8" t="s">
        <v>353</v>
      </c>
      <c r="F59" s="23">
        <v>2000</v>
      </c>
      <c r="G59" s="28">
        <v>88.53</v>
      </c>
      <c r="H59" s="28">
        <v>0.4</v>
      </c>
      <c r="I59" s="36"/>
      <c r="J59" s="11"/>
    </row>
    <row r="60" spans="2:10">
      <c r="B60" s="10" t="s">
        <v>531</v>
      </c>
      <c r="C60" s="54" t="s">
        <v>532</v>
      </c>
      <c r="D60" s="51" t="s">
        <v>533</v>
      </c>
      <c r="E60" s="8" t="s">
        <v>253</v>
      </c>
      <c r="F60" s="23">
        <v>6000</v>
      </c>
      <c r="G60" s="28">
        <v>85.56</v>
      </c>
      <c r="H60" s="28">
        <v>0.38</v>
      </c>
      <c r="I60" s="36"/>
      <c r="J60" s="11"/>
    </row>
    <row r="61" spans="2:10">
      <c r="B61" s="10" t="s">
        <v>528</v>
      </c>
      <c r="C61" s="54" t="s">
        <v>529</v>
      </c>
      <c r="D61" s="51" t="s">
        <v>530</v>
      </c>
      <c r="E61" s="8" t="s">
        <v>242</v>
      </c>
      <c r="F61" s="23">
        <v>17100</v>
      </c>
      <c r="G61" s="28">
        <v>84.12</v>
      </c>
      <c r="H61" s="28">
        <v>0.38</v>
      </c>
      <c r="I61" s="36"/>
      <c r="J61" s="11"/>
    </row>
    <row r="62" spans="2:10">
      <c r="B62" s="10" t="s">
        <v>394</v>
      </c>
      <c r="C62" s="54" t="s">
        <v>395</v>
      </c>
      <c r="D62" s="51" t="s">
        <v>396</v>
      </c>
      <c r="E62" s="8" t="s">
        <v>397</v>
      </c>
      <c r="F62" s="23">
        <v>26281</v>
      </c>
      <c r="G62" s="28">
        <v>80.790000000000006</v>
      </c>
      <c r="H62" s="28">
        <v>0.36</v>
      </c>
      <c r="I62" s="36"/>
      <c r="J62" s="11"/>
    </row>
    <row r="63" spans="2:10">
      <c r="B63" s="10" t="s">
        <v>766</v>
      </c>
      <c r="C63" s="54" t="s">
        <v>767</v>
      </c>
      <c r="D63" s="51" t="s">
        <v>768</v>
      </c>
      <c r="E63" s="8" t="s">
        <v>619</v>
      </c>
      <c r="F63" s="23">
        <v>21500</v>
      </c>
      <c r="G63" s="28">
        <v>73.150000000000006</v>
      </c>
      <c r="H63" s="28">
        <v>0.33</v>
      </c>
      <c r="I63" s="36"/>
      <c r="J63" s="11"/>
    </row>
    <row r="64" spans="2:10">
      <c r="B64" s="10" t="s">
        <v>299</v>
      </c>
      <c r="C64" s="54" t="s">
        <v>300</v>
      </c>
      <c r="D64" s="51" t="s">
        <v>301</v>
      </c>
      <c r="E64" s="8" t="s">
        <v>302</v>
      </c>
      <c r="F64" s="23">
        <v>51500</v>
      </c>
      <c r="G64" s="28">
        <v>70.61</v>
      </c>
      <c r="H64" s="28">
        <v>0.32</v>
      </c>
      <c r="I64" s="36"/>
      <c r="J64" s="11"/>
    </row>
    <row r="65" spans="2:10">
      <c r="B65" s="10" t="s">
        <v>626</v>
      </c>
      <c r="C65" s="54" t="s">
        <v>627</v>
      </c>
      <c r="D65" s="51" t="s">
        <v>628</v>
      </c>
      <c r="E65" s="8" t="s">
        <v>459</v>
      </c>
      <c r="F65" s="23">
        <v>19800</v>
      </c>
      <c r="G65" s="28">
        <v>59.9</v>
      </c>
      <c r="H65" s="28">
        <v>0.27</v>
      </c>
      <c r="I65" s="36"/>
      <c r="J65" s="11"/>
    </row>
    <row r="66" spans="2:10">
      <c r="B66" s="10" t="s">
        <v>498</v>
      </c>
      <c r="C66" s="54" t="s">
        <v>499</v>
      </c>
      <c r="D66" s="51" t="s">
        <v>500</v>
      </c>
      <c r="E66" s="8" t="s">
        <v>428</v>
      </c>
      <c r="F66" s="23">
        <v>42000</v>
      </c>
      <c r="G66" s="28">
        <v>57.56</v>
      </c>
      <c r="H66" s="28">
        <v>0.26</v>
      </c>
      <c r="I66" s="36"/>
      <c r="J66" s="11"/>
    </row>
    <row r="67" spans="2:10">
      <c r="B67" s="10" t="s">
        <v>419</v>
      </c>
      <c r="C67" s="54" t="s">
        <v>420</v>
      </c>
      <c r="D67" s="51" t="s">
        <v>421</v>
      </c>
      <c r="E67" s="8" t="s">
        <v>223</v>
      </c>
      <c r="F67" s="23">
        <v>60000</v>
      </c>
      <c r="G67" s="28">
        <v>50.13</v>
      </c>
      <c r="H67" s="28">
        <v>0.22</v>
      </c>
      <c r="I67" s="36"/>
      <c r="J67" s="11"/>
    </row>
    <row r="68" spans="2:10">
      <c r="B68" s="10" t="s">
        <v>285</v>
      </c>
      <c r="C68" s="54" t="s">
        <v>286</v>
      </c>
      <c r="D68" s="51" t="s">
        <v>287</v>
      </c>
      <c r="E68" s="8" t="s">
        <v>230</v>
      </c>
      <c r="F68" s="23">
        <v>4200</v>
      </c>
      <c r="G68" s="28">
        <v>38.200000000000003</v>
      </c>
      <c r="H68" s="28">
        <v>0.17</v>
      </c>
      <c r="I68" s="36"/>
      <c r="J68" s="11"/>
    </row>
    <row r="69" spans="2:10">
      <c r="B69" s="10" t="s">
        <v>650</v>
      </c>
      <c r="C69" s="54" t="s">
        <v>651</v>
      </c>
      <c r="D69" s="51" t="s">
        <v>652</v>
      </c>
      <c r="E69" s="8" t="s">
        <v>249</v>
      </c>
      <c r="F69" s="23">
        <v>200</v>
      </c>
      <c r="G69" s="28">
        <v>32.200000000000003</v>
      </c>
      <c r="H69" s="28">
        <v>0.14000000000000001</v>
      </c>
      <c r="I69" s="36"/>
      <c r="J69" s="11"/>
    </row>
    <row r="70" spans="2:10">
      <c r="B70" s="10" t="s">
        <v>769</v>
      </c>
      <c r="C70" s="54" t="s">
        <v>770</v>
      </c>
      <c r="D70" s="51" t="s">
        <v>771</v>
      </c>
      <c r="E70" s="8" t="s">
        <v>223</v>
      </c>
      <c r="F70" s="23">
        <v>64000</v>
      </c>
      <c r="G70" s="28">
        <v>26.14</v>
      </c>
      <c r="H70" s="28">
        <v>0.12</v>
      </c>
      <c r="I70" s="36"/>
      <c r="J70" s="11"/>
    </row>
    <row r="71" spans="2:10">
      <c r="B71" s="10" t="s">
        <v>674</v>
      </c>
      <c r="C71" s="54" t="s">
        <v>675</v>
      </c>
      <c r="D71" s="51" t="s">
        <v>676</v>
      </c>
      <c r="E71" s="8" t="s">
        <v>298</v>
      </c>
      <c r="F71" s="23">
        <v>800</v>
      </c>
      <c r="G71" s="28">
        <v>12.46</v>
      </c>
      <c r="H71" s="28">
        <v>0.06</v>
      </c>
      <c r="I71" s="36"/>
      <c r="J71" s="11"/>
    </row>
    <row r="72" spans="2:10">
      <c r="C72" s="58" t="s">
        <v>59</v>
      </c>
      <c r="D72" s="51"/>
      <c r="E72" s="8"/>
      <c r="F72" s="23"/>
      <c r="G72" s="29">
        <v>14913.81</v>
      </c>
      <c r="H72" s="29">
        <v>66.94</v>
      </c>
      <c r="I72" s="36"/>
      <c r="J72" s="11"/>
    </row>
    <row r="73" spans="2:10">
      <c r="C73" s="54"/>
      <c r="D73" s="51"/>
      <c r="E73" s="8"/>
      <c r="F73" s="23"/>
      <c r="G73" s="28"/>
      <c r="H73" s="28"/>
      <c r="I73" s="36"/>
      <c r="J73" s="11"/>
    </row>
    <row r="74" spans="2:10">
      <c r="C74" s="55" t="s">
        <v>3</v>
      </c>
      <c r="D74" s="51"/>
      <c r="E74" s="8"/>
      <c r="F74" s="23"/>
      <c r="G74" s="28" t="s">
        <v>2</v>
      </c>
      <c r="H74" s="28" t="s">
        <v>2</v>
      </c>
      <c r="I74" s="36"/>
      <c r="J74" s="11"/>
    </row>
    <row r="75" spans="2:10">
      <c r="C75" s="54"/>
      <c r="D75" s="51"/>
      <c r="E75" s="8"/>
      <c r="F75" s="23"/>
      <c r="G75" s="28"/>
      <c r="H75" s="28"/>
      <c r="I75" s="36"/>
      <c r="J75" s="11"/>
    </row>
    <row r="76" spans="2:10">
      <c r="C76" s="55" t="s">
        <v>4</v>
      </c>
      <c r="D76" s="51"/>
      <c r="E76" s="8"/>
      <c r="F76" s="23"/>
      <c r="G76" s="28" t="s">
        <v>2</v>
      </c>
      <c r="H76" s="28" t="s">
        <v>2</v>
      </c>
      <c r="I76" s="36"/>
      <c r="J76" s="11"/>
    </row>
    <row r="77" spans="2:10">
      <c r="C77" s="54"/>
      <c r="D77" s="51"/>
      <c r="E77" s="8"/>
      <c r="F77" s="23"/>
      <c r="G77" s="28"/>
      <c r="H77" s="28"/>
      <c r="I77" s="36"/>
      <c r="J77" s="11"/>
    </row>
    <row r="78" spans="2:10">
      <c r="C78" s="55" t="s">
        <v>971</v>
      </c>
      <c r="D78" s="51"/>
      <c r="E78" s="8"/>
      <c r="F78" s="23"/>
      <c r="G78" s="28"/>
      <c r="H78" s="28"/>
      <c r="I78" s="36"/>
      <c r="J78" s="11"/>
    </row>
    <row r="79" spans="2:10">
      <c r="C79" s="94" t="s">
        <v>823</v>
      </c>
      <c r="D79" s="51" t="s">
        <v>811</v>
      </c>
      <c r="E79" s="8" t="s">
        <v>619</v>
      </c>
      <c r="F79" s="23">
        <v>-186000</v>
      </c>
      <c r="G79" s="28">
        <v>-387.62400000000002</v>
      </c>
      <c r="H79" s="28">
        <v>-1.74</v>
      </c>
      <c r="I79" s="36"/>
      <c r="J79" s="11"/>
    </row>
    <row r="80" spans="2:10">
      <c r="C80" s="94" t="s">
        <v>819</v>
      </c>
      <c r="D80" s="51" t="s">
        <v>811</v>
      </c>
      <c r="E80" s="8" t="s">
        <v>277</v>
      </c>
      <c r="F80" s="23">
        <v>-268000</v>
      </c>
      <c r="G80" s="28">
        <v>-339.42200000000003</v>
      </c>
      <c r="H80" s="28">
        <v>-1.52</v>
      </c>
      <c r="I80" s="36"/>
      <c r="J80" s="11"/>
    </row>
    <row r="81" spans="3:10">
      <c r="C81" s="94" t="s">
        <v>816</v>
      </c>
      <c r="D81" s="51" t="s">
        <v>811</v>
      </c>
      <c r="E81" s="8" t="s">
        <v>524</v>
      </c>
      <c r="F81" s="23">
        <v>-22425</v>
      </c>
      <c r="G81" s="28">
        <v>-325.29705000000001</v>
      </c>
      <c r="H81" s="28">
        <v>-1.46</v>
      </c>
      <c r="I81" s="36"/>
      <c r="J81" s="11"/>
    </row>
    <row r="82" spans="3:10">
      <c r="C82" s="94" t="s">
        <v>820</v>
      </c>
      <c r="D82" s="51" t="s">
        <v>811</v>
      </c>
      <c r="E82" s="8" t="s">
        <v>273</v>
      </c>
      <c r="F82" s="23">
        <v>-44200</v>
      </c>
      <c r="G82" s="28">
        <v>-317.4665</v>
      </c>
      <c r="H82" s="28">
        <v>-1.42</v>
      </c>
      <c r="I82" s="36"/>
      <c r="J82" s="11"/>
    </row>
    <row r="83" spans="3:10">
      <c r="C83" s="94" t="s">
        <v>814</v>
      </c>
      <c r="D83" s="51" t="s">
        <v>811</v>
      </c>
      <c r="E83" s="8" t="s">
        <v>223</v>
      </c>
      <c r="F83" s="23">
        <v>-52250</v>
      </c>
      <c r="G83" s="28">
        <v>-313.42162500000001</v>
      </c>
      <c r="H83" s="28">
        <v>-1.41</v>
      </c>
      <c r="I83" s="36"/>
      <c r="J83" s="11"/>
    </row>
    <row r="84" spans="3:10">
      <c r="C84" s="94" t="s">
        <v>815</v>
      </c>
      <c r="D84" s="51" t="s">
        <v>811</v>
      </c>
      <c r="E84" s="8" t="s">
        <v>223</v>
      </c>
      <c r="F84" s="23">
        <v>-43200</v>
      </c>
      <c r="G84" s="28">
        <v>-315.036</v>
      </c>
      <c r="H84" s="28">
        <v>-1.41</v>
      </c>
      <c r="I84" s="36"/>
      <c r="J84" s="11"/>
    </row>
    <row r="85" spans="3:10">
      <c r="C85" s="94" t="s">
        <v>818</v>
      </c>
      <c r="D85" s="51" t="s">
        <v>811</v>
      </c>
      <c r="E85" s="8" t="s">
        <v>249</v>
      </c>
      <c r="F85" s="23">
        <v>-13500</v>
      </c>
      <c r="G85" s="28">
        <v>-288.86624999999998</v>
      </c>
      <c r="H85" s="28">
        <v>-1.3</v>
      </c>
      <c r="I85" s="36"/>
      <c r="J85" s="11"/>
    </row>
    <row r="86" spans="3:10">
      <c r="C86" s="94" t="s">
        <v>830</v>
      </c>
      <c r="D86" s="51" t="s">
        <v>811</v>
      </c>
      <c r="E86" s="8" t="s">
        <v>238</v>
      </c>
      <c r="F86" s="23">
        <v>-48126</v>
      </c>
      <c r="G86" s="28">
        <v>-269.07246600000002</v>
      </c>
      <c r="H86" s="28">
        <v>-1.21</v>
      </c>
      <c r="I86" s="36"/>
      <c r="J86" s="11"/>
    </row>
    <row r="87" spans="3:10">
      <c r="C87" s="94" t="s">
        <v>840</v>
      </c>
      <c r="D87" s="51" t="s">
        <v>811</v>
      </c>
      <c r="E87" s="8" t="s">
        <v>253</v>
      </c>
      <c r="F87" s="23">
        <v>-30000</v>
      </c>
      <c r="G87" s="28">
        <v>-261.255</v>
      </c>
      <c r="H87" s="28">
        <v>-1.17</v>
      </c>
      <c r="I87" s="36"/>
      <c r="J87" s="11"/>
    </row>
    <row r="88" spans="3:10">
      <c r="C88" s="94" t="s">
        <v>824</v>
      </c>
      <c r="D88" s="51" t="s">
        <v>811</v>
      </c>
      <c r="E88" s="8" t="s">
        <v>249</v>
      </c>
      <c r="F88" s="23">
        <v>-47500</v>
      </c>
      <c r="G88" s="28">
        <v>-254.83750000000001</v>
      </c>
      <c r="H88" s="28">
        <v>-1.1399999999999999</v>
      </c>
      <c r="I88" s="36"/>
      <c r="J88" s="11"/>
    </row>
    <row r="89" spans="3:10">
      <c r="C89" s="94" t="s">
        <v>871</v>
      </c>
      <c r="D89" s="51" t="s">
        <v>811</v>
      </c>
      <c r="E89" s="8" t="s">
        <v>234</v>
      </c>
      <c r="F89" s="23">
        <v>-55800</v>
      </c>
      <c r="G89" s="28">
        <v>-252.41130000000001</v>
      </c>
      <c r="H89" s="28">
        <v>-1.1299999999999999</v>
      </c>
      <c r="I89" s="36"/>
      <c r="J89" s="11"/>
    </row>
    <row r="90" spans="3:10">
      <c r="C90" s="94" t="s">
        <v>872</v>
      </c>
      <c r="D90" s="51" t="s">
        <v>811</v>
      </c>
      <c r="E90" s="8" t="s">
        <v>249</v>
      </c>
      <c r="F90" s="23">
        <v>-47500</v>
      </c>
      <c r="G90" s="28">
        <v>-239.97</v>
      </c>
      <c r="H90" s="28">
        <v>-1.08</v>
      </c>
      <c r="I90" s="36"/>
      <c r="J90" s="11"/>
    </row>
    <row r="91" spans="3:10">
      <c r="C91" s="94" t="s">
        <v>868</v>
      </c>
      <c r="D91" s="51" t="s">
        <v>811</v>
      </c>
      <c r="E91" s="8" t="s">
        <v>353</v>
      </c>
      <c r="F91" s="23">
        <v>-8750</v>
      </c>
      <c r="G91" s="28">
        <v>-213.6225</v>
      </c>
      <c r="H91" s="28">
        <v>-0.96</v>
      </c>
      <c r="I91" s="36"/>
      <c r="J91" s="11"/>
    </row>
    <row r="92" spans="3:10">
      <c r="C92" s="94" t="s">
        <v>867</v>
      </c>
      <c r="D92" s="51" t="s">
        <v>811</v>
      </c>
      <c r="E92" s="8" t="s">
        <v>281</v>
      </c>
      <c r="F92" s="23">
        <v>-11500</v>
      </c>
      <c r="G92" s="28">
        <v>-200.54275000000001</v>
      </c>
      <c r="H92" s="28">
        <v>-0.9</v>
      </c>
      <c r="I92" s="36"/>
      <c r="J92" s="11"/>
    </row>
    <row r="93" spans="3:10">
      <c r="C93" s="94" t="s">
        <v>813</v>
      </c>
      <c r="D93" s="51" t="s">
        <v>811</v>
      </c>
      <c r="E93" s="8" t="s">
        <v>223</v>
      </c>
      <c r="F93" s="23">
        <v>-45000</v>
      </c>
      <c r="G93" s="28">
        <v>-176.535</v>
      </c>
      <c r="H93" s="28">
        <v>-0.79</v>
      </c>
      <c r="I93" s="36"/>
      <c r="J93" s="11"/>
    </row>
    <row r="94" spans="3:10">
      <c r="C94" s="94" t="s">
        <v>873</v>
      </c>
      <c r="D94" s="51" t="s">
        <v>811</v>
      </c>
      <c r="E94" s="8" t="s">
        <v>353</v>
      </c>
      <c r="F94" s="23">
        <v>-29400</v>
      </c>
      <c r="G94" s="28">
        <v>-175.98840000000001</v>
      </c>
      <c r="H94" s="28">
        <v>-0.79</v>
      </c>
      <c r="I94" s="36"/>
      <c r="J94" s="11"/>
    </row>
    <row r="95" spans="3:10">
      <c r="C95" s="94" t="s">
        <v>838</v>
      </c>
      <c r="D95" s="51" t="s">
        <v>811</v>
      </c>
      <c r="E95" s="8" t="s">
        <v>234</v>
      </c>
      <c r="F95" s="23">
        <v>-8000</v>
      </c>
      <c r="G95" s="28">
        <v>-167.392</v>
      </c>
      <c r="H95" s="28">
        <v>-0.75</v>
      </c>
      <c r="I95" s="36"/>
      <c r="J95" s="11"/>
    </row>
    <row r="96" spans="3:10">
      <c r="C96" s="94" t="s">
        <v>874</v>
      </c>
      <c r="D96" s="51" t="s">
        <v>811</v>
      </c>
      <c r="E96" s="8" t="s">
        <v>353</v>
      </c>
      <c r="F96" s="23">
        <v>-13600</v>
      </c>
      <c r="G96" s="28">
        <v>-138.77440000000001</v>
      </c>
      <c r="H96" s="28">
        <v>-0.62</v>
      </c>
      <c r="I96" s="36"/>
      <c r="J96" s="11"/>
    </row>
    <row r="97" spans="3:10">
      <c r="C97" s="94" t="s">
        <v>862</v>
      </c>
      <c r="D97" s="51" t="s">
        <v>811</v>
      </c>
      <c r="E97" s="8" t="s">
        <v>257</v>
      </c>
      <c r="F97" s="23">
        <v>-9350</v>
      </c>
      <c r="G97" s="28">
        <v>-135.13554999999999</v>
      </c>
      <c r="H97" s="28">
        <v>-0.61</v>
      </c>
      <c r="I97" s="36"/>
      <c r="J97" s="11"/>
    </row>
    <row r="98" spans="3:10">
      <c r="C98" s="94" t="s">
        <v>875</v>
      </c>
      <c r="D98" s="51" t="s">
        <v>811</v>
      </c>
      <c r="E98" s="8" t="s">
        <v>253</v>
      </c>
      <c r="F98" s="23">
        <v>-17600</v>
      </c>
      <c r="G98" s="28">
        <v>-124.08880000000001</v>
      </c>
      <c r="H98" s="28">
        <v>-0.56000000000000005</v>
      </c>
      <c r="I98" s="36"/>
      <c r="J98" s="11"/>
    </row>
    <row r="99" spans="3:10">
      <c r="C99" s="94" t="s">
        <v>812</v>
      </c>
      <c r="D99" s="51" t="s">
        <v>811</v>
      </c>
      <c r="E99" s="8" t="s">
        <v>249</v>
      </c>
      <c r="F99" s="23">
        <v>-57600</v>
      </c>
      <c r="G99" s="28">
        <v>-118.1664</v>
      </c>
      <c r="H99" s="28">
        <v>-0.53</v>
      </c>
      <c r="I99" s="36"/>
      <c r="J99" s="11"/>
    </row>
    <row r="100" spans="3:10">
      <c r="C100" s="94" t="s">
        <v>851</v>
      </c>
      <c r="D100" s="51" t="s">
        <v>811</v>
      </c>
      <c r="E100" s="8" t="s">
        <v>384</v>
      </c>
      <c r="F100" s="23">
        <v>-3000</v>
      </c>
      <c r="G100" s="28">
        <v>-114.6555</v>
      </c>
      <c r="H100" s="28">
        <v>-0.51</v>
      </c>
      <c r="I100" s="36"/>
      <c r="J100" s="11"/>
    </row>
    <row r="101" spans="3:10">
      <c r="C101" s="94" t="s">
        <v>836</v>
      </c>
      <c r="D101" s="51" t="s">
        <v>811</v>
      </c>
      <c r="E101" s="8" t="s">
        <v>253</v>
      </c>
      <c r="F101" s="23">
        <v>-24000</v>
      </c>
      <c r="G101" s="28">
        <v>-103.476</v>
      </c>
      <c r="H101" s="28">
        <v>-0.46</v>
      </c>
      <c r="I101" s="36"/>
      <c r="J101" s="11"/>
    </row>
    <row r="102" spans="3:10">
      <c r="C102" s="94" t="s">
        <v>876</v>
      </c>
      <c r="D102" s="51" t="s">
        <v>811</v>
      </c>
      <c r="E102" s="8" t="s">
        <v>353</v>
      </c>
      <c r="F102" s="23">
        <v>-11700</v>
      </c>
      <c r="G102" s="28">
        <v>-92.517750000000007</v>
      </c>
      <c r="H102" s="28">
        <v>-0.42</v>
      </c>
      <c r="I102" s="36"/>
      <c r="J102" s="11"/>
    </row>
    <row r="103" spans="3:10">
      <c r="C103" s="94" t="s">
        <v>877</v>
      </c>
      <c r="D103" s="51" t="s">
        <v>811</v>
      </c>
      <c r="E103" s="8" t="s">
        <v>619</v>
      </c>
      <c r="F103" s="23">
        <v>-21500</v>
      </c>
      <c r="G103" s="28">
        <v>-73.336500000000001</v>
      </c>
      <c r="H103" s="28">
        <v>-0.33</v>
      </c>
      <c r="I103" s="36"/>
      <c r="J103" s="11"/>
    </row>
    <row r="104" spans="3:10">
      <c r="C104" s="94" t="s">
        <v>826</v>
      </c>
      <c r="D104" s="51" t="s">
        <v>811</v>
      </c>
      <c r="E104" s="8" t="s">
        <v>459</v>
      </c>
      <c r="F104" s="23">
        <v>-19800</v>
      </c>
      <c r="G104" s="28">
        <v>-60.093000000000004</v>
      </c>
      <c r="H104" s="28">
        <v>-0.27</v>
      </c>
      <c r="I104" s="36"/>
      <c r="J104" s="11"/>
    </row>
    <row r="105" spans="3:10">
      <c r="C105" s="94" t="s">
        <v>850</v>
      </c>
      <c r="D105" s="51" t="s">
        <v>811</v>
      </c>
      <c r="E105" s="8" t="s">
        <v>223</v>
      </c>
      <c r="F105" s="23">
        <v>-60000</v>
      </c>
      <c r="G105" s="28">
        <v>-50.28</v>
      </c>
      <c r="H105" s="28">
        <v>-0.23</v>
      </c>
      <c r="I105" s="36"/>
      <c r="J105" s="11"/>
    </row>
    <row r="106" spans="3:10">
      <c r="C106" s="94" t="s">
        <v>878</v>
      </c>
      <c r="D106" s="51" t="s">
        <v>811</v>
      </c>
      <c r="E106" s="8" t="s">
        <v>230</v>
      </c>
      <c r="F106" s="23">
        <v>-4200</v>
      </c>
      <c r="G106" s="28">
        <v>-38.427900000000001</v>
      </c>
      <c r="H106" s="28">
        <v>-0.17</v>
      </c>
      <c r="I106" s="36"/>
      <c r="J106" s="11"/>
    </row>
    <row r="107" spans="3:10">
      <c r="C107" s="94" t="s">
        <v>879</v>
      </c>
      <c r="D107" s="51" t="s">
        <v>811</v>
      </c>
      <c r="E107" s="8" t="s">
        <v>223</v>
      </c>
      <c r="F107" s="23">
        <v>-64000</v>
      </c>
      <c r="G107" s="28">
        <v>-25.76</v>
      </c>
      <c r="H107" s="28">
        <v>-0.12</v>
      </c>
      <c r="I107" s="36"/>
      <c r="J107" s="11"/>
    </row>
    <row r="108" spans="3:10">
      <c r="C108" s="94" t="s">
        <v>854</v>
      </c>
      <c r="D108" s="51" t="s">
        <v>811</v>
      </c>
      <c r="E108" s="8" t="s">
        <v>298</v>
      </c>
      <c r="F108" s="23">
        <v>-800</v>
      </c>
      <c r="G108" s="28">
        <v>-12.477600000000001</v>
      </c>
      <c r="H108" s="28">
        <v>-0.06</v>
      </c>
      <c r="I108" s="36"/>
      <c r="J108" s="11"/>
    </row>
    <row r="109" spans="3:10">
      <c r="C109" s="94" t="s">
        <v>833</v>
      </c>
      <c r="D109" s="51" t="s">
        <v>811</v>
      </c>
      <c r="E109" s="8" t="s">
        <v>384</v>
      </c>
      <c r="F109" s="23">
        <v>-200</v>
      </c>
      <c r="G109" s="28">
        <v>-13.8042</v>
      </c>
      <c r="H109" s="28">
        <v>-0.06</v>
      </c>
      <c r="I109" s="36"/>
      <c r="J109" s="11"/>
    </row>
    <row r="110" spans="3:10">
      <c r="C110" s="58" t="s">
        <v>59</v>
      </c>
      <c r="D110" s="51"/>
      <c r="E110" s="8"/>
      <c r="F110" s="23"/>
      <c r="G110" s="29">
        <v>-5599.7539409999999</v>
      </c>
      <c r="H110" s="29">
        <v>-25.13</v>
      </c>
      <c r="I110" s="36"/>
      <c r="J110" s="11"/>
    </row>
    <row r="111" spans="3:10">
      <c r="C111" s="54"/>
      <c r="D111" s="51"/>
      <c r="E111" s="8"/>
      <c r="F111" s="23"/>
      <c r="G111" s="28"/>
      <c r="H111" s="28"/>
      <c r="I111" s="36"/>
      <c r="J111" s="11"/>
    </row>
    <row r="112" spans="3:10">
      <c r="C112" s="55" t="s">
        <v>5</v>
      </c>
      <c r="D112" s="51"/>
      <c r="E112" s="8"/>
      <c r="F112" s="23"/>
      <c r="G112" s="28"/>
      <c r="H112" s="28"/>
      <c r="I112" s="36"/>
      <c r="J112" s="11"/>
    </row>
    <row r="113" spans="1:10">
      <c r="C113" s="54"/>
      <c r="D113" s="51"/>
      <c r="E113" s="8"/>
      <c r="F113" s="23"/>
      <c r="G113" s="28"/>
      <c r="H113" s="28"/>
      <c r="I113" s="36"/>
      <c r="J113" s="11"/>
    </row>
    <row r="114" spans="1:10">
      <c r="C114" s="55" t="s">
        <v>6</v>
      </c>
      <c r="D114" s="51"/>
      <c r="E114" s="8"/>
      <c r="F114" s="23"/>
      <c r="G114" s="28" t="s">
        <v>2</v>
      </c>
      <c r="H114" s="28" t="s">
        <v>2</v>
      </c>
      <c r="I114" s="36"/>
      <c r="J114" s="11"/>
    </row>
    <row r="115" spans="1:10">
      <c r="C115" s="54"/>
      <c r="D115" s="51"/>
      <c r="E115" s="8"/>
      <c r="F115" s="23"/>
      <c r="G115" s="28"/>
      <c r="H115" s="28"/>
      <c r="I115" s="36"/>
      <c r="J115" s="11"/>
    </row>
    <row r="116" spans="1:10">
      <c r="C116" s="55" t="s">
        <v>7</v>
      </c>
      <c r="D116" s="51"/>
      <c r="E116" s="8"/>
      <c r="F116" s="23"/>
      <c r="G116" s="28" t="s">
        <v>2</v>
      </c>
      <c r="H116" s="28" t="s">
        <v>2</v>
      </c>
      <c r="I116" s="36"/>
      <c r="J116" s="11"/>
    </row>
    <row r="117" spans="1:10">
      <c r="C117" s="54"/>
      <c r="D117" s="51"/>
      <c r="E117" s="8"/>
      <c r="F117" s="23"/>
      <c r="G117" s="28"/>
      <c r="H117" s="28"/>
      <c r="I117" s="36"/>
      <c r="J117" s="11"/>
    </row>
    <row r="118" spans="1:10">
      <c r="C118" s="55" t="s">
        <v>8</v>
      </c>
      <c r="D118" s="51"/>
      <c r="E118" s="8"/>
      <c r="F118" s="23"/>
      <c r="G118" s="28" t="s">
        <v>2</v>
      </c>
      <c r="H118" s="28" t="s">
        <v>2</v>
      </c>
      <c r="I118" s="36"/>
      <c r="J118" s="11"/>
    </row>
    <row r="119" spans="1:10">
      <c r="C119" s="54"/>
      <c r="D119" s="51"/>
      <c r="E119" s="8"/>
      <c r="F119" s="23"/>
      <c r="G119" s="28"/>
      <c r="H119" s="28"/>
      <c r="I119" s="36"/>
      <c r="J119" s="11"/>
    </row>
    <row r="120" spans="1:10">
      <c r="C120" s="55" t="s">
        <v>9</v>
      </c>
      <c r="D120" s="51"/>
      <c r="E120" s="8"/>
      <c r="F120" s="23"/>
      <c r="G120" s="28" t="s">
        <v>2</v>
      </c>
      <c r="H120" s="28" t="s">
        <v>2</v>
      </c>
      <c r="I120" s="36"/>
      <c r="J120" s="11"/>
    </row>
    <row r="121" spans="1:10">
      <c r="C121" s="54"/>
      <c r="D121" s="51"/>
      <c r="E121" s="8"/>
      <c r="F121" s="23"/>
      <c r="G121" s="28"/>
      <c r="H121" s="28"/>
      <c r="I121" s="36"/>
      <c r="J121" s="11"/>
    </row>
    <row r="122" spans="1:10">
      <c r="C122" s="55" t="s">
        <v>10</v>
      </c>
      <c r="D122" s="51"/>
      <c r="E122" s="8"/>
      <c r="F122" s="23"/>
      <c r="G122" s="28" t="s">
        <v>2</v>
      </c>
      <c r="H122" s="28" t="s">
        <v>2</v>
      </c>
      <c r="I122" s="36"/>
      <c r="J122" s="11"/>
    </row>
    <row r="123" spans="1:10">
      <c r="C123" s="54"/>
      <c r="D123" s="51"/>
      <c r="E123" s="8"/>
      <c r="F123" s="23"/>
      <c r="G123" s="28"/>
      <c r="H123" s="28"/>
      <c r="I123" s="36"/>
      <c r="J123" s="11"/>
    </row>
    <row r="124" spans="1:10" s="48" customFormat="1" ht="15">
      <c r="A124" s="2"/>
      <c r="B124" s="2"/>
      <c r="C124" s="55" t="s">
        <v>11</v>
      </c>
      <c r="D124" s="51"/>
      <c r="E124" s="8"/>
      <c r="F124" s="23"/>
      <c r="G124" s="28"/>
      <c r="H124" s="28"/>
      <c r="I124" s="36"/>
      <c r="J124" s="11"/>
    </row>
    <row r="125" spans="1:10" s="46" customFormat="1">
      <c r="A125" s="2"/>
      <c r="B125" s="2"/>
      <c r="C125" s="54"/>
      <c r="D125" s="51"/>
      <c r="E125" s="8"/>
      <c r="F125" s="23"/>
      <c r="G125" s="28"/>
      <c r="H125" s="28"/>
      <c r="I125" s="36"/>
      <c r="J125" s="11"/>
    </row>
    <row r="126" spans="1:10" s="46" customFormat="1">
      <c r="A126" s="2"/>
      <c r="B126" s="2"/>
      <c r="C126" s="55" t="s">
        <v>13</v>
      </c>
      <c r="D126" s="51"/>
      <c r="E126" s="8"/>
      <c r="F126" s="23"/>
      <c r="G126" s="28" t="s">
        <v>2</v>
      </c>
      <c r="H126" s="28" t="s">
        <v>2</v>
      </c>
      <c r="I126" s="36"/>
      <c r="J126" s="11"/>
    </row>
    <row r="127" spans="1:10" s="47" customFormat="1">
      <c r="A127" s="2"/>
      <c r="B127" s="2"/>
      <c r="C127" s="54"/>
      <c r="D127" s="51"/>
      <c r="E127" s="8"/>
      <c r="F127" s="23"/>
      <c r="G127" s="28"/>
      <c r="H127" s="28"/>
      <c r="I127" s="36"/>
      <c r="J127" s="11"/>
    </row>
    <row r="128" spans="1:10" s="47" customFormat="1">
      <c r="A128" s="2"/>
      <c r="B128" s="2"/>
      <c r="C128" s="55" t="s">
        <v>14</v>
      </c>
      <c r="D128" s="51"/>
      <c r="E128" s="8"/>
      <c r="F128" s="23"/>
      <c r="G128" s="28" t="s">
        <v>2</v>
      </c>
      <c r="H128" s="28" t="s">
        <v>2</v>
      </c>
      <c r="I128" s="36"/>
      <c r="J128" s="11"/>
    </row>
    <row r="129" spans="1:10" s="47" customFormat="1">
      <c r="A129" s="2"/>
      <c r="B129" s="2"/>
      <c r="C129" s="54"/>
      <c r="D129" s="51"/>
      <c r="E129" s="8"/>
      <c r="F129" s="23"/>
      <c r="G129" s="28"/>
      <c r="H129" s="28"/>
      <c r="I129" s="36"/>
      <c r="J129" s="11"/>
    </row>
    <row r="130" spans="1:10" s="47" customFormat="1">
      <c r="A130" s="2"/>
      <c r="B130" s="2"/>
      <c r="C130" s="55" t="s">
        <v>15</v>
      </c>
      <c r="D130" s="51"/>
      <c r="E130" s="8"/>
      <c r="F130" s="23"/>
      <c r="G130" s="28" t="s">
        <v>2</v>
      </c>
      <c r="H130" s="28" t="s">
        <v>2</v>
      </c>
      <c r="I130" s="36"/>
      <c r="J130" s="11"/>
    </row>
    <row r="131" spans="1:10" s="47" customFormat="1">
      <c r="A131" s="2"/>
      <c r="B131" s="2"/>
      <c r="C131" s="54"/>
      <c r="D131" s="51"/>
      <c r="E131" s="8"/>
      <c r="F131" s="23"/>
      <c r="G131" s="28"/>
      <c r="H131" s="28"/>
      <c r="I131" s="36"/>
      <c r="J131" s="11"/>
    </row>
    <row r="132" spans="1:10" s="47" customFormat="1">
      <c r="A132" s="2"/>
      <c r="B132" s="2"/>
      <c r="C132" s="55" t="s">
        <v>16</v>
      </c>
      <c r="D132" s="51"/>
      <c r="E132" s="8"/>
      <c r="F132" s="23"/>
      <c r="G132" s="28" t="s">
        <v>2</v>
      </c>
      <c r="H132" s="28" t="s">
        <v>2</v>
      </c>
      <c r="I132" s="36"/>
      <c r="J132" s="11"/>
    </row>
    <row r="133" spans="1:10" s="47" customFormat="1">
      <c r="A133" s="2"/>
      <c r="B133" s="2"/>
      <c r="C133" s="54"/>
      <c r="D133" s="51"/>
      <c r="E133" s="8"/>
      <c r="F133" s="23"/>
      <c r="G133" s="28"/>
      <c r="H133" s="28"/>
      <c r="I133" s="36"/>
      <c r="J133" s="11"/>
    </row>
    <row r="134" spans="1:10" s="47" customFormat="1">
      <c r="A134" s="14"/>
      <c r="B134" s="32"/>
      <c r="C134" s="56" t="s">
        <v>17</v>
      </c>
      <c r="D134" s="51"/>
      <c r="E134" s="8"/>
      <c r="F134" s="23"/>
      <c r="G134" s="28"/>
      <c r="H134" s="28"/>
      <c r="I134" s="36"/>
      <c r="J134" s="11"/>
    </row>
    <row r="135" spans="1:10" s="47" customFormat="1">
      <c r="A135" s="2"/>
      <c r="B135" s="2"/>
      <c r="C135" s="57" t="s">
        <v>18</v>
      </c>
      <c r="D135" s="51"/>
      <c r="E135" s="8"/>
      <c r="F135" s="23"/>
      <c r="G135" s="28"/>
      <c r="H135" s="28"/>
      <c r="I135" s="36"/>
      <c r="J135" s="11"/>
    </row>
    <row r="136" spans="1:10" s="47" customFormat="1">
      <c r="A136" s="2"/>
      <c r="B136" s="10" t="s">
        <v>710</v>
      </c>
      <c r="C136" s="54" t="s">
        <v>711</v>
      </c>
      <c r="D136" s="51" t="s">
        <v>712</v>
      </c>
      <c r="E136" s="8" t="s">
        <v>713</v>
      </c>
      <c r="F136" s="23">
        <v>49587.2935</v>
      </c>
      <c r="G136" s="28">
        <v>1565.8</v>
      </c>
      <c r="H136" s="28">
        <v>7.03</v>
      </c>
      <c r="I136" s="36"/>
      <c r="J136" s="11"/>
    </row>
    <row r="137" spans="1:10" s="47" customFormat="1">
      <c r="A137" s="2"/>
      <c r="B137" s="2"/>
      <c r="C137" s="58" t="s">
        <v>59</v>
      </c>
      <c r="D137" s="51"/>
      <c r="E137" s="8"/>
      <c r="F137" s="23"/>
      <c r="G137" s="29">
        <v>1565.8</v>
      </c>
      <c r="H137" s="29">
        <v>7.03</v>
      </c>
      <c r="I137" s="36"/>
      <c r="J137" s="11"/>
    </row>
    <row r="138" spans="1:10" s="47" customFormat="1">
      <c r="A138" s="2"/>
      <c r="B138" s="2"/>
      <c r="C138" s="54"/>
      <c r="D138" s="51"/>
      <c r="E138" s="8"/>
      <c r="F138" s="23"/>
      <c r="G138" s="28"/>
      <c r="H138" s="28"/>
      <c r="I138" s="36"/>
      <c r="J138" s="11"/>
    </row>
    <row r="139" spans="1:10" s="47" customFormat="1">
      <c r="A139" s="2"/>
      <c r="B139" s="2"/>
      <c r="C139" s="55" t="s">
        <v>19</v>
      </c>
      <c r="D139" s="51"/>
      <c r="E139" s="8"/>
      <c r="F139" s="23"/>
      <c r="G139" s="28" t="s">
        <v>2</v>
      </c>
      <c r="H139" s="28" t="s">
        <v>2</v>
      </c>
      <c r="I139" s="36"/>
      <c r="J139" s="11"/>
    </row>
    <row r="140" spans="1:10" s="47" customFormat="1">
      <c r="A140" s="2"/>
      <c r="B140" s="2"/>
      <c r="C140" s="54"/>
      <c r="D140" s="51"/>
      <c r="E140" s="8"/>
      <c r="F140" s="23"/>
      <c r="G140" s="28"/>
      <c r="H140" s="28"/>
      <c r="I140" s="36"/>
      <c r="J140" s="11"/>
    </row>
    <row r="141" spans="1:10" s="47" customFormat="1">
      <c r="A141" s="2"/>
      <c r="B141" s="2"/>
      <c r="C141" s="55" t="s">
        <v>20</v>
      </c>
      <c r="D141" s="51"/>
      <c r="E141" s="8"/>
      <c r="F141" s="23"/>
      <c r="G141" s="28" t="s">
        <v>2</v>
      </c>
      <c r="H141" s="28" t="s">
        <v>2</v>
      </c>
      <c r="I141" s="36"/>
      <c r="J141" s="11"/>
    </row>
    <row r="142" spans="1:10" s="47" customFormat="1">
      <c r="A142" s="2"/>
      <c r="B142" s="2"/>
      <c r="C142" s="54"/>
      <c r="D142" s="51"/>
      <c r="E142" s="8"/>
      <c r="F142" s="23"/>
      <c r="G142" s="28"/>
      <c r="H142" s="28"/>
      <c r="I142" s="36"/>
      <c r="J142" s="11"/>
    </row>
    <row r="143" spans="1:10" s="47" customFormat="1">
      <c r="A143" s="2"/>
      <c r="B143" s="2"/>
      <c r="C143" s="55" t="s">
        <v>21</v>
      </c>
      <c r="D143" s="51"/>
      <c r="E143" s="8"/>
      <c r="F143" s="23"/>
      <c r="G143" s="28" t="s">
        <v>2</v>
      </c>
      <c r="H143" s="28" t="s">
        <v>2</v>
      </c>
      <c r="I143" s="36"/>
      <c r="J143" s="11"/>
    </row>
    <row r="144" spans="1:10" s="47" customFormat="1">
      <c r="A144" s="2"/>
      <c r="B144" s="2"/>
      <c r="C144" s="54"/>
      <c r="D144" s="51"/>
      <c r="E144" s="8"/>
      <c r="F144" s="23"/>
      <c r="G144" s="28"/>
      <c r="H144" s="28"/>
      <c r="I144" s="36"/>
      <c r="J144" s="11"/>
    </row>
    <row r="145" spans="1:12" s="47" customFormat="1">
      <c r="A145" s="2"/>
      <c r="B145" s="2"/>
      <c r="C145" s="57" t="s">
        <v>22</v>
      </c>
      <c r="D145" s="51"/>
      <c r="E145" s="8"/>
      <c r="F145" s="23"/>
      <c r="G145" s="28"/>
      <c r="H145" s="28"/>
      <c r="I145" s="36"/>
      <c r="J145" s="11"/>
    </row>
    <row r="146" spans="1:12" s="47" customFormat="1">
      <c r="A146" s="2"/>
      <c r="B146" s="10" t="s">
        <v>70</v>
      </c>
      <c r="C146" s="54" t="s">
        <v>71</v>
      </c>
      <c r="D146" s="51"/>
      <c r="E146" s="8"/>
      <c r="F146" s="23"/>
      <c r="G146" s="28">
        <v>4930.55</v>
      </c>
      <c r="H146" s="28">
        <v>22.13</v>
      </c>
      <c r="I146" s="36">
        <v>3.16</v>
      </c>
      <c r="J146" s="11"/>
    </row>
    <row r="147" spans="1:12" s="47" customFormat="1">
      <c r="A147" s="2"/>
      <c r="B147" s="2"/>
      <c r="C147" s="58" t="s">
        <v>59</v>
      </c>
      <c r="D147" s="51"/>
      <c r="E147" s="8"/>
      <c r="F147" s="23"/>
      <c r="G147" s="29">
        <v>4930.55</v>
      </c>
      <c r="H147" s="29">
        <v>22.13</v>
      </c>
      <c r="I147" s="36"/>
      <c r="J147" s="11"/>
    </row>
    <row r="148" spans="1:12" s="47" customFormat="1">
      <c r="A148" s="2"/>
      <c r="B148" s="2"/>
      <c r="C148" s="54"/>
      <c r="D148" s="51"/>
      <c r="E148" s="8"/>
      <c r="F148" s="23"/>
      <c r="G148" s="28"/>
      <c r="H148" s="28"/>
      <c r="I148" s="36"/>
      <c r="J148" s="11"/>
    </row>
    <row r="149" spans="1:12" s="47" customFormat="1">
      <c r="A149" s="14"/>
      <c r="B149" s="32"/>
      <c r="C149" s="56" t="s">
        <v>23</v>
      </c>
      <c r="D149" s="51"/>
      <c r="E149" s="8"/>
      <c r="F149" s="23"/>
      <c r="G149" s="28"/>
      <c r="H149" s="28"/>
      <c r="I149" s="36"/>
      <c r="J149" s="11"/>
    </row>
    <row r="150" spans="1:12" s="47" customFormat="1">
      <c r="A150" s="2"/>
      <c r="B150" s="10"/>
      <c r="C150" s="54" t="s">
        <v>72</v>
      </c>
      <c r="D150" s="51"/>
      <c r="E150" s="8"/>
      <c r="F150" s="23"/>
      <c r="G150" s="28">
        <v>6471.71</v>
      </c>
      <c r="H150" s="28">
        <v>29.029999999999998</v>
      </c>
      <c r="I150" s="36"/>
      <c r="J150" s="11"/>
    </row>
    <row r="151" spans="1:12" s="47" customFormat="1">
      <c r="A151" s="2"/>
      <c r="B151" s="2"/>
      <c r="C151" s="58" t="s">
        <v>59</v>
      </c>
      <c r="D151" s="51"/>
      <c r="E151" s="8"/>
      <c r="F151" s="23"/>
      <c r="G151" s="29">
        <f>+G150</f>
        <v>6471.71</v>
      </c>
      <c r="H151" s="29">
        <f>+H150</f>
        <v>29.029999999999998</v>
      </c>
      <c r="I151" s="36"/>
      <c r="J151" s="11"/>
    </row>
    <row r="152" spans="1:12" s="47" customFormat="1">
      <c r="A152" s="2"/>
      <c r="B152" s="2"/>
      <c r="C152" s="54"/>
      <c r="D152" s="51"/>
      <c r="E152" s="8"/>
      <c r="F152" s="23"/>
      <c r="G152" s="28"/>
      <c r="H152" s="28"/>
      <c r="I152" s="36"/>
      <c r="J152" s="11"/>
    </row>
    <row r="153" spans="1:12" s="47" customFormat="1">
      <c r="A153" s="2"/>
      <c r="B153" s="2"/>
      <c r="C153" s="60" t="s">
        <v>73</v>
      </c>
      <c r="D153" s="52"/>
      <c r="E153" s="6"/>
      <c r="F153" s="24"/>
      <c r="G153" s="30">
        <v>22282.12</v>
      </c>
      <c r="H153" s="30">
        <f>SUMIFS(H:H,C:C,"Total")</f>
        <v>100</v>
      </c>
      <c r="I153" s="37"/>
      <c r="J153" s="7"/>
      <c r="L153" s="120"/>
    </row>
    <row r="154" spans="1:12" s="47" customFormat="1">
      <c r="A154" s="2"/>
      <c r="B154" s="2"/>
      <c r="C154" s="2"/>
      <c r="D154" s="2"/>
      <c r="E154" s="2"/>
      <c r="F154" s="20"/>
      <c r="G154" s="17"/>
      <c r="H154" s="17"/>
      <c r="I154" s="17"/>
      <c r="J154" s="3"/>
    </row>
    <row r="155" spans="1:12" s="47" customFormat="1">
      <c r="A155" s="2"/>
      <c r="B155" s="2"/>
      <c r="C155" s="97" t="s">
        <v>991</v>
      </c>
      <c r="D155" s="39"/>
      <c r="E155" s="39"/>
      <c r="F155" s="40"/>
      <c r="G155" s="41"/>
      <c r="H155" s="41"/>
      <c r="I155" s="17"/>
      <c r="J155" s="3"/>
    </row>
    <row r="156" spans="1:12" s="47" customFormat="1">
      <c r="A156" s="2"/>
      <c r="B156" s="2"/>
      <c r="C156" s="108" t="s">
        <v>973</v>
      </c>
      <c r="D156" s="108" t="s">
        <v>974</v>
      </c>
      <c r="E156" s="109" t="s">
        <v>975</v>
      </c>
      <c r="F156" s="109" t="s">
        <v>976</v>
      </c>
      <c r="G156" s="109" t="s">
        <v>977</v>
      </c>
      <c r="H156" s="109" t="s">
        <v>978</v>
      </c>
      <c r="I156" s="17"/>
      <c r="J156" s="3"/>
    </row>
    <row r="157" spans="1:12" s="47" customFormat="1">
      <c r="A157" s="2"/>
      <c r="B157" s="2"/>
      <c r="C157" s="113" t="s">
        <v>417</v>
      </c>
      <c r="D157" s="113" t="s">
        <v>811</v>
      </c>
      <c r="E157" s="114">
        <v>-23</v>
      </c>
      <c r="F157" s="115">
        <v>1727.594065</v>
      </c>
      <c r="G157" s="115">
        <v>1743.85</v>
      </c>
      <c r="H157" s="115">
        <v>41.024497400000001</v>
      </c>
      <c r="I157" s="17"/>
      <c r="J157" s="3"/>
    </row>
    <row r="158" spans="1:12" s="47" customFormat="1">
      <c r="A158" s="2"/>
      <c r="B158" s="2"/>
      <c r="C158" s="113" t="s">
        <v>464</v>
      </c>
      <c r="D158" s="113" t="s">
        <v>811</v>
      </c>
      <c r="E158" s="114">
        <v>-36</v>
      </c>
      <c r="F158" s="115">
        <v>781.129775</v>
      </c>
      <c r="G158" s="115">
        <v>729.25</v>
      </c>
      <c r="H158" s="115">
        <v>99.793620000000004</v>
      </c>
      <c r="I158" s="17"/>
      <c r="J158" s="3"/>
    </row>
    <row r="159" spans="1:12" s="47" customFormat="1">
      <c r="A159" s="2"/>
      <c r="B159" s="2"/>
      <c r="C159" s="113" t="s">
        <v>666</v>
      </c>
      <c r="D159" s="113" t="s">
        <v>811</v>
      </c>
      <c r="E159" s="114">
        <v>-12</v>
      </c>
      <c r="F159" s="115">
        <v>3929.0425</v>
      </c>
      <c r="G159" s="115">
        <v>3821.85</v>
      </c>
      <c r="H159" s="115">
        <v>24.267502800000003</v>
      </c>
      <c r="I159" s="17"/>
      <c r="J159" s="3"/>
    </row>
    <row r="160" spans="1:12" s="47" customFormat="1">
      <c r="A160" s="2"/>
      <c r="B160" s="2"/>
      <c r="C160" s="113" t="s">
        <v>675</v>
      </c>
      <c r="D160" s="113" t="s">
        <v>811</v>
      </c>
      <c r="E160" s="114">
        <v>-2</v>
      </c>
      <c r="F160" s="115">
        <v>1591.1025500000001</v>
      </c>
      <c r="G160" s="115">
        <v>1559.7</v>
      </c>
      <c r="H160" s="115">
        <v>3.2557559999999999</v>
      </c>
      <c r="I160" s="17"/>
      <c r="J160" s="3"/>
    </row>
    <row r="161" spans="1:10" s="47" customFormat="1">
      <c r="A161" s="2"/>
      <c r="B161" s="2"/>
      <c r="C161" s="113" t="s">
        <v>373</v>
      </c>
      <c r="D161" s="113" t="s">
        <v>811</v>
      </c>
      <c r="E161" s="114">
        <v>-17</v>
      </c>
      <c r="F161" s="115">
        <v>1464.9572169999999</v>
      </c>
      <c r="G161" s="115">
        <v>1445.3</v>
      </c>
      <c r="H161" s="115">
        <v>29.721445099999997</v>
      </c>
      <c r="I161" s="17"/>
      <c r="J161" s="3"/>
    </row>
    <row r="162" spans="1:10" s="47" customFormat="1">
      <c r="A162" s="2"/>
      <c r="B162" s="2"/>
      <c r="C162" s="113" t="s">
        <v>236</v>
      </c>
      <c r="D162" s="113" t="s">
        <v>811</v>
      </c>
      <c r="E162" s="114">
        <v>-26</v>
      </c>
      <c r="F162" s="115">
        <v>582.908095</v>
      </c>
      <c r="G162" s="115">
        <v>559.1</v>
      </c>
      <c r="H162" s="115">
        <v>66.6682354</v>
      </c>
      <c r="I162" s="17"/>
      <c r="J162" s="3"/>
    </row>
    <row r="163" spans="1:10" s="47" customFormat="1">
      <c r="A163" s="2"/>
      <c r="B163" s="2"/>
      <c r="C163" s="113" t="s">
        <v>755</v>
      </c>
      <c r="D163" s="113" t="s">
        <v>811</v>
      </c>
      <c r="E163" s="114">
        <v>-31</v>
      </c>
      <c r="F163" s="115">
        <v>453.03027700000001</v>
      </c>
      <c r="G163" s="115">
        <v>452.35</v>
      </c>
      <c r="H163" s="115">
        <v>110.75309549999999</v>
      </c>
      <c r="I163" s="17"/>
      <c r="J163" s="3"/>
    </row>
    <row r="164" spans="1:10" s="47" customFormat="1">
      <c r="A164" s="2"/>
      <c r="B164" s="2"/>
      <c r="C164" s="113" t="s">
        <v>544</v>
      </c>
      <c r="D164" s="113" t="s">
        <v>811</v>
      </c>
      <c r="E164" s="114">
        <v>-9</v>
      </c>
      <c r="F164" s="115">
        <v>795.01241300000004</v>
      </c>
      <c r="G164" s="115">
        <v>790.75</v>
      </c>
      <c r="H164" s="115">
        <v>20.6863317</v>
      </c>
      <c r="I164" s="17"/>
      <c r="J164" s="3"/>
    </row>
    <row r="165" spans="1:10" s="47" customFormat="1">
      <c r="A165" s="2"/>
      <c r="B165" s="2"/>
      <c r="C165" s="113" t="s">
        <v>758</v>
      </c>
      <c r="D165" s="113" t="s">
        <v>811</v>
      </c>
      <c r="E165" s="114">
        <v>-38</v>
      </c>
      <c r="F165" s="115">
        <v>504.33445799999998</v>
      </c>
      <c r="G165" s="115">
        <v>505.2</v>
      </c>
      <c r="H165" s="115">
        <v>42.370950000000001</v>
      </c>
      <c r="I165" s="17"/>
      <c r="J165" s="3"/>
    </row>
    <row r="166" spans="1:10" s="47" customFormat="1">
      <c r="A166" s="2"/>
      <c r="B166" s="2"/>
      <c r="C166" s="113" t="s">
        <v>627</v>
      </c>
      <c r="D166" s="113" t="s">
        <v>811</v>
      </c>
      <c r="E166" s="114">
        <v>-6</v>
      </c>
      <c r="F166" s="115">
        <v>311.022289</v>
      </c>
      <c r="G166" s="115">
        <v>303.5</v>
      </c>
      <c r="H166" s="115">
        <v>18.665955</v>
      </c>
      <c r="I166" s="17"/>
      <c r="J166" s="3"/>
    </row>
    <row r="167" spans="1:10" s="47" customFormat="1">
      <c r="A167" s="2"/>
      <c r="B167" s="2"/>
      <c r="C167" s="113" t="s">
        <v>420</v>
      </c>
      <c r="D167" s="113" t="s">
        <v>811</v>
      </c>
      <c r="E167" s="114">
        <v>-6</v>
      </c>
      <c r="F167" s="115">
        <v>85.237082999999998</v>
      </c>
      <c r="G167" s="115">
        <v>83.8</v>
      </c>
      <c r="H167" s="115">
        <v>15.4038</v>
      </c>
      <c r="I167" s="17"/>
      <c r="J167" s="3"/>
    </row>
    <row r="168" spans="1:10" s="47" customFormat="1">
      <c r="A168" s="2"/>
      <c r="B168" s="2"/>
      <c r="C168" s="113" t="s">
        <v>286</v>
      </c>
      <c r="D168" s="113" t="s">
        <v>811</v>
      </c>
      <c r="E168" s="114">
        <v>-6</v>
      </c>
      <c r="F168" s="115">
        <v>934.966229</v>
      </c>
      <c r="G168" s="115">
        <v>914.95</v>
      </c>
      <c r="H168" s="115">
        <v>8.9767967999999989</v>
      </c>
      <c r="I168" s="17"/>
      <c r="J168" s="3"/>
    </row>
    <row r="169" spans="1:10" s="47" customFormat="1">
      <c r="A169" s="2"/>
      <c r="B169" s="2"/>
      <c r="C169" s="113" t="s">
        <v>767</v>
      </c>
      <c r="D169" s="113" t="s">
        <v>811</v>
      </c>
      <c r="E169" s="114">
        <v>-5</v>
      </c>
      <c r="F169" s="115">
        <v>319.08029299999998</v>
      </c>
      <c r="G169" s="115">
        <v>341.1</v>
      </c>
      <c r="H169" s="115">
        <v>22.273677500000002</v>
      </c>
      <c r="I169" s="17"/>
      <c r="J169" s="3"/>
    </row>
    <row r="170" spans="1:10" s="47" customFormat="1">
      <c r="A170" s="2"/>
      <c r="B170" s="2"/>
      <c r="C170" s="113" t="s">
        <v>507</v>
      </c>
      <c r="D170" s="113" t="s">
        <v>811</v>
      </c>
      <c r="E170" s="114">
        <v>-45</v>
      </c>
      <c r="F170" s="115">
        <v>2181.1279960000002</v>
      </c>
      <c r="G170" s="115">
        <v>2139.75</v>
      </c>
      <c r="H170" s="115">
        <v>52.442271000000005</v>
      </c>
      <c r="I170" s="17"/>
      <c r="J170" s="3"/>
    </row>
    <row r="171" spans="1:10" s="47" customFormat="1">
      <c r="A171" s="2"/>
      <c r="B171" s="2"/>
      <c r="C171" s="113" t="s">
        <v>225</v>
      </c>
      <c r="D171" s="113" t="s">
        <v>811</v>
      </c>
      <c r="E171" s="114">
        <v>-38</v>
      </c>
      <c r="F171" s="115">
        <v>620.52909599999998</v>
      </c>
      <c r="G171" s="115">
        <v>599.85</v>
      </c>
      <c r="H171" s="115">
        <v>88.435796400000001</v>
      </c>
      <c r="I171" s="17"/>
      <c r="J171" s="3"/>
    </row>
    <row r="172" spans="1:10" s="47" customFormat="1">
      <c r="A172" s="2"/>
      <c r="B172" s="2"/>
      <c r="C172" s="113" t="s">
        <v>526</v>
      </c>
      <c r="D172" s="113" t="s">
        <v>811</v>
      </c>
      <c r="E172" s="114">
        <v>-18</v>
      </c>
      <c r="F172" s="115">
        <v>210.786124</v>
      </c>
      <c r="G172" s="115">
        <v>205.15</v>
      </c>
      <c r="H172" s="115">
        <v>25.701263999999998</v>
      </c>
      <c r="I172" s="17"/>
      <c r="J172" s="3"/>
    </row>
    <row r="173" spans="1:10" s="47" customFormat="1">
      <c r="A173" s="2"/>
      <c r="B173" s="2"/>
      <c r="C173" s="113" t="s">
        <v>442</v>
      </c>
      <c r="D173" s="113" t="s">
        <v>811</v>
      </c>
      <c r="E173" s="114">
        <v>-12</v>
      </c>
      <c r="F173" s="115">
        <v>437.115725</v>
      </c>
      <c r="G173" s="115">
        <v>431.15</v>
      </c>
      <c r="H173" s="115">
        <v>31.533660000000001</v>
      </c>
      <c r="I173" s="17"/>
      <c r="J173" s="3"/>
    </row>
    <row r="174" spans="1:10" s="47" customFormat="1">
      <c r="A174" s="2"/>
      <c r="B174" s="2"/>
      <c r="C174" s="113" t="s">
        <v>522</v>
      </c>
      <c r="D174" s="113" t="s">
        <v>811</v>
      </c>
      <c r="E174" s="114">
        <v>-39</v>
      </c>
      <c r="F174" s="115">
        <v>1511.2670330000001</v>
      </c>
      <c r="G174" s="115">
        <v>1450.6</v>
      </c>
      <c r="H174" s="115">
        <v>71.955518700000013</v>
      </c>
      <c r="I174" s="17"/>
      <c r="J174" s="3"/>
    </row>
    <row r="175" spans="1:10" s="47" customFormat="1">
      <c r="A175" s="2"/>
      <c r="B175" s="2"/>
      <c r="C175" s="113" t="s">
        <v>761</v>
      </c>
      <c r="D175" s="113" t="s">
        <v>811</v>
      </c>
      <c r="E175" s="114">
        <v>-16</v>
      </c>
      <c r="F175" s="115">
        <v>1016.986409</v>
      </c>
      <c r="G175" s="115">
        <v>1020.4</v>
      </c>
      <c r="H175" s="115">
        <v>31.744304</v>
      </c>
      <c r="I175" s="17"/>
      <c r="J175" s="3"/>
    </row>
    <row r="176" spans="1:10" s="47" customFormat="1">
      <c r="A176" s="2"/>
      <c r="B176" s="2"/>
      <c r="C176" s="113" t="s">
        <v>382</v>
      </c>
      <c r="D176" s="113" t="s">
        <v>811</v>
      </c>
      <c r="E176" s="114">
        <v>-2</v>
      </c>
      <c r="F176" s="115">
        <v>7057.6111000000001</v>
      </c>
      <c r="G176" s="115">
        <v>6902.1</v>
      </c>
      <c r="H176" s="115">
        <v>3.6304069999999999</v>
      </c>
      <c r="I176" s="17"/>
      <c r="J176" s="3"/>
    </row>
    <row r="177" spans="1:10" s="47" customFormat="1">
      <c r="A177" s="2"/>
      <c r="B177" s="2"/>
      <c r="C177" s="113" t="s">
        <v>621</v>
      </c>
      <c r="D177" s="113" t="s">
        <v>811</v>
      </c>
      <c r="E177" s="114">
        <v>-38</v>
      </c>
      <c r="F177" s="115">
        <v>552.41973700000005</v>
      </c>
      <c r="G177" s="122">
        <v>536.5</v>
      </c>
      <c r="H177" s="115">
        <v>55.868314400000003</v>
      </c>
      <c r="I177" s="17"/>
      <c r="J177" s="3"/>
    </row>
    <row r="178" spans="1:10" s="47" customFormat="1">
      <c r="A178" s="2"/>
      <c r="B178" s="2"/>
      <c r="C178" s="113" t="s">
        <v>345</v>
      </c>
      <c r="D178" s="113" t="s">
        <v>811</v>
      </c>
      <c r="E178" s="114">
        <v>-40</v>
      </c>
      <c r="F178" s="115">
        <v>126.19967699999999</v>
      </c>
      <c r="G178" s="115">
        <v>126.65</v>
      </c>
      <c r="H178" s="115">
        <v>108.89577199999999</v>
      </c>
      <c r="I178" s="17"/>
      <c r="J178" s="3"/>
    </row>
    <row r="179" spans="1:10" s="47" customFormat="1">
      <c r="A179" s="2"/>
      <c r="B179" s="2"/>
      <c r="C179" s="113" t="s">
        <v>770</v>
      </c>
      <c r="D179" s="113" t="s">
        <v>811</v>
      </c>
      <c r="E179" s="114">
        <v>-4</v>
      </c>
      <c r="F179" s="115">
        <v>41.327159000000002</v>
      </c>
      <c r="G179" s="115">
        <v>40.25</v>
      </c>
      <c r="H179" s="115">
        <v>9.42</v>
      </c>
      <c r="I179" s="17"/>
      <c r="J179" s="3"/>
    </row>
    <row r="180" spans="1:10" s="47" customFormat="1">
      <c r="A180" s="2"/>
      <c r="B180" s="2"/>
      <c r="C180" s="113" t="s">
        <v>232</v>
      </c>
      <c r="D180" s="113" t="s">
        <v>811</v>
      </c>
      <c r="E180" s="114">
        <v>-32</v>
      </c>
      <c r="F180" s="115">
        <v>2040.2569940000001</v>
      </c>
      <c r="G180" s="115">
        <v>2092.4</v>
      </c>
      <c r="H180" s="115">
        <v>39.646880000000003</v>
      </c>
      <c r="I180" s="17"/>
      <c r="J180" s="3"/>
    </row>
    <row r="181" spans="1:10" s="47" customFormat="1">
      <c r="A181" s="2"/>
      <c r="B181" s="2"/>
      <c r="C181" s="113" t="s">
        <v>262</v>
      </c>
      <c r="D181" s="113" t="s">
        <v>811</v>
      </c>
      <c r="E181" s="114">
        <v>-15</v>
      </c>
      <c r="F181" s="115">
        <v>404.76541099999997</v>
      </c>
      <c r="G181" s="115">
        <v>392.3</v>
      </c>
      <c r="H181" s="115">
        <v>61.798724999999997</v>
      </c>
      <c r="I181" s="17"/>
      <c r="J181" s="3"/>
    </row>
    <row r="182" spans="1:10" s="47" customFormat="1">
      <c r="A182" s="2"/>
      <c r="B182" s="2"/>
      <c r="C182" s="113" t="s">
        <v>367</v>
      </c>
      <c r="D182" s="113" t="s">
        <v>811</v>
      </c>
      <c r="E182" s="114">
        <v>-21</v>
      </c>
      <c r="F182" s="115">
        <v>615.06053699999995</v>
      </c>
      <c r="G182" s="115">
        <v>598.6</v>
      </c>
      <c r="H182" s="115">
        <v>42.015833999999991</v>
      </c>
      <c r="I182" s="17"/>
      <c r="J182" s="3"/>
    </row>
    <row r="183" spans="1:10" s="47" customFormat="1">
      <c r="A183" s="2"/>
      <c r="B183" s="2"/>
      <c r="C183" s="113" t="s">
        <v>611</v>
      </c>
      <c r="D183" s="113" t="s">
        <v>811</v>
      </c>
      <c r="E183" s="114">
        <v>-26</v>
      </c>
      <c r="F183" s="115">
        <v>737.08106699999996</v>
      </c>
      <c r="G183" s="115">
        <v>718.25</v>
      </c>
      <c r="H183" s="115">
        <v>100.35112880000001</v>
      </c>
      <c r="I183" s="17"/>
      <c r="J183" s="3"/>
    </row>
    <row r="184" spans="1:10" s="47" customFormat="1">
      <c r="A184" s="2"/>
      <c r="B184" s="2"/>
      <c r="C184" s="113" t="s">
        <v>705</v>
      </c>
      <c r="D184" s="113" t="s">
        <v>811</v>
      </c>
      <c r="E184" s="114">
        <v>-35</v>
      </c>
      <c r="F184" s="115">
        <v>2510.5180150000001</v>
      </c>
      <c r="G184" s="115">
        <v>2441.4</v>
      </c>
      <c r="H184" s="115">
        <v>47.365587499999997</v>
      </c>
      <c r="I184" s="17"/>
      <c r="J184" s="3"/>
    </row>
    <row r="185" spans="1:10" s="47" customFormat="1">
      <c r="A185" s="2"/>
      <c r="B185" s="2"/>
      <c r="C185" s="113" t="s">
        <v>617</v>
      </c>
      <c r="D185" s="113" t="s">
        <v>811</v>
      </c>
      <c r="E185" s="114">
        <v>-30</v>
      </c>
      <c r="F185" s="115">
        <v>208.10133300000001</v>
      </c>
      <c r="G185" s="115">
        <v>208.4</v>
      </c>
      <c r="H185" s="115">
        <v>135.24804</v>
      </c>
      <c r="I185" s="17"/>
      <c r="J185" s="3"/>
    </row>
    <row r="186" spans="1:10" s="47" customFormat="1">
      <c r="A186" s="2"/>
      <c r="B186" s="2"/>
      <c r="C186" s="113" t="s">
        <v>992</v>
      </c>
      <c r="D186" s="113" t="s">
        <v>811</v>
      </c>
      <c r="E186" s="114">
        <v>-16</v>
      </c>
      <c r="F186" s="115">
        <v>710.36927000000003</v>
      </c>
      <c r="G186" s="115">
        <v>705.05</v>
      </c>
      <c r="H186" s="115">
        <v>30.2027888</v>
      </c>
      <c r="I186" s="17"/>
      <c r="J186" s="3"/>
    </row>
    <row r="187" spans="1:10" s="47" customFormat="1">
      <c r="A187" s="2"/>
      <c r="B187" s="2"/>
      <c r="C187" s="113" t="s">
        <v>541</v>
      </c>
      <c r="D187" s="113" t="s">
        <v>811</v>
      </c>
      <c r="E187" s="114">
        <v>-40</v>
      </c>
      <c r="F187" s="115">
        <v>884.986267</v>
      </c>
      <c r="G187" s="115">
        <v>870.85</v>
      </c>
      <c r="H187" s="115">
        <v>58.415924000000004</v>
      </c>
      <c r="I187" s="17"/>
      <c r="J187" s="3"/>
    </row>
    <row r="188" spans="1:10" s="47" customFormat="1">
      <c r="A188" s="2"/>
      <c r="B188" s="2"/>
      <c r="C188" s="39"/>
      <c r="D188" s="39"/>
      <c r="E188" s="39"/>
      <c r="F188" s="40"/>
      <c r="G188" s="41"/>
      <c r="H188" s="41"/>
      <c r="I188" s="17"/>
      <c r="J188" s="3"/>
    </row>
    <row r="189" spans="1:10" s="47" customFormat="1">
      <c r="A189" s="2"/>
      <c r="B189" s="2"/>
      <c r="C189" s="121" t="s">
        <v>993</v>
      </c>
      <c r="D189" s="39"/>
      <c r="E189" s="39"/>
      <c r="F189" s="40"/>
      <c r="G189" s="41"/>
      <c r="H189" s="41"/>
      <c r="I189" s="17"/>
      <c r="J189" s="3"/>
    </row>
    <row r="190" spans="1:10" s="47" customFormat="1">
      <c r="A190" s="2"/>
      <c r="B190" s="2"/>
      <c r="C190" s="39"/>
      <c r="D190" s="39"/>
      <c r="E190" s="39"/>
      <c r="F190" s="40"/>
      <c r="G190" s="41"/>
      <c r="H190" s="41"/>
      <c r="I190" s="17"/>
      <c r="J190" s="3"/>
    </row>
    <row r="191" spans="1:10" s="47" customFormat="1">
      <c r="A191" s="2"/>
      <c r="B191" s="2"/>
      <c r="C191" s="97" t="s">
        <v>981</v>
      </c>
      <c r="D191" s="39"/>
      <c r="E191" s="39"/>
      <c r="F191" s="40"/>
      <c r="G191" s="41"/>
      <c r="H191" s="41"/>
      <c r="I191" s="17"/>
      <c r="J191" s="3"/>
    </row>
    <row r="192" spans="1:10" s="47" customFormat="1">
      <c r="A192" s="2"/>
      <c r="B192" s="2"/>
      <c r="C192" s="103" t="s">
        <v>994</v>
      </c>
      <c r="D192" s="39"/>
      <c r="E192" s="39"/>
      <c r="F192" s="40"/>
      <c r="G192" s="41"/>
      <c r="H192" s="41"/>
      <c r="I192" s="17"/>
      <c r="J192" s="3"/>
    </row>
    <row r="193" spans="1:53" s="47" customFormat="1">
      <c r="A193" s="2"/>
      <c r="B193" s="2"/>
      <c r="C193" s="103" t="s">
        <v>995</v>
      </c>
      <c r="D193" s="39"/>
      <c r="E193" s="39"/>
      <c r="F193" s="40"/>
      <c r="G193" s="41"/>
      <c r="H193" s="41"/>
      <c r="I193" s="17"/>
      <c r="J193" s="3"/>
    </row>
    <row r="194" spans="1:53" s="47" customFormat="1">
      <c r="A194" s="2"/>
      <c r="B194" s="2"/>
      <c r="C194" s="104" t="s">
        <v>996</v>
      </c>
      <c r="D194" s="39"/>
      <c r="E194" s="39"/>
      <c r="F194" s="40"/>
      <c r="G194" s="41"/>
      <c r="H194" s="41"/>
      <c r="I194" s="17"/>
      <c r="J194" s="3"/>
    </row>
    <row r="195" spans="1:53" s="47" customFormat="1">
      <c r="A195" s="2"/>
      <c r="B195" s="2"/>
      <c r="C195" s="104" t="s">
        <v>997</v>
      </c>
      <c r="D195" s="39"/>
      <c r="E195" s="39"/>
      <c r="F195" s="40"/>
      <c r="G195" s="41"/>
      <c r="H195" s="41"/>
      <c r="I195" s="17"/>
      <c r="J195" s="3"/>
    </row>
    <row r="196" spans="1:53" s="47" customFormat="1">
      <c r="A196" s="2"/>
      <c r="B196" s="2"/>
      <c r="C196" s="104" t="s">
        <v>998</v>
      </c>
      <c r="D196" s="39"/>
      <c r="E196" s="39"/>
      <c r="F196" s="40"/>
      <c r="G196" s="41"/>
      <c r="H196" s="41"/>
      <c r="I196" s="17"/>
      <c r="J196" s="3"/>
    </row>
    <row r="197" spans="1:53" s="47" customFormat="1">
      <c r="A197" s="2"/>
      <c r="B197" s="2"/>
      <c r="C197" s="39"/>
      <c r="D197" s="39"/>
      <c r="E197" s="39"/>
      <c r="F197" s="40"/>
      <c r="G197" s="41"/>
      <c r="H197" s="41"/>
      <c r="I197" s="17"/>
      <c r="J197" s="3"/>
    </row>
    <row r="198" spans="1:53" s="47" customFormat="1" ht="15">
      <c r="A198" s="2"/>
      <c r="B198" s="2"/>
      <c r="C198" s="97" t="s">
        <v>987</v>
      </c>
      <c r="D198" s="103"/>
      <c r="E198" s="106"/>
      <c r="F198" s="103"/>
      <c r="G198" s="103"/>
      <c r="H198" s="107"/>
      <c r="I198" s="17"/>
      <c r="J198" s="3"/>
    </row>
    <row r="199" spans="1:53" s="47" customFormat="1">
      <c r="A199" s="2"/>
      <c r="B199" s="2"/>
      <c r="C199" s="108" t="s">
        <v>973</v>
      </c>
      <c r="D199" s="108" t="s">
        <v>974</v>
      </c>
      <c r="E199" s="109" t="s">
        <v>988</v>
      </c>
      <c r="F199" s="109" t="s">
        <v>976</v>
      </c>
      <c r="G199" s="109" t="s">
        <v>977</v>
      </c>
      <c r="H199" s="109" t="s">
        <v>978</v>
      </c>
      <c r="I199" s="17"/>
      <c r="J199" s="3"/>
    </row>
    <row r="200" spans="1:53" s="47" customFormat="1">
      <c r="A200" s="2"/>
      <c r="B200" s="2"/>
      <c r="C200" s="123" t="s">
        <v>989</v>
      </c>
      <c r="D200" s="124"/>
      <c r="E200" s="124"/>
      <c r="F200" s="124"/>
      <c r="G200" s="124"/>
      <c r="H200" s="125"/>
      <c r="I200" s="17"/>
      <c r="J200" s="3"/>
    </row>
    <row r="201" spans="1:53" s="47" customFormat="1">
      <c r="A201" s="2"/>
      <c r="B201" s="2"/>
      <c r="C201" s="39"/>
      <c r="D201" s="39"/>
      <c r="E201" s="39"/>
      <c r="F201" s="40"/>
      <c r="G201" s="41"/>
      <c r="H201" s="41"/>
      <c r="I201" s="17"/>
      <c r="J201" s="3"/>
    </row>
    <row r="202" spans="1:53" s="47" customFormat="1">
      <c r="A202" s="2"/>
      <c r="B202" s="2"/>
      <c r="C202" s="110" t="s">
        <v>990</v>
      </c>
      <c r="D202" s="39"/>
      <c r="E202" s="39"/>
      <c r="F202" s="40"/>
      <c r="G202" s="41"/>
      <c r="H202" s="41"/>
      <c r="I202" s="17"/>
      <c r="J202" s="3"/>
    </row>
    <row r="203" spans="1:53" s="47" customFormat="1">
      <c r="A203" s="2"/>
      <c r="B203" s="2"/>
      <c r="C203" s="2"/>
      <c r="D203" s="2"/>
      <c r="E203" s="2"/>
      <c r="F203" s="20"/>
      <c r="G203" s="17"/>
      <c r="H203" s="17"/>
      <c r="I203" s="17"/>
      <c r="J203" s="3"/>
    </row>
    <row r="204" spans="1:53">
      <c r="C204" s="1" t="s">
        <v>74</v>
      </c>
      <c r="K204" s="2"/>
      <c r="AG204" s="3"/>
      <c r="AH204" s="2"/>
      <c r="AT204" s="3"/>
      <c r="AU204" s="2"/>
      <c r="AV204" s="3"/>
      <c r="AW204" s="2"/>
      <c r="AZ204" s="3"/>
      <c r="BA204" s="2"/>
    </row>
    <row r="205" spans="1:53">
      <c r="C205" s="61" t="s">
        <v>883</v>
      </c>
      <c r="K205" s="2"/>
      <c r="AF205" s="3"/>
      <c r="AH205" s="2"/>
      <c r="AS205" s="3"/>
      <c r="AW205" s="2"/>
      <c r="AY205" s="3"/>
      <c r="BA205" s="2"/>
    </row>
    <row r="206" spans="1:53">
      <c r="C206" s="2" t="s">
        <v>75</v>
      </c>
      <c r="K206" s="2"/>
      <c r="AG206" s="3"/>
      <c r="AH206" s="2"/>
      <c r="AT206" s="3"/>
      <c r="AU206" s="2"/>
      <c r="AV206" s="3"/>
      <c r="AW206" s="2"/>
      <c r="AZ206" s="3"/>
      <c r="BA206" s="2"/>
    </row>
    <row r="207" spans="1:53">
      <c r="C207" s="2" t="s">
        <v>76</v>
      </c>
      <c r="K207" s="2"/>
      <c r="AG207" s="3"/>
      <c r="AH207" s="2"/>
      <c r="AT207" s="3"/>
      <c r="AU207" s="2"/>
      <c r="AV207" s="3"/>
      <c r="AW207" s="2"/>
      <c r="AZ207" s="3"/>
      <c r="BA207" s="2"/>
    </row>
    <row r="208" spans="1:53">
      <c r="C208" s="33" t="s">
        <v>77</v>
      </c>
      <c r="K208" s="2"/>
      <c r="AG208" s="3"/>
      <c r="AH208" s="2"/>
      <c r="AT208" s="3"/>
      <c r="AU208" s="2"/>
      <c r="AV208" s="3"/>
      <c r="AW208" s="2"/>
      <c r="AZ208" s="3"/>
      <c r="BA208" s="2"/>
    </row>
    <row r="209" spans="3:53">
      <c r="C209" s="39" t="s">
        <v>945</v>
      </c>
      <c r="D209" s="39"/>
      <c r="E209" s="39"/>
      <c r="F209" s="40"/>
      <c r="G209" s="41"/>
      <c r="H209" s="41"/>
      <c r="K209" s="2"/>
      <c r="AG209" s="3"/>
      <c r="AH209" s="2"/>
      <c r="AT209" s="3"/>
      <c r="AU209" s="2"/>
      <c r="AV209" s="3"/>
      <c r="AW209" s="2"/>
      <c r="AZ209" s="3"/>
      <c r="BA209" s="2"/>
    </row>
    <row r="210" spans="3:53">
      <c r="C210" s="39" t="s">
        <v>78</v>
      </c>
      <c r="D210" s="39"/>
      <c r="E210" s="39"/>
      <c r="F210" s="40"/>
      <c r="G210" s="41"/>
      <c r="H210" s="41"/>
      <c r="K210" s="2"/>
      <c r="AG210" s="3"/>
      <c r="AH210" s="2"/>
      <c r="AT210" s="3"/>
      <c r="AU210" s="2"/>
      <c r="AV210" s="3"/>
      <c r="AW210" s="2"/>
      <c r="AZ210" s="3"/>
      <c r="BA210" s="2"/>
    </row>
    <row r="211" spans="3:53">
      <c r="C211" s="39" t="s">
        <v>79</v>
      </c>
      <c r="D211" s="39"/>
      <c r="E211" s="39"/>
      <c r="F211" s="40"/>
      <c r="G211" s="41"/>
      <c r="H211" s="41"/>
      <c r="K211" s="2"/>
      <c r="AG211" s="3"/>
      <c r="AH211" s="2"/>
      <c r="AT211" s="3"/>
      <c r="AU211" s="2"/>
      <c r="AV211" s="3"/>
      <c r="AW211" s="2"/>
      <c r="AZ211" s="3"/>
      <c r="BA211" s="2"/>
    </row>
    <row r="212" spans="3:53">
      <c r="C212" s="38" t="s">
        <v>80</v>
      </c>
      <c r="D212" s="38"/>
      <c r="E212" s="42" t="s">
        <v>884</v>
      </c>
      <c r="F212" s="42" t="s">
        <v>954</v>
      </c>
      <c r="G212" s="41"/>
      <c r="H212" s="41"/>
      <c r="K212" s="2"/>
      <c r="AG212" s="3"/>
      <c r="AH212" s="2"/>
      <c r="AT212" s="3"/>
      <c r="AU212" s="2"/>
      <c r="AV212" s="3"/>
      <c r="AW212" s="2"/>
      <c r="AZ212" s="3"/>
      <c r="BA212" s="2"/>
    </row>
    <row r="213" spans="3:53">
      <c r="C213" s="39" t="s">
        <v>936</v>
      </c>
      <c r="D213" s="39"/>
      <c r="E213" s="74">
        <v>12.179</v>
      </c>
      <c r="F213" s="74">
        <v>12.513999999999999</v>
      </c>
      <c r="G213" s="41"/>
      <c r="H213" s="41"/>
      <c r="K213" s="2"/>
      <c r="AG213" s="3"/>
      <c r="AH213" s="2"/>
      <c r="AT213" s="3"/>
      <c r="AU213" s="2"/>
      <c r="AV213" s="3"/>
      <c r="AW213" s="2"/>
      <c r="AZ213" s="3"/>
      <c r="BA213" s="2"/>
    </row>
    <row r="214" spans="3:53">
      <c r="C214" s="39" t="s">
        <v>937</v>
      </c>
      <c r="D214" s="39"/>
      <c r="E214" s="74">
        <v>11.638</v>
      </c>
      <c r="F214" s="74">
        <v>11.958</v>
      </c>
      <c r="G214" s="41"/>
      <c r="H214" s="41"/>
      <c r="K214" s="2"/>
      <c r="AG214" s="3"/>
      <c r="AH214" s="2"/>
      <c r="AT214" s="3"/>
      <c r="AU214" s="2"/>
      <c r="AV214" s="3"/>
      <c r="AW214" s="2"/>
      <c r="AZ214" s="3"/>
      <c r="BA214" s="2"/>
    </row>
    <row r="215" spans="3:53">
      <c r="C215" s="39" t="s">
        <v>938</v>
      </c>
      <c r="D215" s="39"/>
      <c r="E215" s="74">
        <v>11.565</v>
      </c>
      <c r="F215" s="74">
        <v>11.882999999999999</v>
      </c>
      <c r="G215" s="41"/>
      <c r="H215" s="41"/>
      <c r="K215" s="2"/>
      <c r="AG215" s="3"/>
      <c r="AH215" s="2"/>
      <c r="AT215" s="3"/>
      <c r="AU215" s="2"/>
      <c r="AV215" s="3"/>
      <c r="AW215" s="2"/>
      <c r="AZ215" s="3"/>
      <c r="BA215" s="2"/>
    </row>
    <row r="216" spans="3:53">
      <c r="C216" s="39" t="s">
        <v>939</v>
      </c>
      <c r="D216" s="39"/>
      <c r="E216" s="74">
        <v>12.179</v>
      </c>
      <c r="F216" s="74">
        <v>12.513999999999999</v>
      </c>
      <c r="G216" s="41"/>
      <c r="H216" s="41"/>
      <c r="K216" s="2"/>
      <c r="AG216" s="3"/>
      <c r="AH216" s="2"/>
      <c r="AT216" s="3"/>
      <c r="AU216" s="2"/>
      <c r="AV216" s="3"/>
      <c r="AW216" s="2"/>
      <c r="AZ216" s="3"/>
      <c r="BA216" s="2"/>
    </row>
    <row r="217" spans="3:53">
      <c r="C217" s="39" t="s">
        <v>940</v>
      </c>
      <c r="D217" s="39"/>
      <c r="E217" s="74">
        <v>12.617000000000001</v>
      </c>
      <c r="F217" s="74">
        <v>12.981999999999999</v>
      </c>
      <c r="G217" s="41"/>
      <c r="H217" s="41"/>
      <c r="K217" s="2"/>
      <c r="AG217" s="3"/>
      <c r="AH217" s="2"/>
      <c r="AT217" s="3"/>
      <c r="AU217" s="2"/>
      <c r="AV217" s="3"/>
      <c r="AW217" s="2"/>
      <c r="AZ217" s="3"/>
      <c r="BA217" s="2"/>
    </row>
    <row r="218" spans="3:53">
      <c r="C218" s="39" t="s">
        <v>941</v>
      </c>
      <c r="D218" s="39"/>
      <c r="E218" s="74">
        <v>12.084</v>
      </c>
      <c r="F218" s="74">
        <v>12.435</v>
      </c>
      <c r="G218" s="41"/>
      <c r="H218" s="41"/>
      <c r="K218" s="2"/>
      <c r="AG218" s="3"/>
      <c r="AH218" s="2"/>
      <c r="AT218" s="3"/>
      <c r="AU218" s="2"/>
      <c r="AV218" s="3"/>
      <c r="AW218" s="2"/>
      <c r="AZ218" s="3"/>
      <c r="BA218" s="2"/>
    </row>
    <row r="219" spans="3:53">
      <c r="C219" s="39" t="s">
        <v>942</v>
      </c>
      <c r="D219" s="39"/>
      <c r="E219" s="74">
        <v>11.981999999999999</v>
      </c>
      <c r="F219" s="74">
        <v>12.329000000000001</v>
      </c>
      <c r="G219" s="41"/>
      <c r="H219" s="41"/>
      <c r="K219" s="2"/>
      <c r="AG219" s="3"/>
      <c r="AH219" s="2"/>
      <c r="AT219" s="3"/>
      <c r="AU219" s="2"/>
      <c r="AV219" s="3"/>
      <c r="AW219" s="2"/>
      <c r="AZ219" s="3"/>
      <c r="BA219" s="2"/>
    </row>
    <row r="220" spans="3:53">
      <c r="C220" s="39" t="s">
        <v>943</v>
      </c>
      <c r="D220" s="39"/>
      <c r="E220" s="74">
        <v>12.612</v>
      </c>
      <c r="F220" s="74">
        <v>12.977</v>
      </c>
      <c r="G220" s="41"/>
      <c r="H220" s="41"/>
      <c r="K220" s="2"/>
      <c r="AG220" s="3"/>
      <c r="AH220" s="2"/>
      <c r="AT220" s="3"/>
      <c r="AU220" s="2"/>
      <c r="AV220" s="3"/>
      <c r="AW220" s="2"/>
      <c r="AZ220" s="3"/>
      <c r="BA220" s="2"/>
    </row>
    <row r="221" spans="3:53">
      <c r="C221" s="39"/>
      <c r="D221" s="39"/>
      <c r="E221" s="39"/>
      <c r="F221" s="40"/>
      <c r="G221" s="41"/>
      <c r="H221" s="41"/>
      <c r="K221" s="2"/>
      <c r="AG221" s="3"/>
      <c r="AH221" s="2"/>
      <c r="AT221" s="3"/>
      <c r="AU221" s="2"/>
      <c r="AV221" s="3"/>
      <c r="AW221" s="2"/>
      <c r="AZ221" s="3"/>
      <c r="BA221" s="2"/>
    </row>
    <row r="222" spans="3:53" s="33" customFormat="1">
      <c r="C222" s="62" t="s">
        <v>953</v>
      </c>
      <c r="D222" s="62"/>
      <c r="E222" s="62"/>
      <c r="F222" s="68"/>
      <c r="G222" s="64"/>
      <c r="H222" s="64"/>
      <c r="I222" s="69"/>
      <c r="J222" s="70"/>
      <c r="AG222" s="70"/>
      <c r="AT222" s="70"/>
      <c r="AV222" s="70"/>
      <c r="AZ222" s="70"/>
    </row>
    <row r="223" spans="3:53" s="85" customFormat="1">
      <c r="C223" s="78" t="s">
        <v>968</v>
      </c>
      <c r="D223" s="80"/>
      <c r="E223" s="80"/>
      <c r="F223" s="81"/>
      <c r="G223" s="82"/>
      <c r="H223" s="82"/>
      <c r="I223" s="83"/>
      <c r="J223" s="84"/>
      <c r="AG223" s="84"/>
      <c r="AT223" s="84"/>
      <c r="AV223" s="84"/>
      <c r="AZ223" s="84"/>
    </row>
    <row r="224" spans="3:53">
      <c r="C224" s="39" t="s">
        <v>946</v>
      </c>
      <c r="D224" s="39"/>
      <c r="E224" s="39"/>
      <c r="F224" s="40"/>
      <c r="G224" s="41"/>
      <c r="H224" s="41"/>
      <c r="K224" s="2"/>
      <c r="AG224" s="3"/>
      <c r="AH224" s="2"/>
      <c r="AT224" s="3"/>
      <c r="AU224" s="2"/>
      <c r="AV224" s="3"/>
      <c r="AW224" s="2"/>
      <c r="AZ224" s="3"/>
      <c r="BA224" s="2"/>
    </row>
    <row r="225" spans="3:53" s="33" customFormat="1">
      <c r="C225" s="62" t="s">
        <v>944</v>
      </c>
      <c r="D225" s="62"/>
      <c r="E225" s="62"/>
      <c r="F225" s="68"/>
      <c r="G225" s="64"/>
      <c r="H225" s="64"/>
      <c r="I225" s="69"/>
      <c r="J225" s="70"/>
      <c r="AG225" s="70"/>
      <c r="AT225" s="70"/>
      <c r="AV225" s="70"/>
      <c r="AZ225" s="70"/>
    </row>
    <row r="226" spans="3:53">
      <c r="C226" s="39" t="s">
        <v>947</v>
      </c>
      <c r="D226" s="39"/>
      <c r="E226" s="39"/>
      <c r="F226" s="40"/>
      <c r="G226" s="41"/>
      <c r="H226" s="41"/>
      <c r="K226" s="2"/>
      <c r="AG226" s="3"/>
      <c r="AH226" s="2"/>
      <c r="AT226" s="3"/>
      <c r="AU226" s="2"/>
      <c r="AV226" s="3"/>
      <c r="AW226" s="2"/>
      <c r="AZ226" s="3"/>
      <c r="BA226" s="2"/>
    </row>
    <row r="227" spans="3:53">
      <c r="C227" s="39" t="s">
        <v>948</v>
      </c>
      <c r="D227" s="39"/>
      <c r="E227" s="39"/>
      <c r="F227" s="40"/>
      <c r="G227" s="41"/>
      <c r="H227" s="41"/>
      <c r="K227" s="2"/>
      <c r="AG227" s="3"/>
      <c r="AH227" s="2"/>
      <c r="AT227" s="3"/>
      <c r="AU227" s="2"/>
      <c r="AV227" s="3"/>
      <c r="AW227" s="2"/>
      <c r="AZ227" s="3"/>
      <c r="BA227" s="2"/>
    </row>
    <row r="228" spans="3:53">
      <c r="C228" s="39" t="s">
        <v>949</v>
      </c>
      <c r="D228" s="39"/>
      <c r="E228" s="39"/>
      <c r="F228" s="40"/>
      <c r="G228" s="41"/>
      <c r="H228" s="41"/>
      <c r="K228" s="2"/>
      <c r="AG228" s="3"/>
      <c r="AH228" s="2"/>
      <c r="AT228" s="3"/>
      <c r="AU228" s="2"/>
      <c r="AV228" s="3"/>
      <c r="AW228" s="2"/>
      <c r="AZ228" s="3"/>
      <c r="BA228" s="2"/>
    </row>
    <row r="229" spans="3:53">
      <c r="C229" s="44" t="s">
        <v>950</v>
      </c>
      <c r="D229" s="39"/>
      <c r="E229" s="39"/>
      <c r="F229" s="40"/>
      <c r="G229" s="41"/>
      <c r="H229" s="41"/>
      <c r="K229" s="2"/>
      <c r="AG229" s="3"/>
      <c r="AH229" s="2"/>
      <c r="AT229" s="3"/>
      <c r="AU229" s="2"/>
      <c r="AV229" s="3"/>
      <c r="AW229" s="2"/>
      <c r="AZ229" s="3"/>
      <c r="BA229" s="2"/>
    </row>
    <row r="230" spans="3:53">
      <c r="C230" s="44" t="s">
        <v>951</v>
      </c>
      <c r="D230" s="39"/>
      <c r="E230" s="39"/>
      <c r="F230" s="40"/>
      <c r="G230" s="41"/>
      <c r="H230" s="41"/>
      <c r="K230" s="2"/>
      <c r="AG230" s="3"/>
      <c r="AH230" s="2"/>
      <c r="AT230" s="3"/>
      <c r="AU230" s="2"/>
      <c r="AV230" s="3"/>
      <c r="AW230" s="2"/>
      <c r="AZ230" s="3"/>
      <c r="BA230" s="2"/>
    </row>
  </sheetData>
  <sheetCalcPr fullCalcOnLoad="1"/>
  <mergeCells count="1">
    <mergeCell ref="C200:H200"/>
  </mergeCells>
  <hyperlinks>
    <hyperlink ref="I2" location="'Index'!A1" display="'Index'!A1"/>
  </hyperlinks>
  <pageMargins left="0.7" right="0.7" top="0.75" bottom="0.75" header="0.3" footer="0.3"/>
  <pageSetup orientation="portrait" horizontalDpi="4294967293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>
    <row r="1" spans="1:1">
      <c r="A1" s="31" t="s">
        <v>1001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749</vt:i4>
      </vt:variant>
    </vt:vector>
  </HeadingPairs>
  <TitlesOfParts>
    <vt:vector size="768" baseType="lpstr">
      <vt:lpstr>Index</vt:lpstr>
      <vt:lpstr>BNPP MTF</vt:lpstr>
      <vt:lpstr>BNPP LDF</vt:lpstr>
      <vt:lpstr>BNPP LF</vt:lpstr>
      <vt:lpstr>BNPP STF</vt:lpstr>
      <vt:lpstr>BNPP FDF</vt:lpstr>
      <vt:lpstr>BNPP BF</vt:lpstr>
      <vt:lpstr>BNPP OVT</vt:lpstr>
      <vt:lpstr>BNPP MULTICAP</vt:lpstr>
      <vt:lpstr>BNPP MCF</vt:lpstr>
      <vt:lpstr>BNPP LCF</vt:lpstr>
      <vt:lpstr>BNPP ELSS</vt:lpstr>
      <vt:lpstr>BNPP CHF</vt:lpstr>
      <vt:lpstr>BNPP EAF</vt:lpstr>
      <vt:lpstr>BNPP SEHF</vt:lpstr>
      <vt:lpstr>BNPP FOC</vt:lpstr>
      <vt:lpstr>BNPP ICF</vt:lpstr>
      <vt:lpstr>BNPP DYNAMIC</vt:lpstr>
      <vt:lpstr>Riskometer</vt:lpstr>
      <vt:lpstr>aav</vt:lpstr>
      <vt:lpstr>XDO_?AUM?</vt:lpstr>
      <vt:lpstr>XDO_?CLASS_3?</vt:lpstr>
      <vt:lpstr>XDO_?CLASS_3?1?</vt:lpstr>
      <vt:lpstr>XDO_?CLASS_3?10?</vt:lpstr>
      <vt:lpstr>XDO_?CLASS_3?11?</vt:lpstr>
      <vt:lpstr>XDO_?CLASS_3?12?</vt:lpstr>
      <vt:lpstr>XDO_?CLASS_3?13?</vt:lpstr>
      <vt:lpstr>XDO_?CLASS_3?14?</vt:lpstr>
      <vt:lpstr>XDO_?CLASS_3?15?</vt:lpstr>
      <vt:lpstr>XDO_?CLASS_3?16?</vt:lpstr>
      <vt:lpstr>XDO_?CLASS_3?2?</vt:lpstr>
      <vt:lpstr>XDO_?CLASS_3?3?</vt:lpstr>
      <vt:lpstr>XDO_?CLASS_3?4?</vt:lpstr>
      <vt:lpstr>XDO_?CLASS_3?5?</vt:lpstr>
      <vt:lpstr>XDO_?CLASS_3?6?</vt:lpstr>
      <vt:lpstr>XDO_?CLASS_3?7?</vt:lpstr>
      <vt:lpstr>XDO_?CLASS_3?8?</vt:lpstr>
      <vt:lpstr>XDO_?CLASS_3?9?</vt:lpstr>
      <vt:lpstr>XDO_?CLASS_4?</vt:lpstr>
      <vt:lpstr>XDO_?CS_1?</vt:lpstr>
      <vt:lpstr>XDO_?CS_2?</vt:lpstr>
      <vt:lpstr>XDO_?FINAL_ISIN?</vt:lpstr>
      <vt:lpstr>XDO_?FINAL_ISIN?1?</vt:lpstr>
      <vt:lpstr>XDO_?FINAL_ISIN?10?</vt:lpstr>
      <vt:lpstr>XDO_?FINAL_ISIN?11?</vt:lpstr>
      <vt:lpstr>XDO_?FINAL_ISIN?12?</vt:lpstr>
      <vt:lpstr>XDO_?FINAL_ISIN?13?</vt:lpstr>
      <vt:lpstr>XDO_?FINAL_ISIN?14?</vt:lpstr>
      <vt:lpstr>XDO_?FINAL_ISIN?15?</vt:lpstr>
      <vt:lpstr>XDO_?FINAL_ISIN?16?</vt:lpstr>
      <vt:lpstr>XDO_?FINAL_ISIN?17?</vt:lpstr>
      <vt:lpstr>XDO_?FINAL_ISIN?18?</vt:lpstr>
      <vt:lpstr>XDO_?FINAL_ISIN?19?</vt:lpstr>
      <vt:lpstr>XDO_?FINAL_ISIN?2?</vt:lpstr>
      <vt:lpstr>XDO_?FINAL_ISIN?20?</vt:lpstr>
      <vt:lpstr>XDO_?FINAL_ISIN?21?</vt:lpstr>
      <vt:lpstr>XDO_?FINAL_ISIN?22?</vt:lpstr>
      <vt:lpstr>XDO_?FINAL_ISIN?23?</vt:lpstr>
      <vt:lpstr>XDO_?FINAL_ISIN?24?</vt:lpstr>
      <vt:lpstr>XDO_?FINAL_ISIN?25?</vt:lpstr>
      <vt:lpstr>XDO_?FINAL_ISIN?26?</vt:lpstr>
      <vt:lpstr>XDO_?FINAL_ISIN?27?</vt:lpstr>
      <vt:lpstr>XDO_?FINAL_ISIN?28?</vt:lpstr>
      <vt:lpstr>XDO_?FINAL_ISIN?29?</vt:lpstr>
      <vt:lpstr>XDO_?FINAL_ISIN?3?</vt:lpstr>
      <vt:lpstr>XDO_?FINAL_ISIN?30?</vt:lpstr>
      <vt:lpstr>XDO_?FINAL_ISIN?31?</vt:lpstr>
      <vt:lpstr>XDO_?FINAL_ISIN?32?</vt:lpstr>
      <vt:lpstr>XDO_?FINAL_ISIN?33?</vt:lpstr>
      <vt:lpstr>XDO_?FINAL_ISIN?34?</vt:lpstr>
      <vt:lpstr>XDO_?FINAL_ISIN?35?</vt:lpstr>
      <vt:lpstr>XDO_?FINAL_ISIN?36?</vt:lpstr>
      <vt:lpstr>XDO_?FINAL_ISIN?37?</vt:lpstr>
      <vt:lpstr>XDO_?FINAL_ISIN?38?</vt:lpstr>
      <vt:lpstr>XDO_?FINAL_ISIN?39?</vt:lpstr>
      <vt:lpstr>XDO_?FINAL_ISIN?4?</vt:lpstr>
      <vt:lpstr>XDO_?FINAL_ISIN?40?</vt:lpstr>
      <vt:lpstr>XDO_?FINAL_ISIN?41?</vt:lpstr>
      <vt:lpstr>XDO_?FINAL_ISIN?42?</vt:lpstr>
      <vt:lpstr>XDO_?FINAL_ISIN?43?</vt:lpstr>
      <vt:lpstr>XDO_?FINAL_ISIN?44?</vt:lpstr>
      <vt:lpstr>XDO_?FINAL_ISIN?45?</vt:lpstr>
      <vt:lpstr>XDO_?FINAL_ISIN?46?</vt:lpstr>
      <vt:lpstr>XDO_?FINAL_ISIN?47?</vt:lpstr>
      <vt:lpstr>XDO_?FINAL_ISIN?48?</vt:lpstr>
      <vt:lpstr>XDO_?FINAL_ISIN?49?</vt:lpstr>
      <vt:lpstr>XDO_?FINAL_ISIN?5?</vt:lpstr>
      <vt:lpstr>XDO_?FINAL_ISIN?50?</vt:lpstr>
      <vt:lpstr>XDO_?FINAL_ISIN?51?</vt:lpstr>
      <vt:lpstr>XDO_?FINAL_ISIN?52?</vt:lpstr>
      <vt:lpstr>XDO_?FINAL_ISIN?53?</vt:lpstr>
      <vt:lpstr>XDO_?FINAL_ISIN?54?</vt:lpstr>
      <vt:lpstr>XDO_?FINAL_ISIN?55?</vt:lpstr>
      <vt:lpstr>XDO_?FINAL_ISIN?56?</vt:lpstr>
      <vt:lpstr>XDO_?FINAL_ISIN?57?</vt:lpstr>
      <vt:lpstr>XDO_?FINAL_ISIN?58?</vt:lpstr>
      <vt:lpstr>XDO_?FINAL_ISIN?59?</vt:lpstr>
      <vt:lpstr>XDO_?FINAL_ISIN?6?</vt:lpstr>
      <vt:lpstr>XDO_?FINAL_ISIN?60?</vt:lpstr>
      <vt:lpstr>XDO_?FINAL_ISIN?61?</vt:lpstr>
      <vt:lpstr>XDO_?FINAL_ISIN?62?</vt:lpstr>
      <vt:lpstr>XDO_?FINAL_ISIN?63?</vt:lpstr>
      <vt:lpstr>XDO_?FINAL_ISIN?7?</vt:lpstr>
      <vt:lpstr>XDO_?FINAL_ISIN?8?</vt:lpstr>
      <vt:lpstr>XDO_?FINAL_ISIN?9?</vt:lpstr>
      <vt:lpstr>XDO_?FINAL_MV?</vt:lpstr>
      <vt:lpstr>XDO_?FINAL_MV?1?</vt:lpstr>
      <vt:lpstr>XDO_?FINAL_MV?10?</vt:lpstr>
      <vt:lpstr>XDO_?FINAL_MV?11?</vt:lpstr>
      <vt:lpstr>XDO_?FINAL_MV?12?</vt:lpstr>
      <vt:lpstr>XDO_?FINAL_MV?13?</vt:lpstr>
      <vt:lpstr>XDO_?FINAL_MV?14?</vt:lpstr>
      <vt:lpstr>XDO_?FINAL_MV?15?</vt:lpstr>
      <vt:lpstr>XDO_?FINAL_MV?16?</vt:lpstr>
      <vt:lpstr>XDO_?FINAL_MV?17?</vt:lpstr>
      <vt:lpstr>XDO_?FINAL_MV?18?</vt:lpstr>
      <vt:lpstr>XDO_?FINAL_MV?19?</vt:lpstr>
      <vt:lpstr>XDO_?FINAL_MV?2?</vt:lpstr>
      <vt:lpstr>XDO_?FINAL_MV?20?</vt:lpstr>
      <vt:lpstr>XDO_?FINAL_MV?21?</vt:lpstr>
      <vt:lpstr>XDO_?FINAL_MV?22?</vt:lpstr>
      <vt:lpstr>XDO_?FINAL_MV?23?</vt:lpstr>
      <vt:lpstr>XDO_?FINAL_MV?24?</vt:lpstr>
      <vt:lpstr>XDO_?FINAL_MV?25?</vt:lpstr>
      <vt:lpstr>XDO_?FINAL_MV?26?</vt:lpstr>
      <vt:lpstr>XDO_?FINAL_MV?27?</vt:lpstr>
      <vt:lpstr>XDO_?FINAL_MV?28?</vt:lpstr>
      <vt:lpstr>XDO_?FINAL_MV?29?</vt:lpstr>
      <vt:lpstr>XDO_?FINAL_MV?3?</vt:lpstr>
      <vt:lpstr>XDO_?FINAL_MV?30?</vt:lpstr>
      <vt:lpstr>XDO_?FINAL_MV?31?</vt:lpstr>
      <vt:lpstr>XDO_?FINAL_MV?32?</vt:lpstr>
      <vt:lpstr>XDO_?FINAL_MV?33?</vt:lpstr>
      <vt:lpstr>XDO_?FINAL_MV?34?</vt:lpstr>
      <vt:lpstr>XDO_?FINAL_MV?35?</vt:lpstr>
      <vt:lpstr>XDO_?FINAL_MV?36?</vt:lpstr>
      <vt:lpstr>XDO_?FINAL_MV?37?</vt:lpstr>
      <vt:lpstr>XDO_?FINAL_MV?38?</vt:lpstr>
      <vt:lpstr>XDO_?FINAL_MV?39?</vt:lpstr>
      <vt:lpstr>XDO_?FINAL_MV?4?</vt:lpstr>
      <vt:lpstr>XDO_?FINAL_MV?40?</vt:lpstr>
      <vt:lpstr>XDO_?FINAL_MV?41?</vt:lpstr>
      <vt:lpstr>XDO_?FINAL_MV?42?</vt:lpstr>
      <vt:lpstr>XDO_?FINAL_MV?43?</vt:lpstr>
      <vt:lpstr>XDO_?FINAL_MV?44?</vt:lpstr>
      <vt:lpstr>XDO_?FINAL_MV?45?</vt:lpstr>
      <vt:lpstr>XDO_?FINAL_MV?46?</vt:lpstr>
      <vt:lpstr>XDO_?FINAL_MV?47?</vt:lpstr>
      <vt:lpstr>XDO_?FINAL_MV?48?</vt:lpstr>
      <vt:lpstr>XDO_?FINAL_MV?49?</vt:lpstr>
      <vt:lpstr>XDO_?FINAL_MV?5?</vt:lpstr>
      <vt:lpstr>XDO_?FINAL_MV?50?</vt:lpstr>
      <vt:lpstr>XDO_?FINAL_MV?51?</vt:lpstr>
      <vt:lpstr>XDO_?FINAL_MV?52?</vt:lpstr>
      <vt:lpstr>XDO_?FINAL_MV?53?</vt:lpstr>
      <vt:lpstr>XDO_?FINAL_MV?54?</vt:lpstr>
      <vt:lpstr>XDO_?FINAL_MV?55?</vt:lpstr>
      <vt:lpstr>XDO_?FINAL_MV?56?</vt:lpstr>
      <vt:lpstr>XDO_?FINAL_MV?57?</vt:lpstr>
      <vt:lpstr>XDO_?FINAL_MV?58?</vt:lpstr>
      <vt:lpstr>XDO_?FINAL_MV?59?</vt:lpstr>
      <vt:lpstr>XDO_?FINAL_MV?6?</vt:lpstr>
      <vt:lpstr>XDO_?FINAL_MV?60?</vt:lpstr>
      <vt:lpstr>XDO_?FINAL_MV?61?</vt:lpstr>
      <vt:lpstr>XDO_?FINAL_MV?62?</vt:lpstr>
      <vt:lpstr>XDO_?FINAL_MV?63?</vt:lpstr>
      <vt:lpstr>XDO_?FINAL_MV?7?</vt:lpstr>
      <vt:lpstr>XDO_?FINAL_MV?8?</vt:lpstr>
      <vt:lpstr>XDO_?FINAL_MV?9?</vt:lpstr>
      <vt:lpstr>XDO_?FINAL_NAME?</vt:lpstr>
      <vt:lpstr>XDO_?FINAL_NAME?1?</vt:lpstr>
      <vt:lpstr>XDO_?FINAL_NAME?10?</vt:lpstr>
      <vt:lpstr>XDO_?FINAL_NAME?11?</vt:lpstr>
      <vt:lpstr>XDO_?FINAL_NAME?12?</vt:lpstr>
      <vt:lpstr>XDO_?FINAL_NAME?13?</vt:lpstr>
      <vt:lpstr>XDO_?FINAL_NAME?14?</vt:lpstr>
      <vt:lpstr>XDO_?FINAL_NAME?15?</vt:lpstr>
      <vt:lpstr>XDO_?FINAL_NAME?16?</vt:lpstr>
      <vt:lpstr>XDO_?FINAL_NAME?17?</vt:lpstr>
      <vt:lpstr>XDO_?FINAL_NAME?18?</vt:lpstr>
      <vt:lpstr>XDO_?FINAL_NAME?19?</vt:lpstr>
      <vt:lpstr>XDO_?FINAL_NAME?2?</vt:lpstr>
      <vt:lpstr>XDO_?FINAL_NAME?20?</vt:lpstr>
      <vt:lpstr>XDO_?FINAL_NAME?21?</vt:lpstr>
      <vt:lpstr>XDO_?FINAL_NAME?22?</vt:lpstr>
      <vt:lpstr>XDO_?FINAL_NAME?23?</vt:lpstr>
      <vt:lpstr>XDO_?FINAL_NAME?24?</vt:lpstr>
      <vt:lpstr>XDO_?FINAL_NAME?25?</vt:lpstr>
      <vt:lpstr>XDO_?FINAL_NAME?26?</vt:lpstr>
      <vt:lpstr>XDO_?FINAL_NAME?27?</vt:lpstr>
      <vt:lpstr>XDO_?FINAL_NAME?28?</vt:lpstr>
      <vt:lpstr>XDO_?FINAL_NAME?29?</vt:lpstr>
      <vt:lpstr>XDO_?FINAL_NAME?3?</vt:lpstr>
      <vt:lpstr>XDO_?FINAL_NAME?30?</vt:lpstr>
      <vt:lpstr>XDO_?FINAL_NAME?31?</vt:lpstr>
      <vt:lpstr>XDO_?FINAL_NAME?32?</vt:lpstr>
      <vt:lpstr>XDO_?FINAL_NAME?33?</vt:lpstr>
      <vt:lpstr>XDO_?FINAL_NAME?34?</vt:lpstr>
      <vt:lpstr>XDO_?FINAL_NAME?35?</vt:lpstr>
      <vt:lpstr>XDO_?FINAL_NAME?36?</vt:lpstr>
      <vt:lpstr>XDO_?FINAL_NAME?37?</vt:lpstr>
      <vt:lpstr>XDO_?FINAL_NAME?38?</vt:lpstr>
      <vt:lpstr>XDO_?FINAL_NAME?39?</vt:lpstr>
      <vt:lpstr>XDO_?FINAL_NAME?4?</vt:lpstr>
      <vt:lpstr>XDO_?FINAL_NAME?40?</vt:lpstr>
      <vt:lpstr>XDO_?FINAL_NAME?41?</vt:lpstr>
      <vt:lpstr>XDO_?FINAL_NAME?42?</vt:lpstr>
      <vt:lpstr>XDO_?FINAL_NAME?43?</vt:lpstr>
      <vt:lpstr>XDO_?FINAL_NAME?44?</vt:lpstr>
      <vt:lpstr>XDO_?FINAL_NAME?45?</vt:lpstr>
      <vt:lpstr>XDO_?FINAL_NAME?46?</vt:lpstr>
      <vt:lpstr>XDO_?FINAL_NAME?47?</vt:lpstr>
      <vt:lpstr>XDO_?FINAL_NAME?48?</vt:lpstr>
      <vt:lpstr>XDO_?FINAL_NAME?49?</vt:lpstr>
      <vt:lpstr>XDO_?FINAL_NAME?5?</vt:lpstr>
      <vt:lpstr>XDO_?FINAL_NAME?50?</vt:lpstr>
      <vt:lpstr>XDO_?FINAL_NAME?51?</vt:lpstr>
      <vt:lpstr>XDO_?FINAL_NAME?52?</vt:lpstr>
      <vt:lpstr>XDO_?FINAL_NAME?53?</vt:lpstr>
      <vt:lpstr>XDO_?FINAL_NAME?54?</vt:lpstr>
      <vt:lpstr>XDO_?FINAL_NAME?55?</vt:lpstr>
      <vt:lpstr>XDO_?FINAL_NAME?56?</vt:lpstr>
      <vt:lpstr>XDO_?FINAL_NAME?57?</vt:lpstr>
      <vt:lpstr>XDO_?FINAL_NAME?58?</vt:lpstr>
      <vt:lpstr>XDO_?FINAL_NAME?59?</vt:lpstr>
      <vt:lpstr>XDO_?FINAL_NAME?6?</vt:lpstr>
      <vt:lpstr>XDO_?FINAL_NAME?60?</vt:lpstr>
      <vt:lpstr>XDO_?FINAL_NAME?61?</vt:lpstr>
      <vt:lpstr>XDO_?FINAL_NAME?62?</vt:lpstr>
      <vt:lpstr>XDO_?FINAL_NAME?63?</vt:lpstr>
      <vt:lpstr>XDO_?FINAL_NAME?7?</vt:lpstr>
      <vt:lpstr>XDO_?FINAL_NAME?8?</vt:lpstr>
      <vt:lpstr>XDO_?FINAL_NAME?9?</vt:lpstr>
      <vt:lpstr>XDO_?FINAL_PER_NET?</vt:lpstr>
      <vt:lpstr>XDO_?FINAL_PER_NET?1?</vt:lpstr>
      <vt:lpstr>XDO_?FINAL_PER_NET?10?</vt:lpstr>
      <vt:lpstr>XDO_?FINAL_PER_NET?11?</vt:lpstr>
      <vt:lpstr>XDO_?FINAL_PER_NET?12?</vt:lpstr>
      <vt:lpstr>XDO_?FINAL_PER_NET?13?</vt:lpstr>
      <vt:lpstr>XDO_?FINAL_PER_NET?14?</vt:lpstr>
      <vt:lpstr>XDO_?FINAL_PER_NET?15?</vt:lpstr>
      <vt:lpstr>XDO_?FINAL_PER_NET?16?</vt:lpstr>
      <vt:lpstr>XDO_?FINAL_PER_NET?17?</vt:lpstr>
      <vt:lpstr>XDO_?FINAL_PER_NET?18?</vt:lpstr>
      <vt:lpstr>XDO_?FINAL_PER_NET?19?</vt:lpstr>
      <vt:lpstr>XDO_?FINAL_PER_NET?2?</vt:lpstr>
      <vt:lpstr>XDO_?FINAL_PER_NET?20?</vt:lpstr>
      <vt:lpstr>XDO_?FINAL_PER_NET?21?</vt:lpstr>
      <vt:lpstr>XDO_?FINAL_PER_NET?22?</vt:lpstr>
      <vt:lpstr>XDO_?FINAL_PER_NET?23?</vt:lpstr>
      <vt:lpstr>XDO_?FINAL_PER_NET?24?</vt:lpstr>
      <vt:lpstr>XDO_?FINAL_PER_NET?25?</vt:lpstr>
      <vt:lpstr>XDO_?FINAL_PER_NET?26?</vt:lpstr>
      <vt:lpstr>XDO_?FINAL_PER_NET?27?</vt:lpstr>
      <vt:lpstr>XDO_?FINAL_PER_NET?28?</vt:lpstr>
      <vt:lpstr>XDO_?FINAL_PER_NET?29?</vt:lpstr>
      <vt:lpstr>XDO_?FINAL_PER_NET?3?</vt:lpstr>
      <vt:lpstr>XDO_?FINAL_PER_NET?30?</vt:lpstr>
      <vt:lpstr>XDO_?FINAL_PER_NET?31?</vt:lpstr>
      <vt:lpstr>XDO_?FINAL_PER_NET?32?</vt:lpstr>
      <vt:lpstr>XDO_?FINAL_PER_NET?33?</vt:lpstr>
      <vt:lpstr>XDO_?FINAL_PER_NET?34?</vt:lpstr>
      <vt:lpstr>XDO_?FINAL_PER_NET?35?</vt:lpstr>
      <vt:lpstr>XDO_?FINAL_PER_NET?36?</vt:lpstr>
      <vt:lpstr>XDO_?FINAL_PER_NET?37?</vt:lpstr>
      <vt:lpstr>XDO_?FINAL_PER_NET?38?</vt:lpstr>
      <vt:lpstr>XDO_?FINAL_PER_NET?39?</vt:lpstr>
      <vt:lpstr>XDO_?FINAL_PER_NET?4?</vt:lpstr>
      <vt:lpstr>XDO_?FINAL_PER_NET?40?</vt:lpstr>
      <vt:lpstr>XDO_?FINAL_PER_NET?41?</vt:lpstr>
      <vt:lpstr>XDO_?FINAL_PER_NET?42?</vt:lpstr>
      <vt:lpstr>XDO_?FINAL_PER_NET?43?</vt:lpstr>
      <vt:lpstr>XDO_?FINAL_PER_NET?44?</vt:lpstr>
      <vt:lpstr>XDO_?FINAL_PER_NET?45?</vt:lpstr>
      <vt:lpstr>XDO_?FINAL_PER_NET?46?</vt:lpstr>
      <vt:lpstr>XDO_?FINAL_PER_NET?47?</vt:lpstr>
      <vt:lpstr>XDO_?FINAL_PER_NET?48?</vt:lpstr>
      <vt:lpstr>XDO_?FINAL_PER_NET?49?</vt:lpstr>
      <vt:lpstr>XDO_?FINAL_PER_NET?5?</vt:lpstr>
      <vt:lpstr>XDO_?FINAL_PER_NET?50?</vt:lpstr>
      <vt:lpstr>XDO_?FINAL_PER_NET?51?</vt:lpstr>
      <vt:lpstr>XDO_?FINAL_PER_NET?52?</vt:lpstr>
      <vt:lpstr>XDO_?FINAL_PER_NET?53?</vt:lpstr>
      <vt:lpstr>XDO_?FINAL_PER_NET?54?</vt:lpstr>
      <vt:lpstr>XDO_?FINAL_PER_NET?55?</vt:lpstr>
      <vt:lpstr>XDO_?FINAL_PER_NET?56?</vt:lpstr>
      <vt:lpstr>XDO_?FINAL_PER_NET?57?</vt:lpstr>
      <vt:lpstr>XDO_?FINAL_PER_NET?58?</vt:lpstr>
      <vt:lpstr>XDO_?FINAL_PER_NET?59?</vt:lpstr>
      <vt:lpstr>XDO_?FINAL_PER_NET?6?</vt:lpstr>
      <vt:lpstr>XDO_?FINAL_PER_NET?60?</vt:lpstr>
      <vt:lpstr>XDO_?FINAL_PER_NET?61?</vt:lpstr>
      <vt:lpstr>XDO_?FINAL_PER_NET?62?</vt:lpstr>
      <vt:lpstr>XDO_?FINAL_PER_NET?63?</vt:lpstr>
      <vt:lpstr>XDO_?FINAL_PER_NET?7?</vt:lpstr>
      <vt:lpstr>XDO_?FINAL_PER_NET?8?</vt:lpstr>
      <vt:lpstr>XDO_?FINAL_PER_NET?9?</vt:lpstr>
      <vt:lpstr>XDO_?FINAL_QUANTITE?</vt:lpstr>
      <vt:lpstr>XDO_?FINAL_QUANTITE?1?</vt:lpstr>
      <vt:lpstr>XDO_?FINAL_QUANTITE?10?</vt:lpstr>
      <vt:lpstr>XDO_?FINAL_QUANTITE?11?</vt:lpstr>
      <vt:lpstr>XDO_?FINAL_QUANTITE?12?</vt:lpstr>
      <vt:lpstr>XDO_?FINAL_QUANTITE?13?</vt:lpstr>
      <vt:lpstr>XDO_?FINAL_QUANTITE?14?</vt:lpstr>
      <vt:lpstr>XDO_?FINAL_QUANTITE?15?</vt:lpstr>
      <vt:lpstr>XDO_?FINAL_QUANTITE?16?</vt:lpstr>
      <vt:lpstr>XDO_?FINAL_QUANTITE?17?</vt:lpstr>
      <vt:lpstr>XDO_?FINAL_QUANTITE?18?</vt:lpstr>
      <vt:lpstr>XDO_?FINAL_QUANTITE?19?</vt:lpstr>
      <vt:lpstr>XDO_?FINAL_QUANTITE?2?</vt:lpstr>
      <vt:lpstr>XDO_?FINAL_QUANTITE?20?</vt:lpstr>
      <vt:lpstr>XDO_?FINAL_QUANTITE?21?</vt:lpstr>
      <vt:lpstr>XDO_?FINAL_QUANTITE?22?</vt:lpstr>
      <vt:lpstr>XDO_?FINAL_QUANTITE?23?</vt:lpstr>
      <vt:lpstr>XDO_?FINAL_QUANTITE?24?</vt:lpstr>
      <vt:lpstr>XDO_?FINAL_QUANTITE?25?</vt:lpstr>
      <vt:lpstr>XDO_?FINAL_QUANTITE?26?</vt:lpstr>
      <vt:lpstr>XDO_?FINAL_QUANTITE?27?</vt:lpstr>
      <vt:lpstr>XDO_?FINAL_QUANTITE?28?</vt:lpstr>
      <vt:lpstr>XDO_?FINAL_QUANTITE?29?</vt:lpstr>
      <vt:lpstr>XDO_?FINAL_QUANTITE?3?</vt:lpstr>
      <vt:lpstr>XDO_?FINAL_QUANTITE?30?</vt:lpstr>
      <vt:lpstr>XDO_?FINAL_QUANTITE?31?</vt:lpstr>
      <vt:lpstr>XDO_?FINAL_QUANTITE?32?</vt:lpstr>
      <vt:lpstr>XDO_?FINAL_QUANTITE?33?</vt:lpstr>
      <vt:lpstr>XDO_?FINAL_QUANTITE?34?</vt:lpstr>
      <vt:lpstr>XDO_?FINAL_QUANTITE?35?</vt:lpstr>
      <vt:lpstr>XDO_?FINAL_QUANTITE?36?</vt:lpstr>
      <vt:lpstr>XDO_?FINAL_QUANTITE?37?</vt:lpstr>
      <vt:lpstr>XDO_?FINAL_QUANTITE?38?</vt:lpstr>
      <vt:lpstr>XDO_?FINAL_QUANTITE?39?</vt:lpstr>
      <vt:lpstr>XDO_?FINAL_QUANTITE?4?</vt:lpstr>
      <vt:lpstr>XDO_?FINAL_QUANTITE?40?</vt:lpstr>
      <vt:lpstr>XDO_?FINAL_QUANTITE?41?</vt:lpstr>
      <vt:lpstr>XDO_?FINAL_QUANTITE?42?</vt:lpstr>
      <vt:lpstr>XDO_?FINAL_QUANTITE?43?</vt:lpstr>
      <vt:lpstr>XDO_?FINAL_QUANTITE?44?</vt:lpstr>
      <vt:lpstr>XDO_?FINAL_QUANTITE?45?</vt:lpstr>
      <vt:lpstr>XDO_?FINAL_QUANTITE?46?</vt:lpstr>
      <vt:lpstr>XDO_?FINAL_QUANTITE?47?</vt:lpstr>
      <vt:lpstr>XDO_?FINAL_QUANTITE?48?</vt:lpstr>
      <vt:lpstr>XDO_?FINAL_QUANTITE?49?</vt:lpstr>
      <vt:lpstr>XDO_?FINAL_QUANTITE?5?</vt:lpstr>
      <vt:lpstr>XDO_?FINAL_QUANTITE?50?</vt:lpstr>
      <vt:lpstr>XDO_?FINAL_QUANTITE?51?</vt:lpstr>
      <vt:lpstr>XDO_?FINAL_QUANTITE?52?</vt:lpstr>
      <vt:lpstr>XDO_?FINAL_QUANTITE?53?</vt:lpstr>
      <vt:lpstr>XDO_?FINAL_QUANTITE?54?</vt:lpstr>
      <vt:lpstr>XDO_?FINAL_QUANTITE?55?</vt:lpstr>
      <vt:lpstr>XDO_?FINAL_QUANTITE?56?</vt:lpstr>
      <vt:lpstr>XDO_?FINAL_QUANTITE?57?</vt:lpstr>
      <vt:lpstr>XDO_?FINAL_QUANTITE?58?</vt:lpstr>
      <vt:lpstr>XDO_?FINAL_QUANTITE?59?</vt:lpstr>
      <vt:lpstr>XDO_?FINAL_QUANTITE?6?</vt:lpstr>
      <vt:lpstr>XDO_?FINAL_QUANTITE?60?</vt:lpstr>
      <vt:lpstr>XDO_?FINAL_QUANTITE?61?</vt:lpstr>
      <vt:lpstr>XDO_?FINAL_QUANTITE?62?</vt:lpstr>
      <vt:lpstr>XDO_?FINAL_QUANTITE?63?</vt:lpstr>
      <vt:lpstr>XDO_?FINAL_QUANTITE?7?</vt:lpstr>
      <vt:lpstr>XDO_?FINAL_QUANTITE?8?</vt:lpstr>
      <vt:lpstr>XDO_?FINAL_QUANTITE?9?</vt:lpstr>
      <vt:lpstr>XDO_?LONG_DESC?</vt:lpstr>
      <vt:lpstr>XDO_?NAMCNAME?</vt:lpstr>
      <vt:lpstr>XDO_?NAMCNAME?1?</vt:lpstr>
      <vt:lpstr>XDO_?NAMCNAME?10?</vt:lpstr>
      <vt:lpstr>XDO_?NAMCNAME?11?</vt:lpstr>
      <vt:lpstr>XDO_?NAMCNAME?12?</vt:lpstr>
      <vt:lpstr>XDO_?NAMCNAME?13?</vt:lpstr>
      <vt:lpstr>XDO_?NAMCNAME?14?</vt:lpstr>
      <vt:lpstr>XDO_?NAMCNAME?15?</vt:lpstr>
      <vt:lpstr>XDO_?NAMCNAME?16?</vt:lpstr>
      <vt:lpstr>XDO_?NAMCNAME?2?</vt:lpstr>
      <vt:lpstr>XDO_?NAMCNAME?3?</vt:lpstr>
      <vt:lpstr>XDO_?NAMCNAME?4?</vt:lpstr>
      <vt:lpstr>XDO_?NAMCNAME?5?</vt:lpstr>
      <vt:lpstr>XDO_?NAMCNAME?6?</vt:lpstr>
      <vt:lpstr>XDO_?NAMCNAME?7?</vt:lpstr>
      <vt:lpstr>XDO_?NAMCNAME?8?</vt:lpstr>
      <vt:lpstr>XDO_?NAMCNAME?9?</vt:lpstr>
      <vt:lpstr>XDO_?NOVAL?</vt:lpstr>
      <vt:lpstr>XDO_?NOVAL?1?</vt:lpstr>
      <vt:lpstr>XDO_?NOVAL?10?</vt:lpstr>
      <vt:lpstr>XDO_?NOVAL?11?</vt:lpstr>
      <vt:lpstr>XDO_?NOVAL?12?</vt:lpstr>
      <vt:lpstr>XDO_?NOVAL?13?</vt:lpstr>
      <vt:lpstr>XDO_?NOVAL?14?</vt:lpstr>
      <vt:lpstr>XDO_?NOVAL?15?</vt:lpstr>
      <vt:lpstr>XDO_?NOVAL?16?</vt:lpstr>
      <vt:lpstr>XDO_?NOVAL?17?</vt:lpstr>
      <vt:lpstr>XDO_?NOVAL?18?</vt:lpstr>
      <vt:lpstr>XDO_?NOVAL?19?</vt:lpstr>
      <vt:lpstr>XDO_?NOVAL?2?</vt:lpstr>
      <vt:lpstr>XDO_?NOVAL?20?</vt:lpstr>
      <vt:lpstr>XDO_?NOVAL?21?</vt:lpstr>
      <vt:lpstr>XDO_?NOVAL?22?</vt:lpstr>
      <vt:lpstr>XDO_?NOVAL?23?</vt:lpstr>
      <vt:lpstr>XDO_?NOVAL?24?</vt:lpstr>
      <vt:lpstr>XDO_?NOVAL?25?</vt:lpstr>
      <vt:lpstr>XDO_?NOVAL?26?</vt:lpstr>
      <vt:lpstr>XDO_?NOVAL?27?</vt:lpstr>
      <vt:lpstr>XDO_?NOVAL?28?</vt:lpstr>
      <vt:lpstr>XDO_?NOVAL?29?</vt:lpstr>
      <vt:lpstr>XDO_?NOVAL?3?</vt:lpstr>
      <vt:lpstr>XDO_?NOVAL?30?</vt:lpstr>
      <vt:lpstr>XDO_?NOVAL?31?</vt:lpstr>
      <vt:lpstr>XDO_?NOVAL?32?</vt:lpstr>
      <vt:lpstr>XDO_?NOVAL?33?</vt:lpstr>
      <vt:lpstr>XDO_?NOVAL?34?</vt:lpstr>
      <vt:lpstr>XDO_?NOVAL?35?</vt:lpstr>
      <vt:lpstr>XDO_?NOVAL?36?</vt:lpstr>
      <vt:lpstr>XDO_?NOVAL?37?</vt:lpstr>
      <vt:lpstr>XDO_?NOVAL?38?</vt:lpstr>
      <vt:lpstr>XDO_?NOVAL?39?</vt:lpstr>
      <vt:lpstr>XDO_?NOVAL?4?</vt:lpstr>
      <vt:lpstr>XDO_?NOVAL?40?</vt:lpstr>
      <vt:lpstr>XDO_?NOVAL?41?</vt:lpstr>
      <vt:lpstr>XDO_?NOVAL?42?</vt:lpstr>
      <vt:lpstr>XDO_?NOVAL?43?</vt:lpstr>
      <vt:lpstr>XDO_?NOVAL?44?</vt:lpstr>
      <vt:lpstr>XDO_?NOVAL?45?</vt:lpstr>
      <vt:lpstr>XDO_?NOVAL?46?</vt:lpstr>
      <vt:lpstr>XDO_?NOVAL?47?</vt:lpstr>
      <vt:lpstr>XDO_?NOVAL?48?</vt:lpstr>
      <vt:lpstr>XDO_?NOVAL?49?</vt:lpstr>
      <vt:lpstr>XDO_?NOVAL?5?</vt:lpstr>
      <vt:lpstr>XDO_?NOVAL?50?</vt:lpstr>
      <vt:lpstr>XDO_?NOVAL?51?</vt:lpstr>
      <vt:lpstr>XDO_?NOVAL?52?</vt:lpstr>
      <vt:lpstr>XDO_?NOVAL?53?</vt:lpstr>
      <vt:lpstr>XDO_?NOVAL?54?</vt:lpstr>
      <vt:lpstr>XDO_?NOVAL?55?</vt:lpstr>
      <vt:lpstr>XDO_?NOVAL?56?</vt:lpstr>
      <vt:lpstr>XDO_?NOVAL?57?</vt:lpstr>
      <vt:lpstr>XDO_?NOVAL?58?</vt:lpstr>
      <vt:lpstr>XDO_?NOVAL?59?</vt:lpstr>
      <vt:lpstr>XDO_?NOVAL?6?</vt:lpstr>
      <vt:lpstr>XDO_?NOVAL?60?</vt:lpstr>
      <vt:lpstr>XDO_?NOVAL?61?</vt:lpstr>
      <vt:lpstr>XDO_?NOVAL?62?</vt:lpstr>
      <vt:lpstr>XDO_?NOVAL?63?</vt:lpstr>
      <vt:lpstr>XDO_?NOVAL?7?</vt:lpstr>
      <vt:lpstr>XDO_?NOVAL?8?</vt:lpstr>
      <vt:lpstr>XDO_?NOVAL?9?</vt:lpstr>
      <vt:lpstr>XDO_?NPTF?</vt:lpstr>
      <vt:lpstr>XDO_?NPTF?1?</vt:lpstr>
      <vt:lpstr>XDO_?NPTF?10?</vt:lpstr>
      <vt:lpstr>XDO_?NPTF?11?</vt:lpstr>
      <vt:lpstr>XDO_?NPTF?12?</vt:lpstr>
      <vt:lpstr>XDO_?NPTF?13?</vt:lpstr>
      <vt:lpstr>XDO_?NPTF?14?</vt:lpstr>
      <vt:lpstr>XDO_?NPTF?15?</vt:lpstr>
      <vt:lpstr>XDO_?NPTF?16?</vt:lpstr>
      <vt:lpstr>XDO_?NPTF?2?</vt:lpstr>
      <vt:lpstr>XDO_?NPTF?3?</vt:lpstr>
      <vt:lpstr>XDO_?NPTF?4?</vt:lpstr>
      <vt:lpstr>XDO_?NPTF?5?</vt:lpstr>
      <vt:lpstr>XDO_?NPTF?6?</vt:lpstr>
      <vt:lpstr>XDO_?NPTF?7?</vt:lpstr>
      <vt:lpstr>XDO_?NPTF?8?</vt:lpstr>
      <vt:lpstr>XDO_?NPTF?9?</vt:lpstr>
      <vt:lpstr>XDO_?RATING?</vt:lpstr>
      <vt:lpstr>XDO_?RATING?1?</vt:lpstr>
      <vt:lpstr>XDO_?RATING?10?</vt:lpstr>
      <vt:lpstr>XDO_?RATING?11?</vt:lpstr>
      <vt:lpstr>XDO_?RATING?12?</vt:lpstr>
      <vt:lpstr>XDO_?RATING?13?</vt:lpstr>
      <vt:lpstr>XDO_?RATING?14?</vt:lpstr>
      <vt:lpstr>XDO_?RATING?15?</vt:lpstr>
      <vt:lpstr>XDO_?RATING?16?</vt:lpstr>
      <vt:lpstr>XDO_?RATING?17?</vt:lpstr>
      <vt:lpstr>XDO_?RATING?18?</vt:lpstr>
      <vt:lpstr>XDO_?RATING?19?</vt:lpstr>
      <vt:lpstr>XDO_?RATING?2?</vt:lpstr>
      <vt:lpstr>XDO_?RATING?20?</vt:lpstr>
      <vt:lpstr>XDO_?RATING?21?</vt:lpstr>
      <vt:lpstr>XDO_?RATING?22?</vt:lpstr>
      <vt:lpstr>XDO_?RATING?23?</vt:lpstr>
      <vt:lpstr>XDO_?RATING?24?</vt:lpstr>
      <vt:lpstr>XDO_?RATING?25?</vt:lpstr>
      <vt:lpstr>XDO_?RATING?26?</vt:lpstr>
      <vt:lpstr>XDO_?RATING?27?</vt:lpstr>
      <vt:lpstr>XDO_?RATING?28?</vt:lpstr>
      <vt:lpstr>XDO_?RATING?29?</vt:lpstr>
      <vt:lpstr>XDO_?RATING?3?</vt:lpstr>
      <vt:lpstr>XDO_?RATING?30?</vt:lpstr>
      <vt:lpstr>XDO_?RATING?31?</vt:lpstr>
      <vt:lpstr>XDO_?RATING?32?</vt:lpstr>
      <vt:lpstr>XDO_?RATING?33?</vt:lpstr>
      <vt:lpstr>XDO_?RATING?34?</vt:lpstr>
      <vt:lpstr>XDO_?RATING?35?</vt:lpstr>
      <vt:lpstr>XDO_?RATING?36?</vt:lpstr>
      <vt:lpstr>XDO_?RATING?37?</vt:lpstr>
      <vt:lpstr>XDO_?RATING?38?</vt:lpstr>
      <vt:lpstr>XDO_?RATING?39?</vt:lpstr>
      <vt:lpstr>XDO_?RATING?4?</vt:lpstr>
      <vt:lpstr>XDO_?RATING?40?</vt:lpstr>
      <vt:lpstr>XDO_?RATING?41?</vt:lpstr>
      <vt:lpstr>XDO_?RATING?42?</vt:lpstr>
      <vt:lpstr>XDO_?RATING?43?</vt:lpstr>
      <vt:lpstr>XDO_?RATING?44?</vt:lpstr>
      <vt:lpstr>XDO_?RATING?45?</vt:lpstr>
      <vt:lpstr>XDO_?RATING?46?</vt:lpstr>
      <vt:lpstr>XDO_?RATING?47?</vt:lpstr>
      <vt:lpstr>XDO_?RATING?48?</vt:lpstr>
      <vt:lpstr>XDO_?RATING?49?</vt:lpstr>
      <vt:lpstr>XDO_?RATING?5?</vt:lpstr>
      <vt:lpstr>XDO_?RATING?50?</vt:lpstr>
      <vt:lpstr>XDO_?RATING?51?</vt:lpstr>
      <vt:lpstr>XDO_?RATING?52?</vt:lpstr>
      <vt:lpstr>XDO_?RATING?53?</vt:lpstr>
      <vt:lpstr>XDO_?RATING?54?</vt:lpstr>
      <vt:lpstr>XDO_?RATING?55?</vt:lpstr>
      <vt:lpstr>XDO_?RATING?56?</vt:lpstr>
      <vt:lpstr>XDO_?RATING?57?</vt:lpstr>
      <vt:lpstr>XDO_?RATING?58?</vt:lpstr>
      <vt:lpstr>XDO_?RATING?59?</vt:lpstr>
      <vt:lpstr>XDO_?RATING?6?</vt:lpstr>
      <vt:lpstr>XDO_?RATING?60?</vt:lpstr>
      <vt:lpstr>XDO_?RATING?61?</vt:lpstr>
      <vt:lpstr>XDO_?RATING?62?</vt:lpstr>
      <vt:lpstr>XDO_?RATING?63?</vt:lpstr>
      <vt:lpstr>XDO_?RATING?7?</vt:lpstr>
      <vt:lpstr>XDO_?RATING?8?</vt:lpstr>
      <vt:lpstr>XDO_?RATING?9?</vt:lpstr>
      <vt:lpstr>XDO_?REMARKS?</vt:lpstr>
      <vt:lpstr>XDO_?REMARKS?1?</vt:lpstr>
      <vt:lpstr>XDO_?REMARKS?10?</vt:lpstr>
      <vt:lpstr>XDO_?REMARKS?11?</vt:lpstr>
      <vt:lpstr>XDO_?REMARKS?12?</vt:lpstr>
      <vt:lpstr>XDO_?REMARKS?13?</vt:lpstr>
      <vt:lpstr>XDO_?REMARKS?14?</vt:lpstr>
      <vt:lpstr>XDO_?REMARKS?15?</vt:lpstr>
      <vt:lpstr>XDO_?REMARKS?16?</vt:lpstr>
      <vt:lpstr>XDO_?REMARKS?17?</vt:lpstr>
      <vt:lpstr>XDO_?REMARKS?18?</vt:lpstr>
      <vt:lpstr>XDO_?REMARKS?19?</vt:lpstr>
      <vt:lpstr>XDO_?REMARKS?2?</vt:lpstr>
      <vt:lpstr>XDO_?REMARKS?20?</vt:lpstr>
      <vt:lpstr>XDO_?REMARKS?21?</vt:lpstr>
      <vt:lpstr>XDO_?REMARKS?22?</vt:lpstr>
      <vt:lpstr>XDO_?REMARKS?23?</vt:lpstr>
      <vt:lpstr>XDO_?REMARKS?24?</vt:lpstr>
      <vt:lpstr>XDO_?REMARKS?25?</vt:lpstr>
      <vt:lpstr>XDO_?REMARKS?26?</vt:lpstr>
      <vt:lpstr>XDO_?REMARKS?27?</vt:lpstr>
      <vt:lpstr>XDO_?REMARKS?28?</vt:lpstr>
      <vt:lpstr>XDO_?REMARKS?29?</vt:lpstr>
      <vt:lpstr>XDO_?REMARKS?3?</vt:lpstr>
      <vt:lpstr>XDO_?REMARKS?30?</vt:lpstr>
      <vt:lpstr>XDO_?REMARKS?31?</vt:lpstr>
      <vt:lpstr>XDO_?REMARKS?32?</vt:lpstr>
      <vt:lpstr>XDO_?REMARKS?33?</vt:lpstr>
      <vt:lpstr>XDO_?REMARKS?34?</vt:lpstr>
      <vt:lpstr>XDO_?REMARKS?35?</vt:lpstr>
      <vt:lpstr>XDO_?REMARKS?36?</vt:lpstr>
      <vt:lpstr>XDO_?REMARKS?37?</vt:lpstr>
      <vt:lpstr>XDO_?REMARKS?38?</vt:lpstr>
      <vt:lpstr>XDO_?REMARKS?39?</vt:lpstr>
      <vt:lpstr>XDO_?REMARKS?4?</vt:lpstr>
      <vt:lpstr>XDO_?REMARKS?40?</vt:lpstr>
      <vt:lpstr>XDO_?REMARKS?41?</vt:lpstr>
      <vt:lpstr>XDO_?REMARKS?42?</vt:lpstr>
      <vt:lpstr>XDO_?REMARKS?43?</vt:lpstr>
      <vt:lpstr>XDO_?REMARKS?44?</vt:lpstr>
      <vt:lpstr>XDO_?REMARKS?45?</vt:lpstr>
      <vt:lpstr>XDO_?REMARKS?46?</vt:lpstr>
      <vt:lpstr>XDO_?REMARKS?47?</vt:lpstr>
      <vt:lpstr>XDO_?REMARKS?48?</vt:lpstr>
      <vt:lpstr>XDO_?REMARKS?49?</vt:lpstr>
      <vt:lpstr>XDO_?REMARKS?5?</vt:lpstr>
      <vt:lpstr>XDO_?REMARKS?50?</vt:lpstr>
      <vt:lpstr>XDO_?REMARKS?51?</vt:lpstr>
      <vt:lpstr>XDO_?REMARKS?52?</vt:lpstr>
      <vt:lpstr>XDO_?REMARKS?53?</vt:lpstr>
      <vt:lpstr>XDO_?REMARKS?54?</vt:lpstr>
      <vt:lpstr>XDO_?REMARKS?55?</vt:lpstr>
      <vt:lpstr>XDO_?REMARKS?56?</vt:lpstr>
      <vt:lpstr>XDO_?REMARKS?57?</vt:lpstr>
      <vt:lpstr>XDO_?REMARKS?58?</vt:lpstr>
      <vt:lpstr>XDO_?REMARKS?59?</vt:lpstr>
      <vt:lpstr>XDO_?REMARKS?6?</vt:lpstr>
      <vt:lpstr>XDO_?REMARKS?60?</vt:lpstr>
      <vt:lpstr>XDO_?REMARKS?61?</vt:lpstr>
      <vt:lpstr>XDO_?REMARKS?62?</vt:lpstr>
      <vt:lpstr>XDO_?REMARKS?63?</vt:lpstr>
      <vt:lpstr>XDO_?REMARKS?7?</vt:lpstr>
      <vt:lpstr>XDO_?REMARKS?8?</vt:lpstr>
      <vt:lpstr>XDO_?REMARKS?9?</vt:lpstr>
      <vt:lpstr>XDO_?TDATE?</vt:lpstr>
      <vt:lpstr>XDO_?TITL?</vt:lpstr>
      <vt:lpstr>XDO_?TITL?1?</vt:lpstr>
      <vt:lpstr>XDO_?TITL?10?</vt:lpstr>
      <vt:lpstr>XDO_?TITL?11?</vt:lpstr>
      <vt:lpstr>XDO_?TITL?12?</vt:lpstr>
      <vt:lpstr>XDO_?TITL?13?</vt:lpstr>
      <vt:lpstr>XDO_?TITL?14?</vt:lpstr>
      <vt:lpstr>XDO_?TITL?15?</vt:lpstr>
      <vt:lpstr>XDO_?TITL?16?</vt:lpstr>
      <vt:lpstr>XDO_?TITL?2?</vt:lpstr>
      <vt:lpstr>XDO_?TITL?3?</vt:lpstr>
      <vt:lpstr>XDO_?TITL?4?</vt:lpstr>
      <vt:lpstr>XDO_?TITL?5?</vt:lpstr>
      <vt:lpstr>XDO_?TITL?6?</vt:lpstr>
      <vt:lpstr>XDO_?TITL?7?</vt:lpstr>
      <vt:lpstr>XDO_?TITL?8?</vt:lpstr>
      <vt:lpstr>XDO_?TITL?9?</vt:lpstr>
      <vt:lpstr>XDO_?YTM?</vt:lpstr>
      <vt:lpstr>XDO_?YTM?1?</vt:lpstr>
      <vt:lpstr>XDO_?YTM?10?</vt:lpstr>
      <vt:lpstr>XDO_?YTM?11?</vt:lpstr>
      <vt:lpstr>XDO_?YTM?12?</vt:lpstr>
      <vt:lpstr>XDO_?YTM?13?</vt:lpstr>
      <vt:lpstr>XDO_?YTM?14?</vt:lpstr>
      <vt:lpstr>XDO_?YTM?15?</vt:lpstr>
      <vt:lpstr>XDO_?YTM?16?</vt:lpstr>
      <vt:lpstr>XDO_?YTM?17?</vt:lpstr>
      <vt:lpstr>XDO_?YTM?18?</vt:lpstr>
      <vt:lpstr>XDO_?YTM?19?</vt:lpstr>
      <vt:lpstr>XDO_?YTM?2?</vt:lpstr>
      <vt:lpstr>XDO_?YTM?20?</vt:lpstr>
      <vt:lpstr>XDO_?YTM?21?</vt:lpstr>
      <vt:lpstr>XDO_?YTM?22?</vt:lpstr>
      <vt:lpstr>XDO_?YTM?23?</vt:lpstr>
      <vt:lpstr>XDO_?YTM?24?</vt:lpstr>
      <vt:lpstr>XDO_?YTM?25?</vt:lpstr>
      <vt:lpstr>XDO_?YTM?26?</vt:lpstr>
      <vt:lpstr>XDO_?YTM?27?</vt:lpstr>
      <vt:lpstr>XDO_?YTM?28?</vt:lpstr>
      <vt:lpstr>XDO_?YTM?29?</vt:lpstr>
      <vt:lpstr>XDO_?YTM?3?</vt:lpstr>
      <vt:lpstr>XDO_?YTM?30?</vt:lpstr>
      <vt:lpstr>XDO_?YTM?31?</vt:lpstr>
      <vt:lpstr>XDO_?YTM?32?</vt:lpstr>
      <vt:lpstr>XDO_?YTM?33?</vt:lpstr>
      <vt:lpstr>XDO_?YTM?34?</vt:lpstr>
      <vt:lpstr>XDO_?YTM?35?</vt:lpstr>
      <vt:lpstr>XDO_?YTM?36?</vt:lpstr>
      <vt:lpstr>XDO_?YTM?37?</vt:lpstr>
      <vt:lpstr>XDO_?YTM?38?</vt:lpstr>
      <vt:lpstr>XDO_?YTM?39?</vt:lpstr>
      <vt:lpstr>XDO_?YTM?4?</vt:lpstr>
      <vt:lpstr>XDO_?YTM?40?</vt:lpstr>
      <vt:lpstr>XDO_?YTM?41?</vt:lpstr>
      <vt:lpstr>XDO_?YTM?42?</vt:lpstr>
      <vt:lpstr>XDO_?YTM?43?</vt:lpstr>
      <vt:lpstr>XDO_?YTM?44?</vt:lpstr>
      <vt:lpstr>XDO_?YTM?45?</vt:lpstr>
      <vt:lpstr>XDO_?YTM?46?</vt:lpstr>
      <vt:lpstr>XDO_?YTM?47?</vt:lpstr>
      <vt:lpstr>XDO_?YTM?48?</vt:lpstr>
      <vt:lpstr>XDO_?YTM?49?</vt:lpstr>
      <vt:lpstr>XDO_?YTM?5?</vt:lpstr>
      <vt:lpstr>XDO_?YTM?50?</vt:lpstr>
      <vt:lpstr>XDO_?YTM?51?</vt:lpstr>
      <vt:lpstr>XDO_?YTM?52?</vt:lpstr>
      <vt:lpstr>XDO_?YTM?53?</vt:lpstr>
      <vt:lpstr>XDO_?YTM?54?</vt:lpstr>
      <vt:lpstr>XDO_?YTM?55?</vt:lpstr>
      <vt:lpstr>XDO_?YTM?56?</vt:lpstr>
      <vt:lpstr>XDO_?YTM?57?</vt:lpstr>
      <vt:lpstr>XDO_?YTM?58?</vt:lpstr>
      <vt:lpstr>XDO_?YTM?59?</vt:lpstr>
      <vt:lpstr>XDO_?YTM?6?</vt:lpstr>
      <vt:lpstr>XDO_?YTM?60?</vt:lpstr>
      <vt:lpstr>XDO_?YTM?61?</vt:lpstr>
      <vt:lpstr>XDO_?YTM?62?</vt:lpstr>
      <vt:lpstr>XDO_?YTM?63?</vt:lpstr>
      <vt:lpstr>XDO_?YTM?7?</vt:lpstr>
      <vt:lpstr>XDO_?YTM?8?</vt:lpstr>
      <vt:lpstr>XDO_?YTM?9?</vt:lpstr>
      <vt:lpstr>XDO_GROUP_?G_2?</vt:lpstr>
      <vt:lpstr>XDO_GROUP_?G_2?1?</vt:lpstr>
      <vt:lpstr>XDO_GROUP_?G_2?10?</vt:lpstr>
      <vt:lpstr>XDO_GROUP_?G_2?11?</vt:lpstr>
      <vt:lpstr>XDO_GROUP_?G_2?12?</vt:lpstr>
      <vt:lpstr>XDO_GROUP_?G_2?13?</vt:lpstr>
      <vt:lpstr>XDO_GROUP_?G_2?14?</vt:lpstr>
      <vt:lpstr>XDO_GROUP_?G_2?15?</vt:lpstr>
      <vt:lpstr>XDO_GROUP_?G_2?16?</vt:lpstr>
      <vt:lpstr>XDO_GROUP_?G_2?2?</vt:lpstr>
      <vt:lpstr>XDO_GROUP_?G_2?3?</vt:lpstr>
      <vt:lpstr>XDO_GROUP_?G_2?4?</vt:lpstr>
      <vt:lpstr>XDO_GROUP_?G_2?5?</vt:lpstr>
      <vt:lpstr>XDO_GROUP_?G_2?6?</vt:lpstr>
      <vt:lpstr>XDO_GROUP_?G_2?7?</vt:lpstr>
      <vt:lpstr>XDO_GROUP_?G_2?8?</vt:lpstr>
      <vt:lpstr>XDO_GROUP_?G_2?9?</vt:lpstr>
      <vt:lpstr>XDO_GROUP_?G_3?</vt:lpstr>
      <vt:lpstr>XDO_GROUP_?G_3?1?</vt:lpstr>
      <vt:lpstr>XDO_GROUP_?G_3?10?</vt:lpstr>
      <vt:lpstr>XDO_GROUP_?G_3?11?</vt:lpstr>
      <vt:lpstr>XDO_GROUP_?G_3?12?</vt:lpstr>
      <vt:lpstr>XDO_GROUP_?G_3?13?</vt:lpstr>
      <vt:lpstr>XDO_GROUP_?G_3?14?</vt:lpstr>
      <vt:lpstr>XDO_GROUP_?G_3?15?</vt:lpstr>
      <vt:lpstr>XDO_GROUP_?G_3?16?</vt:lpstr>
      <vt:lpstr>XDO_GROUP_?G_3?2?</vt:lpstr>
      <vt:lpstr>XDO_GROUP_?G_3?3?</vt:lpstr>
      <vt:lpstr>XDO_GROUP_?G_3?4?</vt:lpstr>
      <vt:lpstr>XDO_GROUP_?G_3?5?</vt:lpstr>
      <vt:lpstr>XDO_GROUP_?G_3?6?</vt:lpstr>
      <vt:lpstr>XDO_GROUP_?G_3?7?</vt:lpstr>
      <vt:lpstr>XDO_GROUP_?G_3?8?</vt:lpstr>
      <vt:lpstr>XDO_GROUP_?G_3?9?</vt:lpstr>
      <vt:lpstr>XDO_GROUP_?G_4?</vt:lpstr>
      <vt:lpstr>XDO_GROUP_?G_4?1?</vt:lpstr>
      <vt:lpstr>XDO_GROUP_?G_4?10?</vt:lpstr>
      <vt:lpstr>XDO_GROUP_?G_4?11?</vt:lpstr>
      <vt:lpstr>XDO_GROUP_?G_4?12?</vt:lpstr>
      <vt:lpstr>XDO_GROUP_?G_4?13?</vt:lpstr>
      <vt:lpstr>XDO_GROUP_?G_4?14?</vt:lpstr>
      <vt:lpstr>XDO_GROUP_?G_4?15?</vt:lpstr>
      <vt:lpstr>XDO_GROUP_?G_4?16?</vt:lpstr>
      <vt:lpstr>XDO_GROUP_?G_4?17?</vt:lpstr>
      <vt:lpstr>XDO_GROUP_?G_4?18?</vt:lpstr>
      <vt:lpstr>XDO_GROUP_?G_4?19?</vt:lpstr>
      <vt:lpstr>XDO_GROUP_?G_4?2?</vt:lpstr>
      <vt:lpstr>XDO_GROUP_?G_4?20?</vt:lpstr>
      <vt:lpstr>XDO_GROUP_?G_4?21?</vt:lpstr>
      <vt:lpstr>XDO_GROUP_?G_4?22?</vt:lpstr>
      <vt:lpstr>XDO_GROUP_?G_4?23?</vt:lpstr>
      <vt:lpstr>XDO_GROUP_?G_4?24?</vt:lpstr>
      <vt:lpstr>XDO_GROUP_?G_4?25?</vt:lpstr>
      <vt:lpstr>XDO_GROUP_?G_4?26?</vt:lpstr>
      <vt:lpstr>XDO_GROUP_?G_4?27?</vt:lpstr>
      <vt:lpstr>XDO_GROUP_?G_4?28?</vt:lpstr>
      <vt:lpstr>XDO_GROUP_?G_4?29?</vt:lpstr>
      <vt:lpstr>XDO_GROUP_?G_4?3?</vt:lpstr>
      <vt:lpstr>XDO_GROUP_?G_4?30?</vt:lpstr>
      <vt:lpstr>XDO_GROUP_?G_4?31?</vt:lpstr>
      <vt:lpstr>XDO_GROUP_?G_4?32?</vt:lpstr>
      <vt:lpstr>XDO_GROUP_?G_4?33?</vt:lpstr>
      <vt:lpstr>XDO_GROUP_?G_4?34?</vt:lpstr>
      <vt:lpstr>XDO_GROUP_?G_4?35?</vt:lpstr>
      <vt:lpstr>XDO_GROUP_?G_4?36?</vt:lpstr>
      <vt:lpstr>XDO_GROUP_?G_4?37?</vt:lpstr>
      <vt:lpstr>XDO_GROUP_?G_4?38?</vt:lpstr>
      <vt:lpstr>XDO_GROUP_?G_4?39?</vt:lpstr>
      <vt:lpstr>XDO_GROUP_?G_4?4?</vt:lpstr>
      <vt:lpstr>XDO_GROUP_?G_4?40?</vt:lpstr>
      <vt:lpstr>XDO_GROUP_?G_4?41?</vt:lpstr>
      <vt:lpstr>XDO_GROUP_?G_4?42?</vt:lpstr>
      <vt:lpstr>XDO_GROUP_?G_4?43?</vt:lpstr>
      <vt:lpstr>XDO_GROUP_?G_4?44?</vt:lpstr>
      <vt:lpstr>XDO_GROUP_?G_4?45?</vt:lpstr>
      <vt:lpstr>XDO_GROUP_?G_4?46?</vt:lpstr>
      <vt:lpstr>XDO_GROUP_?G_4?47?</vt:lpstr>
      <vt:lpstr>XDO_GROUP_?G_4?48?</vt:lpstr>
      <vt:lpstr>XDO_GROUP_?G_4?49?</vt:lpstr>
      <vt:lpstr>XDO_GROUP_?G_4?5?</vt:lpstr>
      <vt:lpstr>XDO_GROUP_?G_4?50?</vt:lpstr>
      <vt:lpstr>XDO_GROUP_?G_4?51?</vt:lpstr>
      <vt:lpstr>XDO_GROUP_?G_4?52?</vt:lpstr>
      <vt:lpstr>XDO_GROUP_?G_4?53?</vt:lpstr>
      <vt:lpstr>XDO_GROUP_?G_4?54?</vt:lpstr>
      <vt:lpstr>XDO_GROUP_?G_4?55?</vt:lpstr>
      <vt:lpstr>XDO_GROUP_?G_4?56?</vt:lpstr>
      <vt:lpstr>XDO_GROUP_?G_4?57?</vt:lpstr>
      <vt:lpstr>XDO_GROUP_?G_4?58?</vt:lpstr>
      <vt:lpstr>XDO_GROUP_?G_4?59?</vt:lpstr>
      <vt:lpstr>XDO_GROUP_?G_4?6?</vt:lpstr>
      <vt:lpstr>XDO_GROUP_?G_4?60?</vt:lpstr>
      <vt:lpstr>XDO_GROUP_?G_4?61?</vt:lpstr>
      <vt:lpstr>XDO_GROUP_?G_4?62?</vt:lpstr>
      <vt:lpstr>XDO_GROUP_?G_4?63?</vt:lpstr>
      <vt:lpstr>XDO_GROUP_?G_4?7?</vt:lpstr>
      <vt:lpstr>XDO_GROUP_?G_4?8?</vt:lpstr>
      <vt:lpstr>XDO_GROUP_?G_4?9?</vt:lpstr>
    </vt:vector>
  </TitlesOfParts>
  <Company>Oracle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dexter</dc:creator>
  <cp:lastModifiedBy>Nitesh VASAMSETTI</cp:lastModifiedBy>
  <cp:lastPrinted>2013-11-30T11:49:41Z</cp:lastPrinted>
  <dcterms:created xsi:type="dcterms:W3CDTF">2010-04-14T16:02:20Z</dcterms:created>
  <dcterms:modified xsi:type="dcterms:W3CDTF">2021-03-09T12:31:20Z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f3fecced-68fd-4b10-ac81-188512e954c1</vt:lpwstr>
  </property>
</Properties>
</file>