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February\"/>
    </mc:Choice>
  </mc:AlternateContent>
  <bookViews>
    <workbookView xWindow="120" yWindow="60" windowWidth="18975" windowHeight="11595"/>
  </bookViews>
  <sheets>
    <sheet name="Index" sheetId="19" r:id="rId1"/>
    <sheet name="BNPP MTF" sheetId="2" r:id="rId2"/>
    <sheet name="BNPP LDF" sheetId="3" r:id="rId3"/>
    <sheet name="BNPP LF" sheetId="4" r:id="rId4"/>
    <sheet name="BNPP STF" sheetId="5" r:id="rId5"/>
    <sheet name="BNPP FDF" sheetId="6" r:id="rId6"/>
    <sheet name="BNPP BF" sheetId="7" r:id="rId7"/>
    <sheet name="BNPP OVT" sheetId="8" r:id="rId8"/>
    <sheet name="BNPP MULTICAP" sheetId="9" r:id="rId9"/>
    <sheet name="BNPP MCF" sheetId="10" r:id="rId10"/>
    <sheet name="BNPP LCF" sheetId="11" r:id="rId11"/>
    <sheet name="BNPP ELSS" sheetId="12" r:id="rId12"/>
    <sheet name="BNPP CHF" sheetId="13" r:id="rId13"/>
    <sheet name="BNPP EAF" sheetId="14" r:id="rId14"/>
    <sheet name="BNPP SEHF" sheetId="15" r:id="rId15"/>
    <sheet name="BNPP FOC" sheetId="16" r:id="rId16"/>
    <sheet name="BNPP ICF" sheetId="17" r:id="rId17"/>
    <sheet name="BNPP DYNAMIC" sheetId="18" r:id="rId18"/>
    <sheet name="Riskometer" sheetId="20" r:id="rId19"/>
  </sheets>
  <definedNames>
    <definedName name="XDO_?AUM?">'BNPP MTF'!$G$21</definedName>
    <definedName name="XDO_?CLASS_3?">'BNPP MTF'!$C$16:$C$24</definedName>
    <definedName name="XDO_?CLASS_3?1?">'BNPP LDF'!$C$16:$C$27</definedName>
    <definedName name="XDO_?CLASS_3?10?">'BNPP ELSS'!$C$8:$C$52</definedName>
    <definedName name="XDO_?CLASS_3?11?">'BNPP CHF'!$C$8:$C$46</definedName>
    <definedName name="XDO_?CLASS_3?12?">'BNPP EAF'!$C$8:$C$80</definedName>
    <definedName name="XDO_?CLASS_3?13?">'BNPP SEHF'!$C$8:$C$58</definedName>
    <definedName name="XDO_?CLASS_3?14?">'BNPP FOC'!$C$8:$C$32</definedName>
    <definedName name="XDO_?CLASS_3?15?">'BNPP ICF'!$C$8:$C$54</definedName>
    <definedName name="XDO_?CLASS_3?16?">'BNPP DYNAMIC'!$C$8:$C$70</definedName>
    <definedName name="XDO_?CLASS_3?2?">'BNPP LF'!$C$28:$C$38</definedName>
    <definedName name="XDO_?CLASS_3?3?">'BNPP STF'!$C$16:$C$32</definedName>
    <definedName name="XDO_?CLASS_3?4?">'BNPP FDF'!$C$16:$C$25</definedName>
    <definedName name="XDO_?CLASS_3?5?">'BNPP BF'!$C$16:$C$28</definedName>
    <definedName name="XDO_?CLASS_3?6?">'BNPP OVT'!$C$38:$C$48</definedName>
    <definedName name="XDO_?CLASS_3?7?">'BNPP MULTICAP'!$C$8:$C$63</definedName>
    <definedName name="XDO_?CLASS_3?8?">'BNPP MCF'!$C$8:$C$58</definedName>
    <definedName name="XDO_?CLASS_3?9?">'BNPP LCF'!$C$8:$C$55</definedName>
    <definedName name="XDO_?CLASS_4?">'BNPP MTF'!$C$17</definedName>
    <definedName name="XDO_?CS_1?">'BNPP MTF'!$G$19</definedName>
    <definedName name="XDO_?CS_2?">'BNPP MTF'!$H$19</definedName>
    <definedName name="XDO_?FINAL_ISIN?">'BNPP MTF'!$D$18:$D$62</definedName>
    <definedName name="XDO_?FINAL_ISIN?1?">'BNPP LDF'!$D$18:$D$27</definedName>
    <definedName name="XDO_?FINAL_ISIN?10?">'BNPP LF'!$D$30:$D$68</definedName>
    <definedName name="XDO_?FINAL_ISIN?11?">'BNPP STF'!$D$18:$D$32</definedName>
    <definedName name="XDO_?FINAL_ISIN?12?">'BNPP STF'!$D$18:$D$43</definedName>
    <definedName name="XDO_?FINAL_ISIN?13?">'BNPP STF'!$D$18:$D$47</definedName>
    <definedName name="XDO_?FINAL_ISIN?14?">'BNPP STF'!$D$18:$D$70</definedName>
    <definedName name="XDO_?FINAL_ISIN?15?">'BNPP STF'!$D$18:$D$74</definedName>
    <definedName name="XDO_?FINAL_ISIN?16?">'BNPP FDF'!$D$24:$D$25</definedName>
    <definedName name="XDO_?FINAL_ISIN?17?">'BNPP FDF'!$D$24:$D$31</definedName>
    <definedName name="XDO_?FINAL_ISIN?18?">'BNPP FDF'!$D$24:$D$40</definedName>
    <definedName name="XDO_?FINAL_ISIN?19?">'BNPP FDF'!$D$24:$D$55</definedName>
    <definedName name="XDO_?FINAL_ISIN?2?">'BNPP LDF'!$D$18:$D$40</definedName>
    <definedName name="XDO_?FINAL_ISIN?20?">'BNPP FDF'!$D$24:$D$59</definedName>
    <definedName name="XDO_?FINAL_ISIN?21?">'BNPP BF'!$D$18:$D$28</definedName>
    <definedName name="XDO_?FINAL_ISIN?22?">'BNPP BF'!$D$18:$D$37</definedName>
    <definedName name="XDO_?FINAL_ISIN?23?">'BNPP BF'!$D$18:$D$62</definedName>
    <definedName name="XDO_?FINAL_ISIN?24?">'BNPP BF'!$D$18:$D$66</definedName>
    <definedName name="XDO_?FINAL_ISIN?25?">'BNPP OVT'!$D$48</definedName>
    <definedName name="XDO_?FINAL_ISIN?26?">'BNPP OVT'!$D$48:$D$52</definedName>
    <definedName name="XDO_?FINAL_ISIN?27?">'BNPP MULTICAP'!$D$10:$D$63</definedName>
    <definedName name="XDO_?FINAL_ISIN?28?">'BNPP MULTICAP'!$D$10:$D$102</definedName>
    <definedName name="XDO_?FINAL_ISIN?29?">'BNPP MULTICAP'!$D$10:$D$106</definedName>
    <definedName name="XDO_?FINAL_ISIN?3?">'BNPP LDF'!$D$18:$D$45</definedName>
    <definedName name="XDO_?FINAL_ISIN?30?">'BNPP MCF'!$D$10:$D$58</definedName>
    <definedName name="XDO_?FINAL_ISIN?31?">'BNPP MCF'!$D$10:$D$97</definedName>
    <definedName name="XDO_?FINAL_ISIN?32?">'BNPP MCF'!$D$10:$D$101</definedName>
    <definedName name="XDO_?FINAL_ISIN?33?">'BNPP LCF'!$D$10:$D$55</definedName>
    <definedName name="XDO_?FINAL_ISIN?34?">'BNPP LCF'!$D$10:$D$94</definedName>
    <definedName name="XDO_?FINAL_ISIN?35?">'BNPP LCF'!$D$10:$D$98</definedName>
    <definedName name="XDO_?FINAL_ISIN?36?">'BNPP ELSS'!$D$10:$D$52</definedName>
    <definedName name="XDO_?FINAL_ISIN?37?">'BNPP ELSS'!$D$10:$D$91</definedName>
    <definedName name="XDO_?FINAL_ISIN?38?">'BNPP ELSS'!$D$10:$D$95</definedName>
    <definedName name="XDO_?FINAL_ISIN?39?">'BNPP CHF'!$D$10:$D$46</definedName>
    <definedName name="XDO_?FINAL_ISIN?4?">'BNPP LDF'!$D$18:$D$62</definedName>
    <definedName name="XDO_?FINAL_ISIN?40?">'BNPP CHF'!$D$10:$D$63</definedName>
    <definedName name="XDO_?FINAL_ISIN?41?">'BNPP CHF'!$D$10:$D$75</definedName>
    <definedName name="XDO_?FINAL_ISIN?42?">'BNPP CHF'!$D$10:$D$79</definedName>
    <definedName name="XDO_?FINAL_ISIN?43?">'BNPP CHF'!$D$10:$D$88</definedName>
    <definedName name="XDO_?FINAL_ISIN?44?">'BNPP CHF'!$D$10:$D$103</definedName>
    <definedName name="XDO_?FINAL_ISIN?45?">'BNPP CHF'!$D$10:$D$107</definedName>
    <definedName name="XDO_?FINAL_ISIN?46?">'BNPP EAF'!$D$10:$D$80</definedName>
    <definedName name="XDO_?FINAL_ISIN?47?">'BNPP EAF'!$D$10:$D$185</definedName>
    <definedName name="XDO_?FINAL_ISIN?48?">'BNPP EAF'!$D$10:$D$201</definedName>
    <definedName name="XDO_?FINAL_ISIN?49?">'BNPP EAF'!$D$10:$D$205</definedName>
    <definedName name="XDO_?FINAL_ISIN?5?">'BNPP LDF'!$D$18:$D$66</definedName>
    <definedName name="XDO_?FINAL_ISIN?50?">'BNPP EAF'!$D$10:$D$209</definedName>
    <definedName name="XDO_?FINAL_ISIN?51?">'BNPP SEHF'!$D$10:$D$58</definedName>
    <definedName name="XDO_?FINAL_ISIN?52?">'BNPP SEHF'!$D$10:$D$74</definedName>
    <definedName name="XDO_?FINAL_ISIN?53?">'BNPP SEHF'!$D$10:$D$84</definedName>
    <definedName name="XDO_?FINAL_ISIN?54?">'BNPP SEHF'!$D$10:$D$109</definedName>
    <definedName name="XDO_?FINAL_ISIN?55?">'BNPP SEHF'!$D$10:$D$113</definedName>
    <definedName name="XDO_?FINAL_ISIN?56?">'BNPP FOC'!$D$10:$D$32</definedName>
    <definedName name="XDO_?FINAL_ISIN?57?">'BNPP FOC'!$D$10:$D$71</definedName>
    <definedName name="XDO_?FINAL_ISIN?58?">'BNPP FOC'!$D$10:$D$75</definedName>
    <definedName name="XDO_?FINAL_ISIN?59?">'BNPP ICF'!$D$10:$D$54</definedName>
    <definedName name="XDO_?FINAL_ISIN?6?">'BNPP LF'!$D$30:$D$38</definedName>
    <definedName name="XDO_?FINAL_ISIN?60?">'BNPP ICF'!$D$10:$D$93</definedName>
    <definedName name="XDO_?FINAL_ISIN?61?">'BNPP ICF'!$D$10:$D$97</definedName>
    <definedName name="XDO_?FINAL_ISIN?62?">'BNPP DYNAMIC'!$D$10:$D$70</definedName>
    <definedName name="XDO_?FINAL_ISIN?63?">'BNPP DYNAMIC'!$D$10:$D$133</definedName>
    <definedName name="XDO_?FINAL_ISIN?64?">'BNPP DYNAMIC'!$D$10:$D$143</definedName>
    <definedName name="XDO_?FINAL_ISIN?65?">'BNPP DYNAMIC'!$D$10:$D$147</definedName>
    <definedName name="XDO_?FINAL_ISIN?7?">'BNPP LF'!$D$30:$D$42</definedName>
    <definedName name="XDO_?FINAL_ISIN?8?">'BNPP LF'!$D$30:$D$49</definedName>
    <definedName name="XDO_?FINAL_ISIN?9?">'BNPP LF'!$D$30:$D$64</definedName>
    <definedName name="XDO_?FINAL_MV?">'BNPP MTF'!$G$18:$G$62</definedName>
    <definedName name="XDO_?FINAL_MV?1?">'BNPP LDF'!$G$18:$G$27</definedName>
    <definedName name="XDO_?FINAL_MV?10?">'BNPP LF'!$G$30:$G$68</definedName>
    <definedName name="XDO_?FINAL_MV?11?">'BNPP STF'!$G$18:$G$32</definedName>
    <definedName name="XDO_?FINAL_MV?12?">'BNPP STF'!$G$18:$G$43</definedName>
    <definedName name="XDO_?FINAL_MV?13?">'BNPP STF'!$G$18:$G$47</definedName>
    <definedName name="XDO_?FINAL_MV?14?">'BNPP STF'!$G$18:$G$70</definedName>
    <definedName name="XDO_?FINAL_MV?15?">'BNPP STF'!$G$18:$G$74</definedName>
    <definedName name="XDO_?FINAL_MV?16?">'BNPP FDF'!$G$24:$G$25</definedName>
    <definedName name="XDO_?FINAL_MV?17?">'BNPP FDF'!$G$24:$G$31</definedName>
    <definedName name="XDO_?FINAL_MV?18?">'BNPP FDF'!$G$24:$G$40</definedName>
    <definedName name="XDO_?FINAL_MV?19?">'BNPP FDF'!$G$24:$G$55</definedName>
    <definedName name="XDO_?FINAL_MV?2?">'BNPP LDF'!$G$18:$G$40</definedName>
    <definedName name="XDO_?FINAL_MV?20?">'BNPP FDF'!$G$24:$G$59</definedName>
    <definedName name="XDO_?FINAL_MV?21?">'BNPP BF'!$G$18:$G$28</definedName>
    <definedName name="XDO_?FINAL_MV?22?">'BNPP BF'!$G$18:$G$37</definedName>
    <definedName name="XDO_?FINAL_MV?23?">'BNPP BF'!$G$18:$G$62</definedName>
    <definedName name="XDO_?FINAL_MV?24?">'BNPP BF'!$G$18:$G$66</definedName>
    <definedName name="XDO_?FINAL_MV?25?">'BNPP OVT'!$G$48</definedName>
    <definedName name="XDO_?FINAL_MV?26?">'BNPP OVT'!$G$48:$G$52</definedName>
    <definedName name="XDO_?FINAL_MV?27?">'BNPP MULTICAP'!$G$10:$G$63</definedName>
    <definedName name="XDO_?FINAL_MV?28?">'BNPP MULTICAP'!$G$10:$G$102</definedName>
    <definedName name="XDO_?FINAL_MV?29?">'BNPP MULTICAP'!$G$10:$G$106</definedName>
    <definedName name="XDO_?FINAL_MV?3?">'BNPP LDF'!$G$18:$G$45</definedName>
    <definedName name="XDO_?FINAL_MV?30?">'BNPP MCF'!$G$10:$G$58</definedName>
    <definedName name="XDO_?FINAL_MV?31?">'BNPP MCF'!$G$10:$G$97</definedName>
    <definedName name="XDO_?FINAL_MV?32?">'BNPP MCF'!$G$10:$G$101</definedName>
    <definedName name="XDO_?FINAL_MV?33?">'BNPP LCF'!$G$10:$G$55</definedName>
    <definedName name="XDO_?FINAL_MV?34?">'BNPP LCF'!$G$10:$G$94</definedName>
    <definedName name="XDO_?FINAL_MV?35?">'BNPP LCF'!$G$10:$G$98</definedName>
    <definedName name="XDO_?FINAL_MV?36?">'BNPP ELSS'!$G$10:$G$52</definedName>
    <definedName name="XDO_?FINAL_MV?37?">'BNPP ELSS'!$G$10:$G$91</definedName>
    <definedName name="XDO_?FINAL_MV?38?">'BNPP ELSS'!$G$10:$G$95</definedName>
    <definedName name="XDO_?FINAL_MV?39?">'BNPP CHF'!$G$10:$G$46</definedName>
    <definedName name="XDO_?FINAL_MV?4?">'BNPP LDF'!$G$18:$G$62</definedName>
    <definedName name="XDO_?FINAL_MV?40?">'BNPP CHF'!$G$10:$G$63</definedName>
    <definedName name="XDO_?FINAL_MV?41?">'BNPP CHF'!$G$10:$G$75</definedName>
    <definedName name="XDO_?FINAL_MV?42?">'BNPP CHF'!$G$10:$G$79</definedName>
    <definedName name="XDO_?FINAL_MV?43?">'BNPP CHF'!$G$10:$G$88</definedName>
    <definedName name="XDO_?FINAL_MV?44?">'BNPP CHF'!$G$10:$G$103</definedName>
    <definedName name="XDO_?FINAL_MV?45?">'BNPP CHF'!$G$10:$G$107</definedName>
    <definedName name="XDO_?FINAL_MV?46?">'BNPP EAF'!$G$10:$G$80</definedName>
    <definedName name="XDO_?FINAL_MV?47?">'BNPP EAF'!$G$10:$G$185</definedName>
    <definedName name="XDO_?FINAL_MV?48?">'BNPP EAF'!$G$10:$G$201</definedName>
    <definedName name="XDO_?FINAL_MV?49?">'BNPP EAF'!$G$10:$G$205</definedName>
    <definedName name="XDO_?FINAL_MV?5?">'BNPP LDF'!$G$18:$G$66</definedName>
    <definedName name="XDO_?FINAL_MV?50?">'BNPP EAF'!$G$10:$G$209</definedName>
    <definedName name="XDO_?FINAL_MV?51?">'BNPP SEHF'!$G$10:$G$58</definedName>
    <definedName name="XDO_?FINAL_MV?52?">'BNPP SEHF'!$G$10:$G$74</definedName>
    <definedName name="XDO_?FINAL_MV?53?">'BNPP SEHF'!$G$10:$G$84</definedName>
    <definedName name="XDO_?FINAL_MV?54?">'BNPP SEHF'!$G$10:$G$109</definedName>
    <definedName name="XDO_?FINAL_MV?55?">'BNPP SEHF'!$G$10:$G$113</definedName>
    <definedName name="XDO_?FINAL_MV?56?">'BNPP FOC'!$G$10:$G$32</definedName>
    <definedName name="XDO_?FINAL_MV?57?">'BNPP FOC'!$G$10:$G$71</definedName>
    <definedName name="XDO_?FINAL_MV?58?">'BNPP FOC'!$G$10:$G$75</definedName>
    <definedName name="XDO_?FINAL_MV?59?">'BNPP ICF'!$G$10:$G$54</definedName>
    <definedName name="XDO_?FINAL_MV?6?">'BNPP LF'!$G$30:$G$38</definedName>
    <definedName name="XDO_?FINAL_MV?60?">'BNPP ICF'!$G$10:$G$93</definedName>
    <definedName name="XDO_?FINAL_MV?61?">'BNPP ICF'!$G$10:$G$97</definedName>
    <definedName name="XDO_?FINAL_MV?62?">'BNPP DYNAMIC'!$G$10:$G$70</definedName>
    <definedName name="XDO_?FINAL_MV?63?">'BNPP DYNAMIC'!$G$10:$G$133</definedName>
    <definedName name="XDO_?FINAL_MV?64?">'BNPP DYNAMIC'!$G$10:$G$143</definedName>
    <definedName name="XDO_?FINAL_MV?65?">'BNPP DYNAMIC'!$G$10:$G$147</definedName>
    <definedName name="XDO_?FINAL_MV?7?">'BNPP LF'!$G$30:$G$42</definedName>
    <definedName name="XDO_?FINAL_MV?8?">'BNPP LF'!$G$30:$G$49</definedName>
    <definedName name="XDO_?FINAL_MV?9?">'BNPP LF'!$G$30:$G$64</definedName>
    <definedName name="XDO_?FINAL_NAME?">'BNPP MTF'!$C$18:$C$62</definedName>
    <definedName name="XDO_?FINAL_NAME?1?">'BNPP LDF'!$C$18:$C$27</definedName>
    <definedName name="XDO_?FINAL_NAME?10?">'BNPP LF'!$C$30:$C$68</definedName>
    <definedName name="XDO_?FINAL_NAME?11?">'BNPP STF'!$C$18:$C$32</definedName>
    <definedName name="XDO_?FINAL_NAME?12?">'BNPP STF'!$C$18:$C$43</definedName>
    <definedName name="XDO_?FINAL_NAME?13?">'BNPP STF'!$C$18:$C$47</definedName>
    <definedName name="XDO_?FINAL_NAME?14?">'BNPP STF'!$C$18:$C$70</definedName>
    <definedName name="XDO_?FINAL_NAME?15?">'BNPP STF'!$C$18:$C$74</definedName>
    <definedName name="XDO_?FINAL_NAME?16?">'BNPP FDF'!$C$24:$C$25</definedName>
    <definedName name="XDO_?FINAL_NAME?17?">'BNPP FDF'!$C$24:$C$31</definedName>
    <definedName name="XDO_?FINAL_NAME?18?">'BNPP FDF'!$C$24:$C$40</definedName>
    <definedName name="XDO_?FINAL_NAME?19?">'BNPP FDF'!$C$24:$C$55</definedName>
    <definedName name="XDO_?FINAL_NAME?2?">'BNPP LDF'!$C$18:$C$40</definedName>
    <definedName name="XDO_?FINAL_NAME?20?">'BNPP FDF'!$C$24:$C$59</definedName>
    <definedName name="XDO_?FINAL_NAME?21?">'BNPP BF'!$C$18:$C$28</definedName>
    <definedName name="XDO_?FINAL_NAME?22?">'BNPP BF'!$C$18:$C$37</definedName>
    <definedName name="XDO_?FINAL_NAME?23?">'BNPP BF'!$C$18:$C$62</definedName>
    <definedName name="XDO_?FINAL_NAME?24?">'BNPP BF'!$C$18:$C$66</definedName>
    <definedName name="XDO_?FINAL_NAME?25?">'BNPP OVT'!$C$48</definedName>
    <definedName name="XDO_?FINAL_NAME?26?">'BNPP OVT'!$C$48:$C$52</definedName>
    <definedName name="XDO_?FINAL_NAME?27?">'BNPP MULTICAP'!$C$10:$C$63</definedName>
    <definedName name="XDO_?FINAL_NAME?28?">'BNPP MULTICAP'!$C$10:$C$102</definedName>
    <definedName name="XDO_?FINAL_NAME?29?">'BNPP MULTICAP'!$C$10:$C$106</definedName>
    <definedName name="XDO_?FINAL_NAME?3?">'BNPP LDF'!$C$18:$C$45</definedName>
    <definedName name="XDO_?FINAL_NAME?30?">'BNPP MCF'!$C$10:$C$58</definedName>
    <definedName name="XDO_?FINAL_NAME?31?">'BNPP MCF'!$C$10:$C$97</definedName>
    <definedName name="XDO_?FINAL_NAME?32?">'BNPP MCF'!$C$10:$C$101</definedName>
    <definedName name="XDO_?FINAL_NAME?33?">'BNPP LCF'!$C$10:$C$55</definedName>
    <definedName name="XDO_?FINAL_NAME?34?">'BNPP LCF'!$C$10:$C$94</definedName>
    <definedName name="XDO_?FINAL_NAME?35?">'BNPP LCF'!$C$10:$C$98</definedName>
    <definedName name="XDO_?FINAL_NAME?36?">'BNPP ELSS'!$C$10:$C$52</definedName>
    <definedName name="XDO_?FINAL_NAME?37?">'BNPP ELSS'!$C$10:$C$91</definedName>
    <definedName name="XDO_?FINAL_NAME?38?">'BNPP ELSS'!$C$10:$C$95</definedName>
    <definedName name="XDO_?FINAL_NAME?39?">'BNPP CHF'!$C$10:$C$46</definedName>
    <definedName name="XDO_?FINAL_NAME?4?">'BNPP LDF'!$C$18:$C$62</definedName>
    <definedName name="XDO_?FINAL_NAME?40?">'BNPP CHF'!$C$10:$C$63</definedName>
    <definedName name="XDO_?FINAL_NAME?41?">'BNPP CHF'!$C$10:$C$75</definedName>
    <definedName name="XDO_?FINAL_NAME?42?">'BNPP CHF'!$C$10:$C$79</definedName>
    <definedName name="XDO_?FINAL_NAME?43?">'BNPP CHF'!$C$10:$C$88</definedName>
    <definedName name="XDO_?FINAL_NAME?44?">'BNPP CHF'!$C$10:$C$103</definedName>
    <definedName name="XDO_?FINAL_NAME?45?">'BNPP CHF'!$C$10:$C$107</definedName>
    <definedName name="XDO_?FINAL_NAME?46?">'BNPP EAF'!$C$10:$C$80</definedName>
    <definedName name="XDO_?FINAL_NAME?47?">'BNPP EAF'!$C$10:$C$185</definedName>
    <definedName name="XDO_?FINAL_NAME?48?">'BNPP EAF'!$C$10:$C$201</definedName>
    <definedName name="XDO_?FINAL_NAME?49?">'BNPP EAF'!$C$10:$C$205</definedName>
    <definedName name="XDO_?FINAL_NAME?5?">'BNPP LDF'!$C$18:$C$66</definedName>
    <definedName name="XDO_?FINAL_NAME?50?">'BNPP EAF'!$C$10:$C$209</definedName>
    <definedName name="XDO_?FINAL_NAME?51?">'BNPP SEHF'!$C$10:$C$58</definedName>
    <definedName name="XDO_?FINAL_NAME?52?">'BNPP SEHF'!$C$10:$C$74</definedName>
    <definedName name="XDO_?FINAL_NAME?53?">'BNPP SEHF'!$C$10:$C$84</definedName>
    <definedName name="XDO_?FINAL_NAME?54?">'BNPP SEHF'!$C$10:$C$109</definedName>
    <definedName name="XDO_?FINAL_NAME?55?">'BNPP SEHF'!$C$10:$C$113</definedName>
    <definedName name="XDO_?FINAL_NAME?56?">'BNPP FOC'!$C$10:$C$32</definedName>
    <definedName name="XDO_?FINAL_NAME?57?">'BNPP FOC'!$C$10:$C$71</definedName>
    <definedName name="XDO_?FINAL_NAME?58?">'BNPP FOC'!$C$10:$C$75</definedName>
    <definedName name="XDO_?FINAL_NAME?59?">'BNPP ICF'!$C$10:$C$54</definedName>
    <definedName name="XDO_?FINAL_NAME?6?">'BNPP LF'!$C$30:$C$38</definedName>
    <definedName name="XDO_?FINAL_NAME?60?">'BNPP ICF'!$C$10:$C$93</definedName>
    <definedName name="XDO_?FINAL_NAME?61?">'BNPP ICF'!$C$10:$C$97</definedName>
    <definedName name="XDO_?FINAL_NAME?62?">'BNPP DYNAMIC'!$C$10:$C$70</definedName>
    <definedName name="XDO_?FINAL_NAME?63?">'BNPP DYNAMIC'!$C$10:$C$133</definedName>
    <definedName name="XDO_?FINAL_NAME?64?">'BNPP DYNAMIC'!$C$10:$C$143</definedName>
    <definedName name="XDO_?FINAL_NAME?65?">'BNPP DYNAMIC'!$C$10:$C$147</definedName>
    <definedName name="XDO_?FINAL_NAME?7?">'BNPP LF'!$C$30:$C$42</definedName>
    <definedName name="XDO_?FINAL_NAME?8?">'BNPP LF'!$C$30:$C$49</definedName>
    <definedName name="XDO_?FINAL_NAME?9?">'BNPP LF'!$C$30:$C$64</definedName>
    <definedName name="XDO_?FINAL_PER_NET?">'BNPP MTF'!$H$18:$H$62</definedName>
    <definedName name="XDO_?FINAL_PER_NET?1?">'BNPP LDF'!$H$18:$H$27</definedName>
    <definedName name="XDO_?FINAL_PER_NET?10?">'BNPP LF'!$H$30:$H$68</definedName>
    <definedName name="XDO_?FINAL_PER_NET?11?">'BNPP STF'!$H$18:$H$32</definedName>
    <definedName name="XDO_?FINAL_PER_NET?12?">'BNPP STF'!$H$18:$H$43</definedName>
    <definedName name="XDO_?FINAL_PER_NET?13?">'BNPP STF'!$H$18:$H$47</definedName>
    <definedName name="XDO_?FINAL_PER_NET?14?">'BNPP STF'!$H$18:$H$70</definedName>
    <definedName name="XDO_?FINAL_PER_NET?15?">'BNPP STF'!$H$18:$H$74</definedName>
    <definedName name="XDO_?FINAL_PER_NET?16?">'BNPP FDF'!$H$24:$H$25</definedName>
    <definedName name="XDO_?FINAL_PER_NET?17?">'BNPP FDF'!$H$24:$H$31</definedName>
    <definedName name="XDO_?FINAL_PER_NET?18?">'BNPP FDF'!$H$24:$H$40</definedName>
    <definedName name="XDO_?FINAL_PER_NET?19?">'BNPP FDF'!$H$24:$H$55</definedName>
    <definedName name="XDO_?FINAL_PER_NET?2?">'BNPP LDF'!$H$18:$H$40</definedName>
    <definedName name="XDO_?FINAL_PER_NET?20?">'BNPP FDF'!$H$24:$H$59</definedName>
    <definedName name="XDO_?FINAL_PER_NET?21?">'BNPP BF'!$H$18:$H$28</definedName>
    <definedName name="XDO_?FINAL_PER_NET?22?">'BNPP BF'!$H$18:$H$37</definedName>
    <definedName name="XDO_?FINAL_PER_NET?23?">'BNPP BF'!$H$18:$H$62</definedName>
    <definedName name="XDO_?FINAL_PER_NET?24?">'BNPP BF'!$H$18:$H$66</definedName>
    <definedName name="XDO_?FINAL_PER_NET?25?">'BNPP OVT'!$H$48</definedName>
    <definedName name="XDO_?FINAL_PER_NET?26?">'BNPP OVT'!$H$48:$H$52</definedName>
    <definedName name="XDO_?FINAL_PER_NET?27?">'BNPP MULTICAP'!$H$10:$H$63</definedName>
    <definedName name="XDO_?FINAL_PER_NET?28?">'BNPP MULTICAP'!$H$10:$H$102</definedName>
    <definedName name="XDO_?FINAL_PER_NET?29?">'BNPP MULTICAP'!$H$10:$H$106</definedName>
    <definedName name="XDO_?FINAL_PER_NET?3?">'BNPP LDF'!$H$18:$H$45</definedName>
    <definedName name="XDO_?FINAL_PER_NET?30?">'BNPP MCF'!$H$10:$H$58</definedName>
    <definedName name="XDO_?FINAL_PER_NET?31?">'BNPP MCF'!$H$10:$H$97</definedName>
    <definedName name="XDO_?FINAL_PER_NET?32?">'BNPP MCF'!$H$10:$H$101</definedName>
    <definedName name="XDO_?FINAL_PER_NET?33?">'BNPP LCF'!$H$10:$H$55</definedName>
    <definedName name="XDO_?FINAL_PER_NET?34?">'BNPP LCF'!$H$10:$H$94</definedName>
    <definedName name="XDO_?FINAL_PER_NET?35?">'BNPP LCF'!$H$10:$H$98</definedName>
    <definedName name="XDO_?FINAL_PER_NET?36?">'BNPP ELSS'!$H$10:$H$52</definedName>
    <definedName name="XDO_?FINAL_PER_NET?37?">'BNPP ELSS'!$H$10:$H$91</definedName>
    <definedName name="XDO_?FINAL_PER_NET?38?">'BNPP ELSS'!$H$10:$H$95</definedName>
    <definedName name="XDO_?FINAL_PER_NET?39?">'BNPP CHF'!$H$10:$H$46</definedName>
    <definedName name="XDO_?FINAL_PER_NET?4?">'BNPP LDF'!$H$18:$H$62</definedName>
    <definedName name="XDO_?FINAL_PER_NET?40?">'BNPP CHF'!$H$10:$H$63</definedName>
    <definedName name="XDO_?FINAL_PER_NET?41?">'BNPP CHF'!$H$10:$H$75</definedName>
    <definedName name="XDO_?FINAL_PER_NET?42?">'BNPP CHF'!$H$10:$H$79</definedName>
    <definedName name="XDO_?FINAL_PER_NET?43?">'BNPP CHF'!$H$10:$H$88</definedName>
    <definedName name="XDO_?FINAL_PER_NET?44?">'BNPP CHF'!$H$10:$H$103</definedName>
    <definedName name="XDO_?FINAL_PER_NET?45?">'BNPP CHF'!$H$10:$H$107</definedName>
    <definedName name="XDO_?FINAL_PER_NET?46?">'BNPP EAF'!$H$10:$H$80</definedName>
    <definedName name="XDO_?FINAL_PER_NET?47?">'BNPP EAF'!$H$10:$H$185</definedName>
    <definedName name="XDO_?FINAL_PER_NET?48?">'BNPP EAF'!$H$10:$H$201</definedName>
    <definedName name="XDO_?FINAL_PER_NET?49?">'BNPP EAF'!$H$10:$H$205</definedName>
    <definedName name="XDO_?FINAL_PER_NET?5?">'BNPP LDF'!$H$18:$H$66</definedName>
    <definedName name="XDO_?FINAL_PER_NET?50?">'BNPP EAF'!$H$10:$H$209</definedName>
    <definedName name="XDO_?FINAL_PER_NET?51?">'BNPP SEHF'!$H$10:$H$58</definedName>
    <definedName name="XDO_?FINAL_PER_NET?52?">'BNPP SEHF'!$H$10:$H$74</definedName>
    <definedName name="XDO_?FINAL_PER_NET?53?">'BNPP SEHF'!$H$10:$H$84</definedName>
    <definedName name="XDO_?FINAL_PER_NET?54?">'BNPP SEHF'!$H$10:$H$109</definedName>
    <definedName name="XDO_?FINAL_PER_NET?55?">'BNPP SEHF'!$H$10:$H$113</definedName>
    <definedName name="XDO_?FINAL_PER_NET?56?">'BNPP FOC'!$H$10:$H$32</definedName>
    <definedName name="XDO_?FINAL_PER_NET?57?">'BNPP FOC'!$H$10:$H$71</definedName>
    <definedName name="XDO_?FINAL_PER_NET?58?">'BNPP FOC'!$H$10:$H$75</definedName>
    <definedName name="XDO_?FINAL_PER_NET?59?">'BNPP ICF'!$H$10:$H$54</definedName>
    <definedName name="XDO_?FINAL_PER_NET?6?">'BNPP LF'!$H$30:$H$38</definedName>
    <definedName name="XDO_?FINAL_PER_NET?60?">'BNPP ICF'!$H$10:$H$93</definedName>
    <definedName name="XDO_?FINAL_PER_NET?61?">'BNPP ICF'!$H$10:$H$97</definedName>
    <definedName name="XDO_?FINAL_PER_NET?62?">'BNPP DYNAMIC'!$H$10:$H$70</definedName>
    <definedName name="XDO_?FINAL_PER_NET?63?">'BNPP DYNAMIC'!$H$10:$H$133</definedName>
    <definedName name="XDO_?FINAL_PER_NET?64?">'BNPP DYNAMIC'!$H$10:$H$143</definedName>
    <definedName name="XDO_?FINAL_PER_NET?65?">'BNPP DYNAMIC'!$H$10:$H$147</definedName>
    <definedName name="XDO_?FINAL_PER_NET?7?">'BNPP LF'!$H$30:$H$42</definedName>
    <definedName name="XDO_?FINAL_PER_NET?8?">'BNPP LF'!$H$30:$H$49</definedName>
    <definedName name="XDO_?FINAL_PER_NET?9?">'BNPP LF'!$H$30:$H$64</definedName>
    <definedName name="XDO_?FINAL_QUANTITE?">'BNPP MTF'!$F$18:$F$62</definedName>
    <definedName name="XDO_?FINAL_QUANTITE?1?">'BNPP LDF'!$F$18:$F$27</definedName>
    <definedName name="XDO_?FINAL_QUANTITE?10?">'BNPP LF'!$F$30:$F$68</definedName>
    <definedName name="XDO_?FINAL_QUANTITE?11?">'BNPP STF'!$F$18:$F$32</definedName>
    <definedName name="XDO_?FINAL_QUANTITE?12?">'BNPP STF'!$F$18:$F$43</definedName>
    <definedName name="XDO_?FINAL_QUANTITE?13?">'BNPP STF'!$F$18:$F$47</definedName>
    <definedName name="XDO_?FINAL_QUANTITE?14?">'BNPP STF'!$F$18:$F$70</definedName>
    <definedName name="XDO_?FINAL_QUANTITE?15?">'BNPP STF'!$F$18:$F$74</definedName>
    <definedName name="XDO_?FINAL_QUANTITE?16?">'BNPP FDF'!$F$24:$F$25</definedName>
    <definedName name="XDO_?FINAL_QUANTITE?17?">'BNPP FDF'!$F$24:$F$31</definedName>
    <definedName name="XDO_?FINAL_QUANTITE?18?">'BNPP FDF'!$F$24:$F$40</definedName>
    <definedName name="XDO_?FINAL_QUANTITE?19?">'BNPP FDF'!$F$24:$F$55</definedName>
    <definedName name="XDO_?FINAL_QUANTITE?2?">'BNPP LDF'!$F$18:$F$40</definedName>
    <definedName name="XDO_?FINAL_QUANTITE?20?">'BNPP FDF'!$F$24:$F$59</definedName>
    <definedName name="XDO_?FINAL_QUANTITE?21?">'BNPP BF'!$F$18:$F$28</definedName>
    <definedName name="XDO_?FINAL_QUANTITE?22?">'BNPP BF'!$F$18:$F$37</definedName>
    <definedName name="XDO_?FINAL_QUANTITE?23?">'BNPP BF'!$F$18:$F$62</definedName>
    <definedName name="XDO_?FINAL_QUANTITE?24?">'BNPP BF'!$F$18:$F$66</definedName>
    <definedName name="XDO_?FINAL_QUANTITE?25?">'BNPP OVT'!$F$48</definedName>
    <definedName name="XDO_?FINAL_QUANTITE?26?">'BNPP OVT'!$F$48:$F$52</definedName>
    <definedName name="XDO_?FINAL_QUANTITE?27?">'BNPP MULTICAP'!$F$10:$F$63</definedName>
    <definedName name="XDO_?FINAL_QUANTITE?28?">'BNPP MULTICAP'!$F$10:$F$102</definedName>
    <definedName name="XDO_?FINAL_QUANTITE?29?">'BNPP MULTICAP'!$F$10:$F$106</definedName>
    <definedName name="XDO_?FINAL_QUANTITE?3?">'BNPP LDF'!$F$18:$F$45</definedName>
    <definedName name="XDO_?FINAL_QUANTITE?30?">'BNPP MCF'!$F$10:$F$58</definedName>
    <definedName name="XDO_?FINAL_QUANTITE?31?">'BNPP MCF'!$F$10:$F$97</definedName>
    <definedName name="XDO_?FINAL_QUANTITE?32?">'BNPP MCF'!$F$10:$F$101</definedName>
    <definedName name="XDO_?FINAL_QUANTITE?33?">'BNPP LCF'!$F$10:$F$55</definedName>
    <definedName name="XDO_?FINAL_QUANTITE?34?">'BNPP LCF'!$F$10:$F$94</definedName>
    <definedName name="XDO_?FINAL_QUANTITE?35?">'BNPP LCF'!$F$10:$F$98</definedName>
    <definedName name="XDO_?FINAL_QUANTITE?36?">'BNPP ELSS'!$F$10:$F$52</definedName>
    <definedName name="XDO_?FINAL_QUANTITE?37?">'BNPP ELSS'!$F$10:$F$91</definedName>
    <definedName name="XDO_?FINAL_QUANTITE?38?">'BNPP ELSS'!$F$10:$F$95</definedName>
    <definedName name="XDO_?FINAL_QUANTITE?39?">'BNPP CHF'!$F$10:$F$46</definedName>
    <definedName name="XDO_?FINAL_QUANTITE?4?">'BNPP LDF'!$F$18:$F$62</definedName>
    <definedName name="XDO_?FINAL_QUANTITE?40?">'BNPP CHF'!$F$10:$F$63</definedName>
    <definedName name="XDO_?FINAL_QUANTITE?41?">'BNPP CHF'!$F$10:$F$75</definedName>
    <definedName name="XDO_?FINAL_QUANTITE?42?">'BNPP CHF'!$F$10:$F$79</definedName>
    <definedName name="XDO_?FINAL_QUANTITE?43?">'BNPP CHF'!$F$10:$F$88</definedName>
    <definedName name="XDO_?FINAL_QUANTITE?44?">'BNPP CHF'!$F$10:$F$103</definedName>
    <definedName name="XDO_?FINAL_QUANTITE?45?">'BNPP CHF'!$F$10:$F$107</definedName>
    <definedName name="XDO_?FINAL_QUANTITE?46?">'BNPP EAF'!$F$10:$F$80</definedName>
    <definedName name="XDO_?FINAL_QUANTITE?47?">'BNPP EAF'!$F$10:$F$185</definedName>
    <definedName name="XDO_?FINAL_QUANTITE?48?">'BNPP EAF'!$F$10:$F$201</definedName>
    <definedName name="XDO_?FINAL_QUANTITE?49?">'BNPP EAF'!$F$10:$F$205</definedName>
    <definedName name="XDO_?FINAL_QUANTITE?5?">'BNPP LDF'!$F$18:$F$66</definedName>
    <definedName name="XDO_?FINAL_QUANTITE?50?">'BNPP EAF'!$F$10:$F$209</definedName>
    <definedName name="XDO_?FINAL_QUANTITE?51?">'BNPP SEHF'!$F$10:$F$58</definedName>
    <definedName name="XDO_?FINAL_QUANTITE?52?">'BNPP SEHF'!$F$10:$F$74</definedName>
    <definedName name="XDO_?FINAL_QUANTITE?53?">'BNPP SEHF'!$F$10:$F$84</definedName>
    <definedName name="XDO_?FINAL_QUANTITE?54?">'BNPP SEHF'!$F$10:$F$109</definedName>
    <definedName name="XDO_?FINAL_QUANTITE?55?">'BNPP SEHF'!$F$10:$F$113</definedName>
    <definedName name="XDO_?FINAL_QUANTITE?56?">'BNPP FOC'!$F$10:$F$32</definedName>
    <definedName name="XDO_?FINAL_QUANTITE?57?">'BNPP FOC'!$F$10:$F$71</definedName>
    <definedName name="XDO_?FINAL_QUANTITE?58?">'BNPP FOC'!$F$10:$F$75</definedName>
    <definedName name="XDO_?FINAL_QUANTITE?59?">'BNPP ICF'!$F$10:$F$54</definedName>
    <definedName name="XDO_?FINAL_QUANTITE?6?">'BNPP LF'!$F$30:$F$38</definedName>
    <definedName name="XDO_?FINAL_QUANTITE?60?">'BNPP ICF'!$F$10:$F$93</definedName>
    <definedName name="XDO_?FINAL_QUANTITE?61?">'BNPP ICF'!$F$10:$F$97</definedName>
    <definedName name="XDO_?FINAL_QUANTITE?62?">'BNPP DYNAMIC'!$F$10:$F$70</definedName>
    <definedName name="XDO_?FINAL_QUANTITE?63?">'BNPP DYNAMIC'!$F$10:$F$133</definedName>
    <definedName name="XDO_?FINAL_QUANTITE?64?">'BNPP DYNAMIC'!$F$10:$F$143</definedName>
    <definedName name="XDO_?FINAL_QUANTITE?65?">'BNPP DYNAMIC'!$F$10:$F$147</definedName>
    <definedName name="XDO_?FINAL_QUANTITE?7?">'BNPP LF'!$F$30:$F$42</definedName>
    <definedName name="XDO_?FINAL_QUANTITE?8?">'BNPP LF'!$F$30:$F$49</definedName>
    <definedName name="XDO_?FINAL_QUANTITE?9?">'BNPP LF'!$F$30:$F$64</definedName>
    <definedName name="XDO_?LONG_DESC?">'BNPP MTF'!$D$3</definedName>
    <definedName name="XDO_?NAMC?">'BNPP MTF'!#REF!</definedName>
    <definedName name="XDO_?NAMC?1?">'BNPP LDF'!#REF!</definedName>
    <definedName name="XDO_?NAMC?10?">'BNPP ELSS'!#REF!</definedName>
    <definedName name="XDO_?NAMC?11?">'BNPP CHF'!#REF!</definedName>
    <definedName name="XDO_?NAMC?12?">'BNPP EAF'!#REF!</definedName>
    <definedName name="XDO_?NAMC?13?">'BNPP SEHF'!#REF!</definedName>
    <definedName name="XDO_?NAMC?14?">'BNPP FOC'!#REF!</definedName>
    <definedName name="XDO_?NAMC?15?">'BNPP ICF'!#REF!</definedName>
    <definedName name="XDO_?NAMC?16?">'BNPP DYNAMIC'!#REF!</definedName>
    <definedName name="XDO_?NAMC?2?">'BNPP LF'!#REF!</definedName>
    <definedName name="XDO_?NAMC?3?">'BNPP STF'!#REF!</definedName>
    <definedName name="XDO_?NAMC?4?">'BNPP FDF'!#REF!</definedName>
    <definedName name="XDO_?NAMC?5?">'BNPP BF'!#REF!</definedName>
    <definedName name="XDO_?NAMC?6?">'BNPP OVT'!#REF!</definedName>
    <definedName name="XDO_?NAMC?7?">'BNPP MULTICAP'!#REF!</definedName>
    <definedName name="XDO_?NAMC?8?">'BNPP MCF'!#REF!</definedName>
    <definedName name="XDO_?NAMC?9?">'BNPP LCF'!#REF!</definedName>
    <definedName name="XDO_?NAMCNAME?">'BNPP MTF'!$C$2:$C$24</definedName>
    <definedName name="XDO_?NAMCNAME?1?">'BNPP LDF'!$C$2:$C$27</definedName>
    <definedName name="XDO_?NAMCNAME?10?">'BNPP ELSS'!$C$2:$C$52</definedName>
    <definedName name="XDO_?NAMCNAME?11?">'BNPP CHF'!$C$2:$C$46</definedName>
    <definedName name="XDO_?NAMCNAME?12?">'BNPP EAF'!$C$2:$C$80</definedName>
    <definedName name="XDO_?NAMCNAME?13?">'BNPP SEHF'!$C$2:$C$58</definedName>
    <definedName name="XDO_?NAMCNAME?14?">'BNPP FOC'!$C$2:$C$32</definedName>
    <definedName name="XDO_?NAMCNAME?15?">'BNPP ICF'!$C$2:$C$54</definedName>
    <definedName name="XDO_?NAMCNAME?16?">'BNPP DYNAMIC'!$C$2:$C$70</definedName>
    <definedName name="XDO_?NAMCNAME?2?">'BNPP LF'!$C$2:$C$38</definedName>
    <definedName name="XDO_?NAMCNAME?3?">'BNPP STF'!$C$2:$C$32</definedName>
    <definedName name="XDO_?NAMCNAME?4?">'BNPP FDF'!$C$2:$C$25</definedName>
    <definedName name="XDO_?NAMCNAME?5?">'BNPP BF'!$C$2:$C$28</definedName>
    <definedName name="XDO_?NAMCNAME?6?">'BNPP OVT'!$C$2:$C$48</definedName>
    <definedName name="XDO_?NAMCNAME?7?">'BNPP MULTICAP'!$C$2:$C$63</definedName>
    <definedName name="XDO_?NAMCNAME?8?">'BNPP MCF'!$C$2:$C$58</definedName>
    <definedName name="XDO_?NAMCNAME?9?">'BNPP LCF'!$C$2:$C$55</definedName>
    <definedName name="XDO_?NDATE?">'BNPP MTF'!#REF!</definedName>
    <definedName name="XDO_?NDATE?1?">'BNPP LDF'!#REF!</definedName>
    <definedName name="XDO_?NDATE?10?">'BNPP ELSS'!#REF!</definedName>
    <definedName name="XDO_?NDATE?11?">'BNPP CHF'!#REF!</definedName>
    <definedName name="XDO_?NDATE?12?">'BNPP EAF'!#REF!</definedName>
    <definedName name="XDO_?NDATE?13?">'BNPP SEHF'!#REF!</definedName>
    <definedName name="XDO_?NDATE?14?">'BNPP FOC'!#REF!</definedName>
    <definedName name="XDO_?NDATE?15?">'BNPP ICF'!#REF!</definedName>
    <definedName name="XDO_?NDATE?16?">'BNPP DYNAMIC'!#REF!</definedName>
    <definedName name="XDO_?NDATE?2?">'BNPP LF'!#REF!</definedName>
    <definedName name="XDO_?NDATE?3?">'BNPP STF'!#REF!</definedName>
    <definedName name="XDO_?NDATE?4?">'BNPP FDF'!#REF!</definedName>
    <definedName name="XDO_?NDATE?5?">'BNPP BF'!#REF!</definedName>
    <definedName name="XDO_?NDATE?6?">'BNPP OVT'!#REF!</definedName>
    <definedName name="XDO_?NDATE?7?">'BNPP MULTICAP'!#REF!</definedName>
    <definedName name="XDO_?NDATE?8?">'BNPP MCF'!#REF!</definedName>
    <definedName name="XDO_?NDATE?9?">'BNPP LCF'!#REF!</definedName>
    <definedName name="XDO_?NNPTF?">'BNPP MTF'!#REF!</definedName>
    <definedName name="XDO_?NNPTF?1?">'BNPP LDF'!#REF!</definedName>
    <definedName name="XDO_?NNPTF?10?">'BNPP ELSS'!#REF!</definedName>
    <definedName name="XDO_?NNPTF?11?">'BNPP CHF'!#REF!</definedName>
    <definedName name="XDO_?NNPTF?12?">'BNPP EAF'!#REF!</definedName>
    <definedName name="XDO_?NNPTF?13?">'BNPP SEHF'!#REF!</definedName>
    <definedName name="XDO_?NNPTF?14?">'BNPP FOC'!#REF!</definedName>
    <definedName name="XDO_?NNPTF?15?">'BNPP ICF'!#REF!</definedName>
    <definedName name="XDO_?NNPTF?16?">'BNPP DYNAMIC'!#REF!</definedName>
    <definedName name="XDO_?NNPTF?2?">'BNPP LF'!#REF!</definedName>
    <definedName name="XDO_?NNPTF?3?">'BNPP STF'!#REF!</definedName>
    <definedName name="XDO_?NNPTF?4?">'BNPP FDF'!#REF!</definedName>
    <definedName name="XDO_?NNPTF?5?">'BNPP BF'!#REF!</definedName>
    <definedName name="XDO_?NNPTF?6?">'BNPP OVT'!#REF!</definedName>
    <definedName name="XDO_?NNPTF?7?">'BNPP MULTICAP'!#REF!</definedName>
    <definedName name="XDO_?NNPTF?8?">'BNPP MCF'!#REF!</definedName>
    <definedName name="XDO_?NNPTF?9?">'BNPP LCF'!#REF!</definedName>
    <definedName name="XDO_?NOVAL?">'BNPP MTF'!$B$18:$B$62</definedName>
    <definedName name="XDO_?NOVAL?1?">'BNPP LDF'!$B$18:$B$27</definedName>
    <definedName name="XDO_?NOVAL?10?">'BNPP LF'!$B$30:$B$68</definedName>
    <definedName name="XDO_?NOVAL?11?">'BNPP STF'!$B$18:$B$32</definedName>
    <definedName name="XDO_?NOVAL?12?">'BNPP STF'!$B$18:$B$43</definedName>
    <definedName name="XDO_?NOVAL?13?">'BNPP STF'!$B$18:$B$47</definedName>
    <definedName name="XDO_?NOVAL?14?">'BNPP STF'!$B$18:$B$70</definedName>
    <definedName name="XDO_?NOVAL?15?">'BNPP STF'!$B$18:$B$74</definedName>
    <definedName name="XDO_?NOVAL?16?">'BNPP FDF'!$B$24:$B$25</definedName>
    <definedName name="XDO_?NOVAL?17?">'BNPP FDF'!$B$24:$B$31</definedName>
    <definedName name="XDO_?NOVAL?18?">'BNPP FDF'!$B$24:$B$40</definedName>
    <definedName name="XDO_?NOVAL?19?">'BNPP FDF'!$B$24:$B$55</definedName>
    <definedName name="XDO_?NOVAL?2?">'BNPP LDF'!$B$18:$B$40</definedName>
    <definedName name="XDO_?NOVAL?20?">'BNPP FDF'!$B$24:$B$59</definedName>
    <definedName name="XDO_?NOVAL?21?">'BNPP BF'!$B$18:$B$28</definedName>
    <definedName name="XDO_?NOVAL?22?">'BNPP BF'!$B$18:$B$37</definedName>
    <definedName name="XDO_?NOVAL?23?">'BNPP BF'!$B$18:$B$62</definedName>
    <definedName name="XDO_?NOVAL?24?">'BNPP BF'!$B$18:$B$66</definedName>
    <definedName name="XDO_?NOVAL?25?">'BNPP OVT'!$B$48</definedName>
    <definedName name="XDO_?NOVAL?26?">'BNPP OVT'!$B$48:$B$52</definedName>
    <definedName name="XDO_?NOVAL?27?">'BNPP MULTICAP'!$B$10:$B$63</definedName>
    <definedName name="XDO_?NOVAL?28?">'BNPP MULTICAP'!$B$10:$B$102</definedName>
    <definedName name="XDO_?NOVAL?29?">'BNPP MULTICAP'!$B$10:$B$106</definedName>
    <definedName name="XDO_?NOVAL?3?">'BNPP LDF'!$B$18:$B$45</definedName>
    <definedName name="XDO_?NOVAL?30?">'BNPP MCF'!$B$10:$B$58</definedName>
    <definedName name="XDO_?NOVAL?31?">'BNPP MCF'!$B$10:$B$97</definedName>
    <definedName name="XDO_?NOVAL?32?">'BNPP MCF'!$B$10:$B$101</definedName>
    <definedName name="XDO_?NOVAL?33?">'BNPP LCF'!$B$10:$B$55</definedName>
    <definedName name="XDO_?NOVAL?34?">'BNPP LCF'!$B$10:$B$94</definedName>
    <definedName name="XDO_?NOVAL?35?">'BNPP LCF'!$B$10:$B$98</definedName>
    <definedName name="XDO_?NOVAL?36?">'BNPP ELSS'!$B$10:$B$52</definedName>
    <definedName name="XDO_?NOVAL?37?">'BNPP ELSS'!$B$10:$B$91</definedName>
    <definedName name="XDO_?NOVAL?38?">'BNPP ELSS'!$B$10:$B$95</definedName>
    <definedName name="XDO_?NOVAL?39?">'BNPP CHF'!$B$10:$B$46</definedName>
    <definedName name="XDO_?NOVAL?4?">'BNPP LDF'!$B$18:$B$62</definedName>
    <definedName name="XDO_?NOVAL?40?">'BNPP CHF'!$B$10:$B$63</definedName>
    <definedName name="XDO_?NOVAL?41?">'BNPP CHF'!$B$10:$B$75</definedName>
    <definedName name="XDO_?NOVAL?42?">'BNPP CHF'!$B$10:$B$79</definedName>
    <definedName name="XDO_?NOVAL?43?">'BNPP CHF'!$B$10:$B$88</definedName>
    <definedName name="XDO_?NOVAL?44?">'BNPP CHF'!$B$10:$B$103</definedName>
    <definedName name="XDO_?NOVAL?45?">'BNPP CHF'!$B$10:$B$107</definedName>
    <definedName name="XDO_?NOVAL?46?">'BNPP EAF'!$B$10:$B$80</definedName>
    <definedName name="XDO_?NOVAL?47?">'BNPP EAF'!$B$10:$B$185</definedName>
    <definedName name="XDO_?NOVAL?48?">'BNPP EAF'!$B$10:$B$201</definedName>
    <definedName name="XDO_?NOVAL?49?">'BNPP EAF'!$B$10:$B$205</definedName>
    <definedName name="XDO_?NOVAL?5?">'BNPP LDF'!$B$18:$B$66</definedName>
    <definedName name="XDO_?NOVAL?50?">'BNPP EAF'!$B$10:$B$209</definedName>
    <definedName name="XDO_?NOVAL?51?">'BNPP SEHF'!$B$10:$B$58</definedName>
    <definedName name="XDO_?NOVAL?52?">'BNPP SEHF'!$B$10:$B$74</definedName>
    <definedName name="XDO_?NOVAL?53?">'BNPP SEHF'!$B$10:$B$84</definedName>
    <definedName name="XDO_?NOVAL?54?">'BNPP SEHF'!$B$10:$B$109</definedName>
    <definedName name="XDO_?NOVAL?55?">'BNPP SEHF'!$B$10:$B$113</definedName>
    <definedName name="XDO_?NOVAL?56?">'BNPP FOC'!$B$10:$B$32</definedName>
    <definedName name="XDO_?NOVAL?57?">'BNPP FOC'!$B$10:$B$71</definedName>
    <definedName name="XDO_?NOVAL?58?">'BNPP FOC'!$B$10:$B$75</definedName>
    <definedName name="XDO_?NOVAL?59?">'BNPP ICF'!$B$10:$B$54</definedName>
    <definedName name="XDO_?NOVAL?6?">'BNPP LF'!$B$30:$B$38</definedName>
    <definedName name="XDO_?NOVAL?60?">'BNPP ICF'!$B$10:$B$93</definedName>
    <definedName name="XDO_?NOVAL?61?">'BNPP ICF'!$B$10:$B$97</definedName>
    <definedName name="XDO_?NOVAL?62?">'BNPP DYNAMIC'!$B$10:$B$70</definedName>
    <definedName name="XDO_?NOVAL?63?">'BNPP DYNAMIC'!$B$10:$B$133</definedName>
    <definedName name="XDO_?NOVAL?64?">'BNPP DYNAMIC'!$B$10:$B$143</definedName>
    <definedName name="XDO_?NOVAL?65?">'BNPP DYNAMIC'!$B$10:$B$147</definedName>
    <definedName name="XDO_?NOVAL?7?">'BNPP LF'!$B$30:$B$42</definedName>
    <definedName name="XDO_?NOVAL?8?">'BNPP LF'!$B$30:$B$49</definedName>
    <definedName name="XDO_?NOVAL?9?">'BNPP LF'!$B$30:$B$64</definedName>
    <definedName name="XDO_?NPTF?">'BNPP MTF'!$D$2:$D$24</definedName>
    <definedName name="XDO_?NPTF?1?">'BNPP LDF'!$D$2:$D$27</definedName>
    <definedName name="XDO_?NPTF?10?">'BNPP ELSS'!$D$2:$D$52</definedName>
    <definedName name="XDO_?NPTF?11?">'BNPP CHF'!$D$2:$D$46</definedName>
    <definedName name="XDO_?NPTF?12?">'BNPP EAF'!$D$2:$D$80</definedName>
    <definedName name="XDO_?NPTF?13?">'BNPP SEHF'!$D$2:$D$58</definedName>
    <definedName name="XDO_?NPTF?14?">'BNPP FOC'!$D$2:$D$32</definedName>
    <definedName name="XDO_?NPTF?15?">'BNPP ICF'!$D$2:$D$54</definedName>
    <definedName name="XDO_?NPTF?16?">'BNPP DYNAMIC'!$D$2:$D$70</definedName>
    <definedName name="XDO_?NPTF?2?">'BNPP LF'!$D$2:$D$38</definedName>
    <definedName name="XDO_?NPTF?3?">'BNPP STF'!$D$2:$D$32</definedName>
    <definedName name="XDO_?NPTF?4?">'BNPP FDF'!$D$2:$D$25</definedName>
    <definedName name="XDO_?NPTF?5?">'BNPP BF'!$D$2:$D$28</definedName>
    <definedName name="XDO_?NPTF?6?">'BNPP OVT'!$D$2:$D$48</definedName>
    <definedName name="XDO_?NPTF?7?">'BNPP MULTICAP'!$D$2:$D$63</definedName>
    <definedName name="XDO_?NPTF?8?">'BNPP MCF'!$D$2:$D$58</definedName>
    <definedName name="XDO_?NPTF?9?">'BNPP LCF'!$D$2:$D$55</definedName>
    <definedName name="XDO_?RATING?">'BNPP MTF'!$E$18:$E$62</definedName>
    <definedName name="XDO_?RATING?1?">'BNPP LDF'!$E$18:$E$27</definedName>
    <definedName name="XDO_?RATING?10?">'BNPP LF'!$E$30:$E$68</definedName>
    <definedName name="XDO_?RATING?11?">'BNPP STF'!$E$18:$E$32</definedName>
    <definedName name="XDO_?RATING?12?">'BNPP STF'!$E$18:$E$43</definedName>
    <definedName name="XDO_?RATING?13?">'BNPP STF'!$E$18:$E$47</definedName>
    <definedName name="XDO_?RATING?14?">'BNPP STF'!$E$18:$E$70</definedName>
    <definedName name="XDO_?RATING?15?">'BNPP STF'!$E$18:$E$74</definedName>
    <definedName name="XDO_?RATING?16?">'BNPP FDF'!$E$24:$E$25</definedName>
    <definedName name="XDO_?RATING?17?">'BNPP FDF'!$E$24:$E$31</definedName>
    <definedName name="XDO_?RATING?18?">'BNPP FDF'!$E$24:$E$40</definedName>
    <definedName name="XDO_?RATING?19?">'BNPP FDF'!$E$24:$E$55</definedName>
    <definedName name="XDO_?RATING?2?">'BNPP LDF'!$E$18:$E$40</definedName>
    <definedName name="XDO_?RATING?20?">'BNPP FDF'!$E$24:$E$59</definedName>
    <definedName name="XDO_?RATING?21?">'BNPP BF'!$E$18:$E$28</definedName>
    <definedName name="XDO_?RATING?22?">'BNPP BF'!$E$18:$E$37</definedName>
    <definedName name="XDO_?RATING?23?">'BNPP BF'!$E$18:$E$62</definedName>
    <definedName name="XDO_?RATING?24?">'BNPP BF'!$E$18:$E$66</definedName>
    <definedName name="XDO_?RATING?25?">'BNPP OVT'!$E$48</definedName>
    <definedName name="XDO_?RATING?26?">'BNPP OVT'!$E$48:$E$52</definedName>
    <definedName name="XDO_?RATING?27?">'BNPP MULTICAP'!$E$10:$E$63</definedName>
    <definedName name="XDO_?RATING?28?">'BNPP MULTICAP'!$E$10:$E$102</definedName>
    <definedName name="XDO_?RATING?29?">'BNPP MULTICAP'!$E$10:$E$106</definedName>
    <definedName name="XDO_?RATING?3?">'BNPP LDF'!$E$18:$E$45</definedName>
    <definedName name="XDO_?RATING?30?">'BNPP MCF'!$E$10:$E$58</definedName>
    <definedName name="XDO_?RATING?31?">'BNPP MCF'!$E$10:$E$97</definedName>
    <definedName name="XDO_?RATING?32?">'BNPP MCF'!$E$10:$E$101</definedName>
    <definedName name="XDO_?RATING?33?">'BNPP LCF'!$E$10:$E$55</definedName>
    <definedName name="XDO_?RATING?34?">'BNPP LCF'!$E$10:$E$94</definedName>
    <definedName name="XDO_?RATING?35?">'BNPP LCF'!$E$10:$E$98</definedName>
    <definedName name="XDO_?RATING?36?">'BNPP ELSS'!$E$10:$E$52</definedName>
    <definedName name="XDO_?RATING?37?">'BNPP ELSS'!$E$10:$E$91</definedName>
    <definedName name="XDO_?RATING?38?">'BNPP ELSS'!$E$10:$E$95</definedName>
    <definedName name="XDO_?RATING?39?">'BNPP CHF'!$E$10:$E$46</definedName>
    <definedName name="XDO_?RATING?4?">'BNPP LDF'!$E$18:$E$62</definedName>
    <definedName name="XDO_?RATING?40?">'BNPP CHF'!$E$10:$E$63</definedName>
    <definedName name="XDO_?RATING?41?">'BNPP CHF'!$E$10:$E$75</definedName>
    <definedName name="XDO_?RATING?42?">'BNPP CHF'!$E$10:$E$79</definedName>
    <definedName name="XDO_?RATING?43?">'BNPP CHF'!$E$10:$E$88</definedName>
    <definedName name="XDO_?RATING?44?">'BNPP CHF'!$E$10:$E$103</definedName>
    <definedName name="XDO_?RATING?45?">'BNPP CHF'!$E$10:$E$107</definedName>
    <definedName name="XDO_?RATING?46?">'BNPP EAF'!$E$10:$E$80</definedName>
    <definedName name="XDO_?RATING?47?">'BNPP EAF'!$E$10:$E$185</definedName>
    <definedName name="XDO_?RATING?48?">'BNPP EAF'!$E$10:$E$201</definedName>
    <definedName name="XDO_?RATING?49?">'BNPP EAF'!$E$10:$E$205</definedName>
    <definedName name="XDO_?RATING?5?">'BNPP LDF'!$E$18:$E$66</definedName>
    <definedName name="XDO_?RATING?50?">'BNPP EAF'!$E$10:$E$209</definedName>
    <definedName name="XDO_?RATING?51?">'BNPP SEHF'!$E$10:$E$58</definedName>
    <definedName name="XDO_?RATING?52?">'BNPP SEHF'!$E$10:$E$74</definedName>
    <definedName name="XDO_?RATING?53?">'BNPP SEHF'!$E$10:$E$84</definedName>
    <definedName name="XDO_?RATING?54?">'BNPP SEHF'!$E$10:$E$109</definedName>
    <definedName name="XDO_?RATING?55?">'BNPP SEHF'!$E$10:$E$113</definedName>
    <definedName name="XDO_?RATING?56?">'BNPP FOC'!$E$10:$E$32</definedName>
    <definedName name="XDO_?RATING?57?">'BNPP FOC'!$E$10:$E$71</definedName>
    <definedName name="XDO_?RATING?58?">'BNPP FOC'!$E$10:$E$75</definedName>
    <definedName name="XDO_?RATING?59?">'BNPP ICF'!$E$10:$E$54</definedName>
    <definedName name="XDO_?RATING?6?">'BNPP LF'!$E$30:$E$38</definedName>
    <definedName name="XDO_?RATING?60?">'BNPP ICF'!$E$10:$E$93</definedName>
    <definedName name="XDO_?RATING?61?">'BNPP ICF'!$E$10:$E$97</definedName>
    <definedName name="XDO_?RATING?62?">'BNPP DYNAMIC'!$E$10:$E$70</definedName>
    <definedName name="XDO_?RATING?63?">'BNPP DYNAMIC'!$E$10:$E$133</definedName>
    <definedName name="XDO_?RATING?64?">'BNPP DYNAMIC'!$E$10:$E$143</definedName>
    <definedName name="XDO_?RATING?65?">'BNPP DYNAMIC'!$E$10:$E$147</definedName>
    <definedName name="XDO_?RATING?7?">'BNPP LF'!$E$30:$E$42</definedName>
    <definedName name="XDO_?RATING?8?">'BNPP LF'!$E$30:$E$49</definedName>
    <definedName name="XDO_?RATING?9?">'BNPP LF'!$E$30:$E$64</definedName>
    <definedName name="XDO_?REMARKS?">'BNPP MTF'!$J$18:$J$62</definedName>
    <definedName name="XDO_?REMARKS?1?">'BNPP LDF'!$J$18:$J$27</definedName>
    <definedName name="XDO_?REMARKS?10?">'BNPP LF'!$J$30:$J$68</definedName>
    <definedName name="XDO_?REMARKS?11?">'BNPP STF'!$J$18:$J$32</definedName>
    <definedName name="XDO_?REMARKS?12?">'BNPP STF'!$J$18:$J$43</definedName>
    <definedName name="XDO_?REMARKS?13?">'BNPP STF'!$J$18:$J$47</definedName>
    <definedName name="XDO_?REMARKS?14?">'BNPP STF'!$J$18:$J$70</definedName>
    <definedName name="XDO_?REMARKS?15?">'BNPP STF'!$J$18:$J$74</definedName>
    <definedName name="XDO_?REMARKS?16?">'BNPP FDF'!$J$24:$J$25</definedName>
    <definedName name="XDO_?REMARKS?17?">'BNPP FDF'!$J$24:$J$31</definedName>
    <definedName name="XDO_?REMARKS?18?">'BNPP FDF'!$J$24:$J$40</definedName>
    <definedName name="XDO_?REMARKS?19?">'BNPP FDF'!$J$24:$J$55</definedName>
    <definedName name="XDO_?REMARKS?2?">'BNPP LDF'!$J$18:$J$40</definedName>
    <definedName name="XDO_?REMARKS?20?">'BNPP FDF'!$J$24:$J$59</definedName>
    <definedName name="XDO_?REMARKS?21?">'BNPP BF'!$J$18:$J$28</definedName>
    <definedName name="XDO_?REMARKS?22?">'BNPP BF'!$J$18:$J$37</definedName>
    <definedName name="XDO_?REMARKS?23?">'BNPP BF'!$J$18:$J$62</definedName>
    <definedName name="XDO_?REMARKS?24?">'BNPP BF'!$J$18:$J$66</definedName>
    <definedName name="XDO_?REMARKS?25?">'BNPP OVT'!$J$48</definedName>
    <definedName name="XDO_?REMARKS?26?">'BNPP OVT'!$J$48:$J$52</definedName>
    <definedName name="XDO_?REMARKS?27?">'BNPP MULTICAP'!$J$10:$J$63</definedName>
    <definedName name="XDO_?REMARKS?28?">'BNPP MULTICAP'!$J$10:$J$102</definedName>
    <definedName name="XDO_?REMARKS?29?">'BNPP MULTICAP'!$J$10:$J$106</definedName>
    <definedName name="XDO_?REMARKS?3?">'BNPP LDF'!$J$18:$J$45</definedName>
    <definedName name="XDO_?REMARKS?30?">'BNPP MCF'!$J$10:$J$58</definedName>
    <definedName name="XDO_?REMARKS?31?">'BNPP MCF'!$J$10:$J$97</definedName>
    <definedName name="XDO_?REMARKS?32?">'BNPP MCF'!$J$10:$J$101</definedName>
    <definedName name="XDO_?REMARKS?33?">'BNPP LCF'!$J$10:$J$55</definedName>
    <definedName name="XDO_?REMARKS?34?">'BNPP LCF'!$J$10:$J$94</definedName>
    <definedName name="XDO_?REMARKS?35?">'BNPP LCF'!$J$10:$J$98</definedName>
    <definedName name="XDO_?REMARKS?36?">'BNPP ELSS'!$J$10:$J$52</definedName>
    <definedName name="XDO_?REMARKS?37?">'BNPP ELSS'!$J$10:$J$91</definedName>
    <definedName name="XDO_?REMARKS?38?">'BNPP ELSS'!$J$10:$J$95</definedName>
    <definedName name="XDO_?REMARKS?39?">'BNPP CHF'!$J$10:$J$46</definedName>
    <definedName name="XDO_?REMARKS?4?">'BNPP LDF'!$J$18:$J$62</definedName>
    <definedName name="XDO_?REMARKS?40?">'BNPP CHF'!$J$10:$J$63</definedName>
    <definedName name="XDO_?REMARKS?41?">'BNPP CHF'!$J$10:$J$75</definedName>
    <definedName name="XDO_?REMARKS?42?">'BNPP CHF'!$J$10:$J$79</definedName>
    <definedName name="XDO_?REMARKS?43?">'BNPP CHF'!$J$10:$J$88</definedName>
    <definedName name="XDO_?REMARKS?44?">'BNPP CHF'!$J$10:$J$103</definedName>
    <definedName name="XDO_?REMARKS?45?">'BNPP CHF'!$J$10:$J$107</definedName>
    <definedName name="XDO_?REMARKS?46?">'BNPP EAF'!$J$10:$J$80</definedName>
    <definedName name="XDO_?REMARKS?47?">'BNPP EAF'!$J$10:$J$185</definedName>
    <definedName name="XDO_?REMARKS?48?">'BNPP EAF'!$J$10:$J$201</definedName>
    <definedName name="XDO_?REMARKS?49?">'BNPP EAF'!$J$10:$J$205</definedName>
    <definedName name="XDO_?REMARKS?5?">'BNPP LDF'!$J$18:$J$66</definedName>
    <definedName name="XDO_?REMARKS?50?">'BNPP EAF'!$J$10:$J$209</definedName>
    <definedName name="XDO_?REMARKS?51?">'BNPP SEHF'!$J$10:$J$58</definedName>
    <definedName name="XDO_?REMARKS?52?">'BNPP SEHF'!$J$10:$J$74</definedName>
    <definedName name="XDO_?REMARKS?53?">'BNPP SEHF'!$J$10:$J$84</definedName>
    <definedName name="XDO_?REMARKS?54?">'BNPP SEHF'!$J$10:$J$109</definedName>
    <definedName name="XDO_?REMARKS?55?">'BNPP SEHF'!$J$10:$J$113</definedName>
    <definedName name="XDO_?REMARKS?56?">'BNPP FOC'!$J$10:$J$32</definedName>
    <definedName name="XDO_?REMARKS?57?">'BNPP FOC'!$J$10:$J$71</definedName>
    <definedName name="XDO_?REMARKS?58?">'BNPP FOC'!$J$10:$J$75</definedName>
    <definedName name="XDO_?REMARKS?59?">'BNPP ICF'!$J$10:$J$54</definedName>
    <definedName name="XDO_?REMARKS?6?">'BNPP LF'!$J$30:$J$38</definedName>
    <definedName name="XDO_?REMARKS?60?">'BNPP ICF'!$J$10:$J$93</definedName>
    <definedName name="XDO_?REMARKS?61?">'BNPP ICF'!$J$10:$J$97</definedName>
    <definedName name="XDO_?REMARKS?62?">'BNPP DYNAMIC'!$J$10:$J$70</definedName>
    <definedName name="XDO_?REMARKS?63?">'BNPP DYNAMIC'!$J$10:$J$133</definedName>
    <definedName name="XDO_?REMARKS?64?">'BNPP DYNAMIC'!$J$10:$J$143</definedName>
    <definedName name="XDO_?REMARKS?65?">'BNPP DYNAMIC'!$J$10:$J$147</definedName>
    <definedName name="XDO_?REMARKS?7?">'BNPP LF'!$J$30:$J$42</definedName>
    <definedName name="XDO_?REMARKS?8?">'BNPP LF'!$J$30:$J$49</definedName>
    <definedName name="XDO_?REMARKS?9?">'BNPP LF'!$J$30:$J$64</definedName>
    <definedName name="XDO_?TDATE?">'BNPP MTF'!$D$4</definedName>
    <definedName name="XDO_?TITL?">'BNPP MTF'!$A$16:$A$24</definedName>
    <definedName name="XDO_?TITL?1?">'BNPP LDF'!$A$16:$A$27</definedName>
    <definedName name="XDO_?TITL?10?">'BNPP ELSS'!$A$8:$A$52</definedName>
    <definedName name="XDO_?TITL?11?">'BNPP CHF'!$A$8:$A$46</definedName>
    <definedName name="XDO_?TITL?12?">'BNPP EAF'!$A$8:$A$80</definedName>
    <definedName name="XDO_?TITL?13?">'BNPP SEHF'!$A$8:$A$58</definedName>
    <definedName name="XDO_?TITL?14?">'BNPP FOC'!$A$8:$A$32</definedName>
    <definedName name="XDO_?TITL?15?">'BNPP ICF'!$A$8:$A$54</definedName>
    <definedName name="XDO_?TITL?16?">'BNPP DYNAMIC'!$A$8:$A$70</definedName>
    <definedName name="XDO_?TITL?2?">'BNPP LF'!$A$28:$A$38</definedName>
    <definedName name="XDO_?TITL?3?">'BNPP STF'!$A$16:$A$32</definedName>
    <definedName name="XDO_?TITL?4?">'BNPP FDF'!$A$16:$A$25</definedName>
    <definedName name="XDO_?TITL?5?">'BNPP BF'!$A$16:$A$28</definedName>
    <definedName name="XDO_?TITL?6?">'BNPP OVT'!$A$38:$A$48</definedName>
    <definedName name="XDO_?TITL?7?">'BNPP MULTICAP'!$A$8:$A$63</definedName>
    <definedName name="XDO_?TITL?8?">'BNPP MCF'!$A$8:$A$58</definedName>
    <definedName name="XDO_?TITL?9?">'BNPP LCF'!$A$8:$A$55</definedName>
    <definedName name="XDO_?YTM?">'BNPP MTF'!$I$18:$I$62</definedName>
    <definedName name="XDO_?YTM?1?">'BNPP LDF'!$I$18:$I$27</definedName>
    <definedName name="XDO_?YTM?10?">'BNPP LF'!$I$30:$I$68</definedName>
    <definedName name="XDO_?YTM?11?">'BNPP STF'!$I$18:$I$32</definedName>
    <definedName name="XDO_?YTM?12?">'BNPP STF'!$I$18:$I$43</definedName>
    <definedName name="XDO_?YTM?13?">'BNPP STF'!$I$18:$I$47</definedName>
    <definedName name="XDO_?YTM?14?">'BNPP STF'!$I$18:$I$70</definedName>
    <definedName name="XDO_?YTM?15?">'BNPP STF'!$I$18:$I$74</definedName>
    <definedName name="XDO_?YTM?16?">'BNPP FDF'!$I$24:$I$25</definedName>
    <definedName name="XDO_?YTM?17?">'BNPP FDF'!$I$24:$I$31</definedName>
    <definedName name="XDO_?YTM?18?">'BNPP FDF'!$I$24:$I$40</definedName>
    <definedName name="XDO_?YTM?19?">'BNPP FDF'!$I$24:$I$55</definedName>
    <definedName name="XDO_?YTM?2?">'BNPP LDF'!$I$18:$I$40</definedName>
    <definedName name="XDO_?YTM?20?">'BNPP FDF'!$I$24:$I$59</definedName>
    <definedName name="XDO_?YTM?21?">'BNPP BF'!$I$18:$I$28</definedName>
    <definedName name="XDO_?YTM?22?">'BNPP BF'!$I$18:$I$37</definedName>
    <definedName name="XDO_?YTM?23?">'BNPP BF'!$I$18:$I$62</definedName>
    <definedName name="XDO_?YTM?24?">'BNPP BF'!$I$18:$I$66</definedName>
    <definedName name="XDO_?YTM?25?">'BNPP OVT'!$I$48</definedName>
    <definedName name="XDO_?YTM?26?">'BNPP OVT'!$I$48:$I$52</definedName>
    <definedName name="XDO_?YTM?27?">'BNPP MULTICAP'!$I$10:$I$63</definedName>
    <definedName name="XDO_?YTM?28?">'BNPP MULTICAP'!$I$10:$I$102</definedName>
    <definedName name="XDO_?YTM?29?">'BNPP MULTICAP'!$I$10:$I$106</definedName>
    <definedName name="XDO_?YTM?3?">'BNPP LDF'!$I$18:$I$45</definedName>
    <definedName name="XDO_?YTM?30?">'BNPP MCF'!$I$10:$I$58</definedName>
    <definedName name="XDO_?YTM?31?">'BNPP MCF'!$I$10:$I$97</definedName>
    <definedName name="XDO_?YTM?32?">'BNPP MCF'!$I$10:$I$101</definedName>
    <definedName name="XDO_?YTM?33?">'BNPP LCF'!$I$10:$I$55</definedName>
    <definedName name="XDO_?YTM?34?">'BNPP LCF'!$I$10:$I$94</definedName>
    <definedName name="XDO_?YTM?35?">'BNPP LCF'!$I$10:$I$98</definedName>
    <definedName name="XDO_?YTM?36?">'BNPP ELSS'!$I$10:$I$52</definedName>
    <definedName name="XDO_?YTM?37?">'BNPP ELSS'!$I$10:$I$91</definedName>
    <definedName name="XDO_?YTM?38?">'BNPP ELSS'!$I$10:$I$95</definedName>
    <definedName name="XDO_?YTM?39?">'BNPP CHF'!$I$10:$I$46</definedName>
    <definedName name="XDO_?YTM?4?">'BNPP LDF'!$I$18:$I$62</definedName>
    <definedName name="XDO_?YTM?40?">'BNPP CHF'!$I$10:$I$63</definedName>
    <definedName name="XDO_?YTM?41?">'BNPP CHF'!$I$10:$I$75</definedName>
    <definedName name="XDO_?YTM?42?">'BNPP CHF'!$I$10:$I$79</definedName>
    <definedName name="XDO_?YTM?43?">'BNPP CHF'!$I$10:$I$88</definedName>
    <definedName name="XDO_?YTM?44?">'BNPP CHF'!$I$10:$I$103</definedName>
    <definedName name="XDO_?YTM?45?">'BNPP CHF'!$I$10:$I$107</definedName>
    <definedName name="XDO_?YTM?46?">'BNPP EAF'!$I$10:$I$80</definedName>
    <definedName name="XDO_?YTM?47?">'BNPP EAF'!$I$10:$I$185</definedName>
    <definedName name="XDO_?YTM?48?">'BNPP EAF'!$I$10:$I$201</definedName>
    <definedName name="XDO_?YTM?49?">'BNPP EAF'!$I$10:$I$205</definedName>
    <definedName name="XDO_?YTM?5?">'BNPP LDF'!$I$18:$I$66</definedName>
    <definedName name="XDO_?YTM?50?">'BNPP EAF'!$I$10:$I$209</definedName>
    <definedName name="XDO_?YTM?51?">'BNPP SEHF'!$I$10:$I$58</definedName>
    <definedName name="XDO_?YTM?52?">'BNPP SEHF'!$I$10:$I$74</definedName>
    <definedName name="XDO_?YTM?53?">'BNPP SEHF'!$I$10:$I$84</definedName>
    <definedName name="XDO_?YTM?54?">'BNPP SEHF'!$I$10:$I$109</definedName>
    <definedName name="XDO_?YTM?55?">'BNPP SEHF'!$I$10:$I$113</definedName>
    <definedName name="XDO_?YTM?56?">'BNPP FOC'!$I$10:$I$32</definedName>
    <definedName name="XDO_?YTM?57?">'BNPP FOC'!$I$10:$I$71</definedName>
    <definedName name="XDO_?YTM?58?">'BNPP FOC'!$I$10:$I$75</definedName>
    <definedName name="XDO_?YTM?59?">'BNPP ICF'!$I$10:$I$54</definedName>
    <definedName name="XDO_?YTM?6?">'BNPP LF'!$I$30:$I$38</definedName>
    <definedName name="XDO_?YTM?60?">'BNPP ICF'!$I$10:$I$93</definedName>
    <definedName name="XDO_?YTM?61?">'BNPP ICF'!$I$10:$I$97</definedName>
    <definedName name="XDO_?YTM?62?">'BNPP DYNAMIC'!$I$10:$I$70</definedName>
    <definedName name="XDO_?YTM?63?">'BNPP DYNAMIC'!$I$10:$I$133</definedName>
    <definedName name="XDO_?YTM?64?">'BNPP DYNAMIC'!$I$10:$I$143</definedName>
    <definedName name="XDO_?YTM?65?">'BNPP DYNAMIC'!$I$10:$I$147</definedName>
    <definedName name="XDO_?YTM?7?">'BNPP LF'!$I$30:$I$42</definedName>
    <definedName name="XDO_?YTM?8?">'BNPP LF'!$I$30:$I$49</definedName>
    <definedName name="XDO_?YTM?9?">'BNPP LF'!$I$30:$I$64</definedName>
    <definedName name="XDO_GROUP_?G_2?">'BNPP MTF'!$2:$34</definedName>
    <definedName name="XDO_GROUP_?G_2?1?">'BNPP LDF'!$2:$42</definedName>
    <definedName name="XDO_GROUP_?G_2?10?">'BNPP ELSS'!$2:$65</definedName>
    <definedName name="XDO_GROUP_?G_2?11?">'BNPP CHF'!$2:$89</definedName>
    <definedName name="XDO_GROUP_?G_2?12?">'BNPP EAF'!$2:$183</definedName>
    <definedName name="XDO_GROUP_?G_2?13?">'BNPP SEHF'!$2:$89</definedName>
    <definedName name="XDO_GROUP_?G_2?14?">'BNPP FOC'!$2:$45</definedName>
    <definedName name="XDO_GROUP_?G_2?15?">'BNPP ICF'!$2:$67</definedName>
    <definedName name="XDO_GROUP_?G_2?16?">'BNPP DYNAMIC'!$2:$119</definedName>
    <definedName name="XDO_GROUP_?G_2?2?">'BNPP LF'!$2:$42</definedName>
    <definedName name="XDO_GROUP_?G_2?3?">'BNPP STF'!$2:$48</definedName>
    <definedName name="XDO_GROUP_?G_2?4?">'BNPP FDF'!$2:$35</definedName>
    <definedName name="XDO_GROUP_?G_2?5?">'BNPP BF'!$2:$38</definedName>
    <definedName name="XDO_GROUP_?G_2?6?">'BNPP OVT'!$2:$18</definedName>
    <definedName name="XDO_GROUP_?G_2?7?">'BNPP MULTICAP'!$2:$76</definedName>
    <definedName name="XDO_GROUP_?G_2?8?">'BNPP MCF'!$2:$71</definedName>
    <definedName name="XDO_GROUP_?G_2?9?">'BNPP LCF'!$2:$68</definedName>
    <definedName name="XDO_GROUP_?G_3?">'BNPP MTF'!$8:$33</definedName>
    <definedName name="XDO_GROUP_?G_3?1?">'BNPP LDF'!$8:$41</definedName>
    <definedName name="XDO_GROUP_?G_3?10?">'BNPP ELSS'!$8:$64</definedName>
    <definedName name="XDO_GROUP_?G_3?11?">'BNPP CHF'!$8:$88</definedName>
    <definedName name="XDO_GROUP_?G_3?12?">'BNPP EAF'!$8:$182</definedName>
    <definedName name="XDO_GROUP_?G_3?13?">'BNPP SEHF'!$8:$88</definedName>
    <definedName name="XDO_GROUP_?G_3?14?">'BNPP FOC'!$8:$44</definedName>
    <definedName name="XDO_GROUP_?G_3?15?">'BNPP ICF'!$8:$66</definedName>
    <definedName name="XDO_GROUP_?G_3?16?">'BNPP DYNAMIC'!$8:$118</definedName>
    <definedName name="XDO_GROUP_?G_3?2?">'BNPP LF'!$8:$41</definedName>
    <definedName name="XDO_GROUP_?G_3?3?">'BNPP STF'!$8:$47</definedName>
    <definedName name="XDO_GROUP_?G_3?4?">'BNPP FDF'!$8:$34</definedName>
    <definedName name="XDO_GROUP_?G_3?5?">'BNPP BF'!$8:$37</definedName>
    <definedName name="XDO_GROUP_?G_3?6?">'BNPP OVT'!$8:$17</definedName>
    <definedName name="XDO_GROUP_?G_3?7?">'BNPP MULTICAP'!$8:$75</definedName>
    <definedName name="XDO_GROUP_?G_3?8?">'BNPP MCF'!$8:$70</definedName>
    <definedName name="XDO_GROUP_?G_3?9?">'BNPP LCF'!$8:$67</definedName>
    <definedName name="XDO_GROUP_?G_4?">'BNPP MTF'!$B$31:$IV$31</definedName>
    <definedName name="XDO_GROUP_?G_4?1?">'BNPP LDF'!$B$10:$IV$19</definedName>
    <definedName name="XDO_GROUP_?G_4?10?">'BNPP LF'!$B$39:$IV$39</definedName>
    <definedName name="XDO_GROUP_?G_4?11?">'BNPP STF'!$B$10:$IV$24</definedName>
    <definedName name="XDO_GROUP_?G_4?12?">'BNPP STF'!$B$28:$IV$31</definedName>
    <definedName name="XDO_GROUP_?G_4?13?">'BNPP STF'!$B$35:$IV$35</definedName>
    <definedName name="XDO_GROUP_?G_4?14?">'BNPP STF'!$B$40:$IV$40</definedName>
    <definedName name="XDO_GROUP_?G_4?15?">'BNPP STF'!$B$45:$IV$45</definedName>
    <definedName name="XDO_GROUP_?G_4?16?">'BNPP FDF'!$B$10:$IV$11</definedName>
    <definedName name="XDO_GROUP_?G_4?17?">'BNPP FDF'!$B$15:$IV$17</definedName>
    <definedName name="XDO_GROUP_?G_4?18?">'BNPP FDF'!$B$22:$IV$22</definedName>
    <definedName name="XDO_GROUP_?G_4?19?">'BNPP FDF'!$B$27:$IV$27</definedName>
    <definedName name="XDO_GROUP_?G_4?2?">'BNPP LDF'!$B$24:$IV$24</definedName>
    <definedName name="XDO_GROUP_?G_4?20?">'BNPP FDF'!$B$32:$IV$32</definedName>
    <definedName name="XDO_GROUP_?G_4?21?">'BNPP BF'!$B$10:$IV$20</definedName>
    <definedName name="XDO_GROUP_?G_4?22?">'BNPP BF'!$B$24:$IV$25</definedName>
    <definedName name="XDO_GROUP_?G_4?23?">'BNPP BF'!$B$30:$IV$30</definedName>
    <definedName name="XDO_GROUP_?G_4?24?">'BNPP BF'!$B$35:$IV$35</definedName>
    <definedName name="XDO_GROUP_?G_4?25?">'BNPP OVT'!$B$10:$IV$10</definedName>
    <definedName name="XDO_GROUP_?G_4?26?">'BNPP OVT'!$B$15:$IV$15</definedName>
    <definedName name="XDO_GROUP_?G_4?27?">'BNPP MULTICAP'!$B$10:$IV$63</definedName>
    <definedName name="XDO_GROUP_?G_4?28?">'BNPP MULTICAP'!$B$68:$IV$68</definedName>
    <definedName name="XDO_GROUP_?G_4?29?">'BNPP MULTICAP'!$B$73:$IV$73</definedName>
    <definedName name="XDO_GROUP_?G_4?3?">'BNPP LDF'!$B$28:$IV$29</definedName>
    <definedName name="XDO_GROUP_?G_4?30?">'BNPP MCF'!$B$10:$IV$58</definedName>
    <definedName name="XDO_GROUP_?G_4?31?">'BNPP MCF'!$B$63:$IV$63</definedName>
    <definedName name="XDO_GROUP_?G_4?32?">'BNPP MCF'!$B$68:$IV$68</definedName>
    <definedName name="XDO_GROUP_?G_4?33?">'BNPP LCF'!$B$10:$IV$55</definedName>
    <definedName name="XDO_GROUP_?G_4?34?">'BNPP LCF'!$B$60:$IV$60</definedName>
    <definedName name="XDO_GROUP_?G_4?35?">'BNPP LCF'!$B$65:$IV$65</definedName>
    <definedName name="XDO_GROUP_?G_4?36?">'BNPP ELSS'!$B$10:$IV$52</definedName>
    <definedName name="XDO_GROUP_?G_4?37?">'BNPP ELSS'!$B$57:$IV$57</definedName>
    <definedName name="XDO_GROUP_?G_4?38?">'BNPP ELSS'!$B$62:$IV$62</definedName>
    <definedName name="XDO_GROUP_?G_4?39?">'BNPP CHF'!$B$10:$IV$46</definedName>
    <definedName name="XDO_GROUP_?G_4?4?">'BNPP LDF'!$B$34:$IV$34</definedName>
    <definedName name="XDO_GROUP_?G_4?40?">'BNPP CHF'!$B$51:$IV$59</definedName>
    <definedName name="XDO_GROUP_?G_4?41?">'BNPP CHF'!$B$63:$IV$67</definedName>
    <definedName name="XDO_GROUP_?G_4?42?">'BNPP CHF'!$B$71:$IV$71</definedName>
    <definedName name="XDO_GROUP_?G_4?43?">'BNPP CHF'!$B$76:$IV$76</definedName>
    <definedName name="XDO_GROUP_?G_4?44?">'BNPP CHF'!$B$81:$IV$81</definedName>
    <definedName name="XDO_GROUP_?G_4?45?">'BNPP CHF'!$B$86:$IV$86</definedName>
    <definedName name="XDO_GROUP_?G_4?46?">'BNPP EAF'!$B$10:$IV$80</definedName>
    <definedName name="XDO_GROUP_?G_4?47?">'BNPP EAF'!$B$85:$IV$85</definedName>
    <definedName name="XDO_GROUP_?G_4?48?">'BNPP EAF'!$B$163:$IV$171</definedName>
    <definedName name="XDO_GROUP_?G_4?49?">'BNPP EAF'!$B$175:$IV$175</definedName>
    <definedName name="XDO_GROUP_?G_4?5?">'BNPP LDF'!$B$39:$IV$39</definedName>
    <definedName name="XDO_GROUP_?G_4?50?">'BNPP EAF'!$B$180:$IV$180</definedName>
    <definedName name="XDO_GROUP_?G_4?51?">'BNPP SEHF'!$B$10:$IV$58</definedName>
    <definedName name="XDO_GROUP_?G_4?52?">'BNPP SEHF'!$B$63:$IV$70</definedName>
    <definedName name="XDO_GROUP_?G_4?53?">'BNPP SEHF'!$B$74:$IV$76</definedName>
    <definedName name="XDO_GROUP_?G_4?54?">'BNPP SEHF'!$B$81:$IV$81</definedName>
    <definedName name="XDO_GROUP_?G_4?55?">'BNPP SEHF'!$B$86:$IV$86</definedName>
    <definedName name="XDO_GROUP_?G_4?56?">'BNPP FOC'!$B$10:$IV$32</definedName>
    <definedName name="XDO_GROUP_?G_4?57?">'BNPP FOC'!$B$37:$IV$37</definedName>
    <definedName name="XDO_GROUP_?G_4?58?">'BNPP FOC'!$B$42:$IV$42</definedName>
    <definedName name="XDO_GROUP_?G_4?59?">'BNPP ICF'!$B$10:$IV$54</definedName>
    <definedName name="XDO_GROUP_?G_4?6?">'BNPP LF'!$B$10:$IV$18</definedName>
    <definedName name="XDO_GROUP_?G_4?60?">'BNPP ICF'!$B$59:$IV$59</definedName>
    <definedName name="XDO_GROUP_?G_4?61?">'BNPP ICF'!$B$64:$IV$64</definedName>
    <definedName name="XDO_GROUP_?G_4?62?">'BNPP DYNAMIC'!$B$10:$IV$70</definedName>
    <definedName name="XDO_GROUP_?G_4?63?">'BNPP DYNAMIC'!$B$75:$IV$75</definedName>
    <definedName name="XDO_GROUP_?G_4?64?">'BNPP DYNAMIC'!$B$111:$IV$111</definedName>
    <definedName name="XDO_GROUP_?G_4?65?">'BNPP DYNAMIC'!$B$116:$IV$116</definedName>
    <definedName name="XDO_GROUP_?G_4?7?">'BNPP LF'!$B$22:$IV$22</definedName>
    <definedName name="XDO_GROUP_?G_4?8?">'BNPP LF'!$B$26:$IV$29</definedName>
    <definedName name="XDO_GROUP_?G_4?9?">'BNPP LF'!$B$34:$IV$34</definedName>
  </definedNames>
  <calcPr calcId="162913" fullCalcOnLoad="1"/>
</workbook>
</file>

<file path=xl/calcChain.xml><?xml version="1.0" encoding="utf-8"?>
<calcChain xmlns="http://schemas.openxmlformats.org/spreadsheetml/2006/main">
  <c r="H148" i="18" l="1"/>
  <c r="G148" i="18"/>
  <c r="H107" i="18"/>
  <c r="G107" i="18"/>
  <c r="H210" i="14"/>
  <c r="G210" i="14"/>
  <c r="H159" i="14"/>
  <c r="G159" i="14"/>
  <c r="H150" i="18"/>
  <c r="H100" i="17"/>
  <c r="H78" i="16"/>
  <c r="H116" i="15"/>
  <c r="H212" i="14"/>
  <c r="H110" i="13"/>
  <c r="H98" i="12"/>
  <c r="H101" i="11"/>
  <c r="H104" i="10"/>
  <c r="H109" i="9"/>
  <c r="H55" i="8"/>
  <c r="H69" i="7"/>
  <c r="H62" i="6"/>
  <c r="H77" i="5"/>
  <c r="H71" i="4"/>
  <c r="H69" i="3"/>
  <c r="H65" i="2"/>
</calcChain>
</file>

<file path=xl/sharedStrings.xml><?xml version="1.0" encoding="utf-8"?>
<sst xmlns="http://schemas.openxmlformats.org/spreadsheetml/2006/main" count="4781" uniqueCount="1010">
  <si>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</si>
  <si>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</si>
  <si>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</si>
  <si>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</si>
  <si>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</si>
  <si>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</si>
  <si>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</si>
  <si>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</si>
  <si>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</si>
  <si>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</si>
  <si>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</si>
  <si>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</si>
  <si>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Index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</si>
  <si>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</si>
  <si>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</si>
  <si>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</si>
  <si>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</si>
  <si>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</si>
  <si>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</si>
  <si>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</si>
  <si>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</si>
  <si>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</si>
  <si>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</si>
  <si>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</si>
  <si>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BNP PARIBAS Mutual Fund</t>
  </si>
  <si>
    <t>T0MD07</t>
  </si>
  <si>
    <t>SCHEME NAME :</t>
  </si>
  <si>
    <t xml:space="preserve">BNP Paribas Medium Term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</si>
  <si>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</si>
  <si>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</si>
  <si>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</si>
  <si>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</si>
  <si>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</si>
  <si>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</si>
  <si>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</si>
  <si>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</si>
  <si>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</si>
  <si>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702551</t>
  </si>
  <si>
    <t>5.90% Grasim Industries Ltd. 16-Jun-2023</t>
  </si>
  <si>
    <t>INE047A08174</t>
  </si>
  <si>
    <t>CRISIL AAA</t>
  </si>
  <si>
    <t>N**</t>
  </si>
  <si>
    <t>702501</t>
  </si>
  <si>
    <t>6.11% Bharat Petroleum Corporation Ltd. 04-Jul-2025</t>
  </si>
  <si>
    <t>INE029A08065</t>
  </si>
  <si>
    <t>702607</t>
  </si>
  <si>
    <t>6.85% Indian Railway Finance Corporation Ltd. 29-Oct-2040</t>
  </si>
  <si>
    <t>INE053F07CS5</t>
  </si>
  <si>
    <t>702535</t>
  </si>
  <si>
    <t>5.40% Housing Development Finance Corporation Ltd. 11-Aug-2023</t>
  </si>
  <si>
    <t>INE001A07SP7</t>
  </si>
  <si>
    <t>702610</t>
  </si>
  <si>
    <t>7.40% Muthoot Finance Ltd. 05-Jan-2024</t>
  </si>
  <si>
    <t>INE414G07FF7</t>
  </si>
  <si>
    <t>CRISIL AA</t>
  </si>
  <si>
    <t>702561</t>
  </si>
  <si>
    <t>6.24% State Bank of India 20-Sep-2030 ( Tier II Bond under Basel III )</t>
  </si>
  <si>
    <t>INE062A08256</t>
  </si>
  <si>
    <t>702640</t>
  </si>
  <si>
    <t>6.59% National Bank for Agriculture and Rural Development 12-Nov-2035</t>
  </si>
  <si>
    <t>INE261F08CL7</t>
  </si>
  <si>
    <t>[ICRA]AAA</t>
  </si>
  <si>
    <t>Total</t>
  </si>
  <si>
    <t>900145</t>
  </si>
  <si>
    <t>5.22% Government of India 15-Jun-2025</t>
  </si>
  <si>
    <t>IN0020200112</t>
  </si>
  <si>
    <t>Sovereign</t>
  </si>
  <si>
    <t>900150</t>
  </si>
  <si>
    <t>6.22% Government of India 16-Mar-2035</t>
  </si>
  <si>
    <t>IN0020200245</t>
  </si>
  <si>
    <t>102210100</t>
  </si>
  <si>
    <t>TREPS 01-Feb-2021</t>
  </si>
  <si>
    <t>Net Receivable / Payable</t>
  </si>
  <si>
    <t>GRAND TOTAL (AUM)</t>
  </si>
  <si>
    <t>Notes &amp; Symbols :-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</si>
  <si>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</si>
  <si>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</si>
  <si>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</si>
  <si>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</si>
  <si>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</si>
  <si>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</si>
  <si>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 xml:space="preserve">      Growth Option</t>
  </si>
  <si>
    <t xml:space="preserve">      Dividend Option</t>
  </si>
  <si>
    <t xml:space="preserve">      Direct Plan - Growth Option</t>
  </si>
  <si>
    <t xml:space="preserve">      Direct Plan - Dividend Option</t>
  </si>
  <si>
    <t>T0MD09</t>
  </si>
  <si>
    <t xml:space="preserve">BNP Paribas Low Duration Fund </t>
  </si>
  <si>
    <t>700890</t>
  </si>
  <si>
    <t>8.95% Jamnagar Utilities &amp; Power Private Ltd. 26-Apr-2023</t>
  </si>
  <si>
    <t>INE936D07067</t>
  </si>
  <si>
    <t>701594</t>
  </si>
  <si>
    <t>7.29% Small Industries Development Bank of India 01-Aug-2022</t>
  </si>
  <si>
    <t>INE556F08JM3</t>
  </si>
  <si>
    <t>CARE AAA</t>
  </si>
  <si>
    <t>702135</t>
  </si>
  <si>
    <t>7.09% REC Ltd. 13-Dec-2022</t>
  </si>
  <si>
    <t>INE020B08CD3</t>
  </si>
  <si>
    <t>702692</t>
  </si>
  <si>
    <t>7.75% Sundaram Home Finance Ltd. 03-Feb-2022</t>
  </si>
  <si>
    <t>INE667F07HQ5</t>
  </si>
  <si>
    <t>[ICRA]AA+</t>
  </si>
  <si>
    <t>702682</t>
  </si>
  <si>
    <t>5.68% Cholamandalam Investment &amp; Finance Co. Ltd. 14-Mar-2023</t>
  </si>
  <si>
    <t>INE121A07PU9</t>
  </si>
  <si>
    <t>701164</t>
  </si>
  <si>
    <t>9.00% Muthoot Finance Ltd. 19-Apr-2023</t>
  </si>
  <si>
    <t>INE414G07CN8</t>
  </si>
  <si>
    <t>702562</t>
  </si>
  <si>
    <t>7.15% Muthoot Finance Ltd. 25-Nov-2022</t>
  </si>
  <si>
    <t>INE414G07EZ8</t>
  </si>
  <si>
    <t>701587</t>
  </si>
  <si>
    <t>7.34% Housing and Urban Development Corporation Ltd. 16-Sep-2022</t>
  </si>
  <si>
    <t>INE031A08731</t>
  </si>
  <si>
    <t>702296</t>
  </si>
  <si>
    <t>7.12% REC Ltd. 31-Mar-2023</t>
  </si>
  <si>
    <t>INE020B08CH4</t>
  </si>
  <si>
    <t>1007028</t>
  </si>
  <si>
    <t>LIC Housing Finance Ltd. 14-Dec-2021</t>
  </si>
  <si>
    <t>INE115A14CU5</t>
  </si>
  <si>
    <t>CRISIL A1+</t>
  </si>
  <si>
    <t>1101763</t>
  </si>
  <si>
    <t>Bank of Baroda 01-Jun-2021</t>
  </si>
  <si>
    <t>INE028A16CG4</t>
  </si>
  <si>
    <t>IND A1+</t>
  </si>
  <si>
    <t>1101807</t>
  </si>
  <si>
    <t>Axis Bank Ltd. 17-Dec-2021</t>
  </si>
  <si>
    <t>INE238A160V4</t>
  </si>
  <si>
    <t>T0MD10</t>
  </si>
  <si>
    <t xml:space="preserve">BNP Paribas Liquid Fund </t>
  </si>
  <si>
    <t>1006911</t>
  </si>
  <si>
    <t>National Bank for Agriculture and Rural Development 01-Feb-2021</t>
  </si>
  <si>
    <t>INE261F14GW3</t>
  </si>
  <si>
    <t>1007078</t>
  </si>
  <si>
    <t>NTPC Ltd. 22-Apr-2021</t>
  </si>
  <si>
    <t>INE733E14AB1</t>
  </si>
  <si>
    <t>1007084</t>
  </si>
  <si>
    <t>Bajaj Finance Ltd. 01-Feb-2021</t>
  </si>
  <si>
    <t>INE296A14RF2</t>
  </si>
  <si>
    <t>1006919</t>
  </si>
  <si>
    <t>LIC Housing Finance Ltd. 09-Feb-2021</t>
  </si>
  <si>
    <t>INE115A14CL4</t>
  </si>
  <si>
    <t>1006927</t>
  </si>
  <si>
    <t>TVS Credit Services Ltd. 19-Feb-2021</t>
  </si>
  <si>
    <t>INE729N14FG8</t>
  </si>
  <si>
    <t>1007061</t>
  </si>
  <si>
    <t>Indian Railway Finance Corporation Ltd. 12-Apr-2021</t>
  </si>
  <si>
    <t>INE053F14203</t>
  </si>
  <si>
    <t>CARE A1+</t>
  </si>
  <si>
    <t>1007075</t>
  </si>
  <si>
    <t>The Ramco Cements Ltd. 20-Apr-2021</t>
  </si>
  <si>
    <t>INE331A14KR7</t>
  </si>
  <si>
    <t>1007079</t>
  </si>
  <si>
    <t>Kotak Securities Ltd. 22-Apr-2021</t>
  </si>
  <si>
    <t>INE028E14HS5</t>
  </si>
  <si>
    <t>1006982</t>
  </si>
  <si>
    <t>Reliance Industries Ltd. 02-Mar-2021</t>
  </si>
  <si>
    <t>INE002A14EM8</t>
  </si>
  <si>
    <t>1101816</t>
  </si>
  <si>
    <t>The Federal Bank Ltd. 09-Mar-2021</t>
  </si>
  <si>
    <t>INE171A16IQ8</t>
  </si>
  <si>
    <t>1800563</t>
  </si>
  <si>
    <t>IN002020Y215</t>
  </si>
  <si>
    <t>1800548</t>
  </si>
  <si>
    <t>IN002020Y256</t>
  </si>
  <si>
    <t>1800556</t>
  </si>
  <si>
    <t>IN002020Z048</t>
  </si>
  <si>
    <t>1800577</t>
  </si>
  <si>
    <t>IN002019Z461</t>
  </si>
  <si>
    <t>T0MD11</t>
  </si>
  <si>
    <t xml:space="preserve">BNP Paribas Short Term Fund </t>
  </si>
  <si>
    <t>702472</t>
  </si>
  <si>
    <t>7.05% Reliance Industries Ltd. 13-Sep-2023</t>
  </si>
  <si>
    <t>INE002A08625</t>
  </si>
  <si>
    <t>702686</t>
  </si>
  <si>
    <t>4.50% Oil &amp; Natural Gas Corporation Ltd. 09-Feb-2024</t>
  </si>
  <si>
    <t>INE213A08040</t>
  </si>
  <si>
    <t>701251</t>
  </si>
  <si>
    <t>8.25% Indian Railway Finance Corporation Ltd. 28-Feb-2024</t>
  </si>
  <si>
    <t>INE053F07BB3</t>
  </si>
  <si>
    <t>702374</t>
  </si>
  <si>
    <t>6.27% Small Industries Development Bank of India 27-Feb-2023</t>
  </si>
  <si>
    <t>INE556F08JP6</t>
  </si>
  <si>
    <t>702541</t>
  </si>
  <si>
    <t>5.69% REC Ltd. 30-Sep-2023</t>
  </si>
  <si>
    <t>INE020B08DC3</t>
  </si>
  <si>
    <t>702696</t>
  </si>
  <si>
    <t>8.29% State Bank of India 22-Jan-2025 Tier II Bond under Basel III</t>
  </si>
  <si>
    <t>INE652A08015</t>
  </si>
  <si>
    <t>702558</t>
  </si>
  <si>
    <t>7.60% Grasim Industries Ltd. 04-Jun-2024</t>
  </si>
  <si>
    <t>INE047A08158</t>
  </si>
  <si>
    <t>900135</t>
  </si>
  <si>
    <t>6.18% Government of India 04-Nov-2024</t>
  </si>
  <si>
    <t>IN0020190396</t>
  </si>
  <si>
    <t>900152</t>
  </si>
  <si>
    <t>5.15% Government of India 09-Nov-2025</t>
  </si>
  <si>
    <t>IN0020200278</t>
  </si>
  <si>
    <t>900087</t>
  </si>
  <si>
    <t>6.30% Government of India 09-Apr-2023</t>
  </si>
  <si>
    <t>IN0020030014</t>
  </si>
  <si>
    <t>1901339</t>
  </si>
  <si>
    <t>6.74% State Government of Gujarat 30-Oct-2024</t>
  </si>
  <si>
    <t>IN1520190134</t>
  </si>
  <si>
    <t>T0MD12</t>
  </si>
  <si>
    <t xml:space="preserve">BNP Paribas Flexi Debt Fund </t>
  </si>
  <si>
    <t>900143</t>
  </si>
  <si>
    <t>6.19% Government of India 16-Sep-2034</t>
  </si>
  <si>
    <t>IN0020200096</t>
  </si>
  <si>
    <t>1901344</t>
  </si>
  <si>
    <t>6.72% State Government of Karnataka 18-Nov-2033</t>
  </si>
  <si>
    <t>IN1920200426</t>
  </si>
  <si>
    <t>1900361</t>
  </si>
  <si>
    <t>8.26% State Government of Maharashtra 02-Jan-2029</t>
  </si>
  <si>
    <t>IN2220180060</t>
  </si>
  <si>
    <t>1900072</t>
  </si>
  <si>
    <t>7.64% State Government of Haryana 29-Mar-2027</t>
  </si>
  <si>
    <t>IN1620160292</t>
  </si>
  <si>
    <t>1800495</t>
  </si>
  <si>
    <t>IN002020Z097</t>
  </si>
  <si>
    <t>T0MD13</t>
  </si>
  <si>
    <t xml:space="preserve">BNP Paribas Corporate Bond Fund </t>
  </si>
  <si>
    <t>702553</t>
  </si>
  <si>
    <t>7.33% LIC Housing Finance Ltd. 12-Feb-2025</t>
  </si>
  <si>
    <t>INE115A07OS8</t>
  </si>
  <si>
    <t>701111</t>
  </si>
  <si>
    <t>7.17% Reliance Industries Ltd. 08-Nov-2022</t>
  </si>
  <si>
    <t>INE002A08500</t>
  </si>
  <si>
    <t>701324</t>
  </si>
  <si>
    <t>7.87% Larsen &amp; Toubro Ltd. 18-Apr-2022</t>
  </si>
  <si>
    <t>INE018A08AR3</t>
  </si>
  <si>
    <t>702695</t>
  </si>
  <si>
    <t>4.99% REC Ltd. 31-Jan-2024</t>
  </si>
  <si>
    <t>INE020B08DJ8</t>
  </si>
  <si>
    <t>900147</t>
  </si>
  <si>
    <t>5.77% Government of India 03-Aug-2030</t>
  </si>
  <si>
    <t>IN0020200153</t>
  </si>
  <si>
    <t>T0MD23</t>
  </si>
  <si>
    <t xml:space="preserve">BNP Paribas Overnight Fund </t>
  </si>
  <si>
    <t>T0ME01</t>
  </si>
  <si>
    <t xml:space="preserve">BNP Paribas Multi Cap Fund </t>
  </si>
  <si>
    <t>100006</t>
  </si>
  <si>
    <t>HDFC Bank Ltd.</t>
  </si>
  <si>
    <t>INE040A01034</t>
  </si>
  <si>
    <t>Banks</t>
  </si>
  <si>
    <t>100003</t>
  </si>
  <si>
    <t>Infosys Ltd.</t>
  </si>
  <si>
    <t>INE009A01021</t>
  </si>
  <si>
    <t>Software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</si>
  <si>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</si>
  <si>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</si>
  <si>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</si>
  <si>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</si>
  <si>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</si>
  <si>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</si>
  <si>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</si>
  <si>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</si>
  <si>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</si>
  <si>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</si>
  <si>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100095</t>
  </si>
  <si>
    <t>Bharti Airtel Ltd.</t>
  </si>
  <si>
    <t>INE397D01024</t>
  </si>
  <si>
    <t>Telecom - Services</t>
  </si>
  <si>
    <t>100559</t>
  </si>
  <si>
    <t>Avanti Feeds Ltd.</t>
  </si>
  <si>
    <t>INE871C01038</t>
  </si>
  <si>
    <t>Consumer Non Durables</t>
  </si>
  <si>
    <t>100130</t>
  </si>
  <si>
    <t>Gujarat Gas Ltd.</t>
  </si>
  <si>
    <t>INE844O01030</t>
  </si>
  <si>
    <t>Gas</t>
  </si>
  <si>
    <t>101181</t>
  </si>
  <si>
    <t>UTI Asset Management Co Ltd</t>
  </si>
  <si>
    <t>INE094J01016</t>
  </si>
  <si>
    <t>Finance</t>
  </si>
  <si>
    <t>100434</t>
  </si>
  <si>
    <t>Century Plyboards (India) Ltd.</t>
  </si>
  <si>
    <t>INE348B01021</t>
  </si>
  <si>
    <t>Consumer Durables</t>
  </si>
  <si>
    <t>100256</t>
  </si>
  <si>
    <t>City Union Bank Ltd.</t>
  </si>
  <si>
    <t>INE491A01021</t>
  </si>
  <si>
    <t>100266</t>
  </si>
  <si>
    <t>Gujarat State Petronet Ltd.</t>
  </si>
  <si>
    <t>INE246F01010</t>
  </si>
  <si>
    <t>100104</t>
  </si>
  <si>
    <t>Kotak Mahindra Bank Ltd.</t>
  </si>
  <si>
    <t>INE237A01028</t>
  </si>
  <si>
    <t>100037</t>
  </si>
  <si>
    <t>HCL Technologies Ltd.</t>
  </si>
  <si>
    <t>INE860A01027</t>
  </si>
  <si>
    <t>100586</t>
  </si>
  <si>
    <t>Ratnamani Metals &amp; Tubes Ltd.</t>
  </si>
  <si>
    <t>INE703B01027</t>
  </si>
  <si>
    <t>Ferrous Metals</t>
  </si>
  <si>
    <t>100066</t>
  </si>
  <si>
    <t>MOIL Ltd.</t>
  </si>
  <si>
    <t>INE490G01020</t>
  </si>
  <si>
    <t>Minerals/Mining</t>
  </si>
  <si>
    <t>100010</t>
  </si>
  <si>
    <t>State Bank of India</t>
  </si>
  <si>
    <t>INE062A01020</t>
  </si>
  <si>
    <t>100082</t>
  </si>
  <si>
    <t>Ultratech Cement Ltd.</t>
  </si>
  <si>
    <t>INE481G01011</t>
  </si>
  <si>
    <t>Cement</t>
  </si>
  <si>
    <t>100768</t>
  </si>
  <si>
    <t>V-Mart Retail Ltd.</t>
  </si>
  <si>
    <t>INE665J01013</t>
  </si>
  <si>
    <t>Retailing</t>
  </si>
  <si>
    <t>100089</t>
  </si>
  <si>
    <t>Bharat Electronics Ltd.</t>
  </si>
  <si>
    <t>INE263A01024</t>
  </si>
  <si>
    <t>Industrial Capital Goods</t>
  </si>
  <si>
    <t>100125</t>
  </si>
  <si>
    <t>Bajaj Finance Ltd.</t>
  </si>
  <si>
    <t>INE296A01024</t>
  </si>
  <si>
    <t>100628</t>
  </si>
  <si>
    <t>Avenue Supermarts Ltd.</t>
  </si>
  <si>
    <t>INE192R01011</t>
  </si>
  <si>
    <t>100843</t>
  </si>
  <si>
    <t>Dalmia Bharat Ltd.</t>
  </si>
  <si>
    <t>INE00R701025</t>
  </si>
  <si>
    <t>100751</t>
  </si>
  <si>
    <t>Orient Electric Ltd.</t>
  </si>
  <si>
    <t>INE142Z01019</t>
  </si>
  <si>
    <t>100068</t>
  </si>
  <si>
    <t>Kansai Nerolac Paints Ltd.</t>
  </si>
  <si>
    <t>INE531A01024</t>
  </si>
  <si>
    <t>100342</t>
  </si>
  <si>
    <t>Vardhman Textiles Ltd.</t>
  </si>
  <si>
    <t>INE825A01012</t>
  </si>
  <si>
    <t>Textiles - Cotton</t>
  </si>
  <si>
    <t>100121</t>
  </si>
  <si>
    <t>United Breweries Ltd.</t>
  </si>
  <si>
    <t>INE686F01025</t>
  </si>
  <si>
    <t>100026</t>
  </si>
  <si>
    <t>Persistent Systems Ltd.</t>
  </si>
  <si>
    <t>INE262H01013</t>
  </si>
  <si>
    <t>100811</t>
  </si>
  <si>
    <t>NOCIL Ltd.</t>
  </si>
  <si>
    <t>INE163A01018</t>
  </si>
  <si>
    <t>Chemicals</t>
  </si>
  <si>
    <t>101063</t>
  </si>
  <si>
    <t>ABB Power Products &amp; Systems India Ltd.</t>
  </si>
  <si>
    <t>INE07Y701011</t>
  </si>
  <si>
    <t>100102</t>
  </si>
  <si>
    <t>Jyothy Laboratories Ltd.</t>
  </si>
  <si>
    <t>INE668F01031</t>
  </si>
  <si>
    <t>100221</t>
  </si>
  <si>
    <t>Sundram Fasteners Ltd.</t>
  </si>
  <si>
    <t>INE387A01021</t>
  </si>
  <si>
    <t>Auto Ancillaries</t>
  </si>
  <si>
    <t>100205</t>
  </si>
  <si>
    <t>MindTree Ltd.</t>
  </si>
  <si>
    <t>INE018I01017</t>
  </si>
  <si>
    <t>100378</t>
  </si>
  <si>
    <t>Jindal Steel &amp; Power Ltd.</t>
  </si>
  <si>
    <t>INE749A01030</t>
  </si>
  <si>
    <t>100257</t>
  </si>
  <si>
    <t>Whirlpool of India Ltd.</t>
  </si>
  <si>
    <t>INE716A01013</t>
  </si>
  <si>
    <t>100356</t>
  </si>
  <si>
    <t>Ajanta Pharma Ltd.</t>
  </si>
  <si>
    <t>INE031B01049</t>
  </si>
  <si>
    <t>Pharmaceuticals</t>
  </si>
  <si>
    <t>100107</t>
  </si>
  <si>
    <t>Max Financial Services Ltd.</t>
  </si>
  <si>
    <t>INE180A01020</t>
  </si>
  <si>
    <t>100282</t>
  </si>
  <si>
    <t>Blue Star Ltd.</t>
  </si>
  <si>
    <t>INE472A01039</t>
  </si>
  <si>
    <t>100159</t>
  </si>
  <si>
    <t>Sanofi India Ltd.</t>
  </si>
  <si>
    <t>INE058A01010</t>
  </si>
  <si>
    <t>100086</t>
  </si>
  <si>
    <t>Bata India Ltd.</t>
  </si>
  <si>
    <t>INE176A01028</t>
  </si>
  <si>
    <t>100008</t>
  </si>
  <si>
    <t>Sun Pharmaceutical Industries Ltd.</t>
  </si>
  <si>
    <t>INE044A01036</t>
  </si>
  <si>
    <t>100536</t>
  </si>
  <si>
    <t>VIP Industries Ltd.</t>
  </si>
  <si>
    <t>INE054A01027</t>
  </si>
  <si>
    <t>100743</t>
  </si>
  <si>
    <t>HeidelbergCement India Ltd.</t>
  </si>
  <si>
    <t>INE578A01017</t>
  </si>
  <si>
    <t>100035</t>
  </si>
  <si>
    <t>NMDC Ltd.</t>
  </si>
  <si>
    <t>INE584A01023</t>
  </si>
  <si>
    <t>100243</t>
  </si>
  <si>
    <t>Multi Commodity Exchange of India Ltd.</t>
  </si>
  <si>
    <t>INE745G01035</t>
  </si>
  <si>
    <t>100029</t>
  </si>
  <si>
    <t>Mphasis Ltd.</t>
  </si>
  <si>
    <t>INE356A01018</t>
  </si>
  <si>
    <t>100467</t>
  </si>
  <si>
    <t>Gulf Oil Lubricants India Ltd.</t>
  </si>
  <si>
    <t>INE635Q01029</t>
  </si>
  <si>
    <t>100106</t>
  </si>
  <si>
    <t>Maruti Suzuki India Ltd.</t>
  </si>
  <si>
    <t>INE585B01010</t>
  </si>
  <si>
    <t>Auto</t>
  </si>
  <si>
    <t>100576</t>
  </si>
  <si>
    <t>Gujarat Alkalies and Chemicals Ltd.</t>
  </si>
  <si>
    <t>INE186A01019</t>
  </si>
  <si>
    <t>100118</t>
  </si>
  <si>
    <t>Tata Chemicals Ltd.</t>
  </si>
  <si>
    <t>INE092A01019</t>
  </si>
  <si>
    <t>100080</t>
  </si>
  <si>
    <t>Dr. Reddy's Laboratories Ltd.</t>
  </si>
  <si>
    <t>INE089A01023</t>
  </si>
  <si>
    <t>100344</t>
  </si>
  <si>
    <t>MRF Ltd.</t>
  </si>
  <si>
    <t>INE883A01011</t>
  </si>
  <si>
    <t>100204</t>
  </si>
  <si>
    <t>Inox Leisure Ltd.</t>
  </si>
  <si>
    <t>INE312H01016</t>
  </si>
  <si>
    <t>Media &amp; Entertainment</t>
  </si>
  <si>
    <t>100138</t>
  </si>
  <si>
    <t>PVR Ltd.</t>
  </si>
  <si>
    <t>INE191H01014</t>
  </si>
  <si>
    <t>T0ME02</t>
  </si>
  <si>
    <t xml:space="preserve">BNP Paribas Midcap Fund </t>
  </si>
  <si>
    <t>100020</t>
  </si>
  <si>
    <t>Tata Consumer Products Ltd.</t>
  </si>
  <si>
    <t>INE192A01025</t>
  </si>
  <si>
    <t>100144</t>
  </si>
  <si>
    <t>Voltas Ltd.</t>
  </si>
  <si>
    <t>INE226A01021</t>
  </si>
  <si>
    <t>100150</t>
  </si>
  <si>
    <t>Apollo Hospitals Enterprise Ltd.</t>
  </si>
  <si>
    <t>INE437A01024</t>
  </si>
  <si>
    <t>Healthcare Services</t>
  </si>
  <si>
    <t>100172</t>
  </si>
  <si>
    <t>ACC Ltd.</t>
  </si>
  <si>
    <t>INE012A01025</t>
  </si>
  <si>
    <t>100435</t>
  </si>
  <si>
    <t>Crompton Greaves Consumer Electricals Ltd.</t>
  </si>
  <si>
    <t>INE299U01018</t>
  </si>
  <si>
    <t>100055</t>
  </si>
  <si>
    <t>The Federal Bank Ltd.</t>
  </si>
  <si>
    <t>INE171A01029</t>
  </si>
  <si>
    <t>100116</t>
  </si>
  <si>
    <t>Sundaram Finance Ltd.</t>
  </si>
  <si>
    <t>INE660A01013</t>
  </si>
  <si>
    <t>100227</t>
  </si>
  <si>
    <t>Jubilant Foodworks Ltd.</t>
  </si>
  <si>
    <t>INE797F01012</t>
  </si>
  <si>
    <t>100461</t>
  </si>
  <si>
    <t>Astral Poly Technik Ltd.</t>
  </si>
  <si>
    <t>INE006I01046</t>
  </si>
  <si>
    <t>Industrial Products</t>
  </si>
  <si>
    <t>100471</t>
  </si>
  <si>
    <t>Endurance Technologies Ltd.</t>
  </si>
  <si>
    <t>INE913H01037</t>
  </si>
  <si>
    <t>100367</t>
  </si>
  <si>
    <t>Exide Industries Ltd.</t>
  </si>
  <si>
    <t>INE302A01020</t>
  </si>
  <si>
    <t>100285</t>
  </si>
  <si>
    <t>Alkem Laboratories Ltd.</t>
  </si>
  <si>
    <t>INE540L01014</t>
  </si>
  <si>
    <t>100034</t>
  </si>
  <si>
    <t>IPCA Laboratories Ltd.</t>
  </si>
  <si>
    <t>INE571A01020</t>
  </si>
  <si>
    <t>100042</t>
  </si>
  <si>
    <t>LIC Housing Finance Ltd.</t>
  </si>
  <si>
    <t>INE115A01026</t>
  </si>
  <si>
    <t>100050</t>
  </si>
  <si>
    <t>Trent Ltd.</t>
  </si>
  <si>
    <t>INE849A01020</t>
  </si>
  <si>
    <t>100585</t>
  </si>
  <si>
    <t>DCM Shriram Ltd.</t>
  </si>
  <si>
    <t>INE499A01024</t>
  </si>
  <si>
    <t>100897</t>
  </si>
  <si>
    <t>Metropolis Healthcare Ltd.</t>
  </si>
  <si>
    <t>INE112L01020</t>
  </si>
  <si>
    <t>100442</t>
  </si>
  <si>
    <t>Coromandel International Ltd.</t>
  </si>
  <si>
    <t>INE169A01031</t>
  </si>
  <si>
    <t>Fertilisers</t>
  </si>
  <si>
    <t>100399</t>
  </si>
  <si>
    <t>Cholamandalam Investment &amp; Finance Co. Ltd.</t>
  </si>
  <si>
    <t>INE121A01024</t>
  </si>
  <si>
    <t>100663</t>
  </si>
  <si>
    <t>AU Small Finance Bank Ltd.</t>
  </si>
  <si>
    <t>INE949L01017</t>
  </si>
  <si>
    <t>100571</t>
  </si>
  <si>
    <t>KNR Constructions Ltd.</t>
  </si>
  <si>
    <t>INE634I01029</t>
  </si>
  <si>
    <t>Construction</t>
  </si>
  <si>
    <t>100437</t>
  </si>
  <si>
    <t>Insecticides (India) Ltd.</t>
  </si>
  <si>
    <t>INE070I01018</t>
  </si>
  <si>
    <t>Pesticides</t>
  </si>
  <si>
    <t>100054</t>
  </si>
  <si>
    <t>Oberoi Realty Ltd.</t>
  </si>
  <si>
    <t>INE093I01010</t>
  </si>
  <si>
    <t>100143</t>
  </si>
  <si>
    <t>Thermax Ltd.</t>
  </si>
  <si>
    <t>INE152A01029</t>
  </si>
  <si>
    <t>100132</t>
  </si>
  <si>
    <t>Info Edge (India) Ltd.</t>
  </si>
  <si>
    <t>INE663F01024</t>
  </si>
  <si>
    <t>100398</t>
  </si>
  <si>
    <t>Aditya Birla Fashion and Retail Ltd.</t>
  </si>
  <si>
    <t>INE647O01011</t>
  </si>
  <si>
    <t>100148</t>
  </si>
  <si>
    <t>Motilal Oswal Financial Services Ltd.</t>
  </si>
  <si>
    <t>INE338I01027</t>
  </si>
  <si>
    <t>100565</t>
  </si>
  <si>
    <t>Glaxosmithkline Pharmaceuticals Ltd.</t>
  </si>
  <si>
    <t>INE159A01016</t>
  </si>
  <si>
    <t>100293</t>
  </si>
  <si>
    <t>AIA Engineering Ltd.</t>
  </si>
  <si>
    <t>INE212H01026</t>
  </si>
  <si>
    <t>100090</t>
  </si>
  <si>
    <t>Bharat Forge Ltd.</t>
  </si>
  <si>
    <t>INE465A01025</t>
  </si>
  <si>
    <t>T0ME04</t>
  </si>
  <si>
    <t xml:space="preserve">BNP Paribas Large Cap Fund </t>
  </si>
  <si>
    <t>100024</t>
  </si>
  <si>
    <t>Axis Bank Ltd.</t>
  </si>
  <si>
    <t>INE238A01034</t>
  </si>
  <si>
    <t>100099</t>
  </si>
  <si>
    <t>Hindustan Unilever Ltd.</t>
  </si>
  <si>
    <t>INE030A01027</t>
  </si>
  <si>
    <t>100001</t>
  </si>
  <si>
    <t>Housing Development Finance Corporation Ltd.</t>
  </si>
  <si>
    <t>INE001A01036</t>
  </si>
  <si>
    <t>100011</t>
  </si>
  <si>
    <t>Wipro Ltd.</t>
  </si>
  <si>
    <t>INE075A01022</t>
  </si>
  <si>
    <t>100147</t>
  </si>
  <si>
    <t>Tech Mahindra Ltd.</t>
  </si>
  <si>
    <t>INE669C01036</t>
  </si>
  <si>
    <t>100706</t>
  </si>
  <si>
    <t>HDFC Life Insurance Company Ltd.</t>
  </si>
  <si>
    <t>INE795G01014</t>
  </si>
  <si>
    <t>100219</t>
  </si>
  <si>
    <t>Indraprastha Gas Ltd.</t>
  </si>
  <si>
    <t>INE203G01027</t>
  </si>
  <si>
    <t>100140</t>
  </si>
  <si>
    <t>Shree Cement Ltd.</t>
  </si>
  <si>
    <t>INE070A01015</t>
  </si>
  <si>
    <t>100005</t>
  </si>
  <si>
    <t>Larsen &amp; Toubro Ltd.</t>
  </si>
  <si>
    <t>INE018A01030</t>
  </si>
  <si>
    <t>Construction Project</t>
  </si>
  <si>
    <t>100115</t>
  </si>
  <si>
    <t>Siemens Ltd.</t>
  </si>
  <si>
    <t>INE003A01024</t>
  </si>
  <si>
    <t>100179</t>
  </si>
  <si>
    <t>Hero MotoCorp Ltd.</t>
  </si>
  <si>
    <t>INE158A01026</t>
  </si>
  <si>
    <t>100019</t>
  </si>
  <si>
    <t>ITC Ltd.</t>
  </si>
  <si>
    <t>INE154A01025</t>
  </si>
  <si>
    <t>100105</t>
  </si>
  <si>
    <t>Marico Ltd.</t>
  </si>
  <si>
    <t>INE196A01026</t>
  </si>
  <si>
    <t>100363</t>
  </si>
  <si>
    <t>Procter &amp; Gamble Hygiene and Health Care Ltd.</t>
  </si>
  <si>
    <t>INE179A01014</t>
  </si>
  <si>
    <t>100682</t>
  </si>
  <si>
    <t>ICICI Lombard General Insurance Company Ltd.</t>
  </si>
  <si>
    <t>INE765G01017</t>
  </si>
  <si>
    <t>101119</t>
  </si>
  <si>
    <t>SBI Cards &amp; Payment Services Ltd.</t>
  </si>
  <si>
    <t>INE018E01016</t>
  </si>
  <si>
    <t>100153</t>
  </si>
  <si>
    <t>Cipla Ltd.</t>
  </si>
  <si>
    <t>INE059A01026</t>
  </si>
  <si>
    <t>100684</t>
  </si>
  <si>
    <t>SBI Life Insurance Company Ltd.</t>
  </si>
  <si>
    <t>INE123W01016</t>
  </si>
  <si>
    <t>100173</t>
  </si>
  <si>
    <t>Asian Paints Ltd.</t>
  </si>
  <si>
    <t>INE021A01026</t>
  </si>
  <si>
    <t>100155</t>
  </si>
  <si>
    <t>Divi's Laboratories Ltd.</t>
  </si>
  <si>
    <t>INE361B01024</t>
  </si>
  <si>
    <t>100081</t>
  </si>
  <si>
    <t>Titan Company Ltd.</t>
  </si>
  <si>
    <t>INE280A01028</t>
  </si>
  <si>
    <t>100025</t>
  </si>
  <si>
    <t>Nestle India Ltd.</t>
  </si>
  <si>
    <t>INE239A01016</t>
  </si>
  <si>
    <t>T0ME05</t>
  </si>
  <si>
    <t xml:space="preserve">BNP Paribas Long Term Equity Fund </t>
  </si>
  <si>
    <t>100070</t>
  </si>
  <si>
    <t>Repco Home Finance Ltd.</t>
  </si>
  <si>
    <t>INE612J01015</t>
  </si>
  <si>
    <t>101146</t>
  </si>
  <si>
    <t>IN9002A01024</t>
  </si>
  <si>
    <t>100365</t>
  </si>
  <si>
    <t>Ashok Leyland Ltd.</t>
  </si>
  <si>
    <t>INE208A01029</t>
  </si>
  <si>
    <t>100151</t>
  </si>
  <si>
    <t>3M India Ltd.</t>
  </si>
  <si>
    <t>INE470A01017</t>
  </si>
  <si>
    <t>Commercial Services</t>
  </si>
  <si>
    <t>100275</t>
  </si>
  <si>
    <t>Pfizer Ltd.</t>
  </si>
  <si>
    <t>INE182A01018</t>
  </si>
  <si>
    <t>100686</t>
  </si>
  <si>
    <t>Prataap Snacks Ltd.</t>
  </si>
  <si>
    <t>INE393P01035</t>
  </si>
  <si>
    <t>T0ME08</t>
  </si>
  <si>
    <t xml:space="preserve">BNP Paribas Conservative Hybrid Fund </t>
  </si>
  <si>
    <t>100417</t>
  </si>
  <si>
    <t>CEAT Ltd.</t>
  </si>
  <si>
    <t>INE482A01020</t>
  </si>
  <si>
    <t>100027</t>
  </si>
  <si>
    <t>Pidilite Industries Ltd.</t>
  </si>
  <si>
    <t>INE318A01026</t>
  </si>
  <si>
    <t>100273</t>
  </si>
  <si>
    <t>Havells India Ltd.</t>
  </si>
  <si>
    <t>INE176B01034</t>
  </si>
  <si>
    <t>100821</t>
  </si>
  <si>
    <t>TTK Prestige Ltd.</t>
  </si>
  <si>
    <t>INE690A01010</t>
  </si>
  <si>
    <t>1901292</t>
  </si>
  <si>
    <t>9.29% State Government of Madhya Pradesh 09-Oct-2023</t>
  </si>
  <si>
    <t>IN2120130033</t>
  </si>
  <si>
    <t>T0ME18</t>
  </si>
  <si>
    <t xml:space="preserve">BNP Paribas Arbitrage Fund </t>
  </si>
  <si>
    <t>100185</t>
  </si>
  <si>
    <t>Tata Power Company Ltd.</t>
  </si>
  <si>
    <t>INE245A01021</t>
  </si>
  <si>
    <t>Power</t>
  </si>
  <si>
    <t>100184</t>
  </si>
  <si>
    <t>Tata Steel Ltd.</t>
  </si>
  <si>
    <t>INE081A01012</t>
  </si>
  <si>
    <t>100028</t>
  </si>
  <si>
    <t>Lupin Ltd.</t>
  </si>
  <si>
    <t>INE326A01037</t>
  </si>
  <si>
    <t>100014</t>
  </si>
  <si>
    <t>Mahindra &amp; Mahindra Ltd.</t>
  </si>
  <si>
    <t>INE101A01026</t>
  </si>
  <si>
    <t>100180</t>
  </si>
  <si>
    <t>Hindalco Industries Ltd.</t>
  </si>
  <si>
    <t>INE038A01020</t>
  </si>
  <si>
    <t>Non - Ferrous Metals</t>
  </si>
  <si>
    <t>100421</t>
  </si>
  <si>
    <t>Dabur India Ltd.</t>
  </si>
  <si>
    <t>INE016A01026</t>
  </si>
  <si>
    <t>100302</t>
  </si>
  <si>
    <t>DLF Ltd.</t>
  </si>
  <si>
    <t>INE271C01023</t>
  </si>
  <si>
    <t>100280</t>
  </si>
  <si>
    <t>TVS Motor Company Ltd.</t>
  </si>
  <si>
    <t>INE494B01023</t>
  </si>
  <si>
    <t>100128</t>
  </si>
  <si>
    <t>Eicher Motors Ltd.</t>
  </si>
  <si>
    <t>INE066A01021</t>
  </si>
  <si>
    <t>100139</t>
  </si>
  <si>
    <t>UPL Ltd.</t>
  </si>
  <si>
    <t>INE628A01036</t>
  </si>
  <si>
    <t>100004</t>
  </si>
  <si>
    <t>Cadila Healthcare Ltd.</t>
  </si>
  <si>
    <t>INE010B01027</t>
  </si>
  <si>
    <t>100191</t>
  </si>
  <si>
    <t>Canara Bank</t>
  </si>
  <si>
    <t>INE476A01014</t>
  </si>
  <si>
    <t>100109</t>
  </si>
  <si>
    <t>Piramal Enterprises Ltd.</t>
  </si>
  <si>
    <t>INE140A01024</t>
  </si>
  <si>
    <t>100112</t>
  </si>
  <si>
    <t>Punjab National Bank</t>
  </si>
  <si>
    <t>INE160A01022</t>
  </si>
  <si>
    <t>100154</t>
  </si>
  <si>
    <t>Colgate Palmolive (India) Ltd.</t>
  </si>
  <si>
    <t>INE259A01022</t>
  </si>
  <si>
    <t>100194</t>
  </si>
  <si>
    <t>Power Finance Corporation Ltd.</t>
  </si>
  <si>
    <t>INE134E01011</t>
  </si>
  <si>
    <t>100231</t>
  </si>
  <si>
    <t>Muthoot Finance Ltd.</t>
  </si>
  <si>
    <t>INE414G01012</t>
  </si>
  <si>
    <t>100183</t>
  </si>
  <si>
    <t>Vedanta Ltd.</t>
  </si>
  <si>
    <t>INE205A01025</t>
  </si>
  <si>
    <t>100119</t>
  </si>
  <si>
    <t>Tata Motors Ltd.</t>
  </si>
  <si>
    <t>INE155A01022</t>
  </si>
  <si>
    <t>100223</t>
  </si>
  <si>
    <t>United Spirits Ltd.</t>
  </si>
  <si>
    <t>INE854D01024</t>
  </si>
  <si>
    <t>100083</t>
  </si>
  <si>
    <t>Motherson Sumi Systems Ltd.</t>
  </si>
  <si>
    <t>INE775A01035</t>
  </si>
  <si>
    <t>100441</t>
  </si>
  <si>
    <t>Mahanagar Gas Ltd.</t>
  </si>
  <si>
    <t>INE002S01010</t>
  </si>
  <si>
    <t>100177</t>
  </si>
  <si>
    <t>Grasim Industries Ltd.</t>
  </si>
  <si>
    <t>INE047A01021</t>
  </si>
  <si>
    <t>100193</t>
  </si>
  <si>
    <t>JSW Steel Ltd.</t>
  </si>
  <si>
    <t>INE019A01038</t>
  </si>
  <si>
    <t>100380</t>
  </si>
  <si>
    <t>Bajaj Finserv Ltd.</t>
  </si>
  <si>
    <t>INE918I01018</t>
  </si>
  <si>
    <t>100178</t>
  </si>
  <si>
    <t>Ambuja Cements Ltd.</t>
  </si>
  <si>
    <t>INE079A01024</t>
  </si>
  <si>
    <t>100182</t>
  </si>
  <si>
    <t>Power Grid Corporation of India Ltd.</t>
  </si>
  <si>
    <t>INE752E01010</t>
  </si>
  <si>
    <t>100371</t>
  </si>
  <si>
    <t>Sun TV Network Ltd.</t>
  </si>
  <si>
    <t>INE424H01027</t>
  </si>
  <si>
    <t>100473</t>
  </si>
  <si>
    <t>Aarti Industries Ltd.</t>
  </si>
  <si>
    <t>INE769A01020</t>
  </si>
  <si>
    <t>100196</t>
  </si>
  <si>
    <t>Berger Paints India Ltd.</t>
  </si>
  <si>
    <t>INE463A01038</t>
  </si>
  <si>
    <t>100284</t>
  </si>
  <si>
    <t>Dr. Lal Path labs Ltd.</t>
  </si>
  <si>
    <t>INE600L01024</t>
  </si>
  <si>
    <t>428075</t>
  </si>
  <si>
    <t>BNP PARIBAS LIQUID FUND -- DIRECT PLAN - GROWTH OPTION</t>
  </si>
  <si>
    <t>INF251K01NO3</t>
  </si>
  <si>
    <t>Mutual Fund</t>
  </si>
  <si>
    <t>1301413</t>
  </si>
  <si>
    <t>4.50% The Federal Bank Ltd. (Duration 273 Days)</t>
  </si>
  <si>
    <t>1301406</t>
  </si>
  <si>
    <t>4.50% The Federal Bank Ltd. (Duration 271 Days)</t>
  </si>
  <si>
    <t>1301403</t>
  </si>
  <si>
    <t>1301414</t>
  </si>
  <si>
    <t>1301407</t>
  </si>
  <si>
    <t>1301408</t>
  </si>
  <si>
    <t>1301423</t>
  </si>
  <si>
    <t>1301415</t>
  </si>
  <si>
    <t>1301412</t>
  </si>
  <si>
    <t>T0ME19</t>
  </si>
  <si>
    <t xml:space="preserve">BNP Paribas Substantial Equity Hybrid Fund </t>
  </si>
  <si>
    <t>100896</t>
  </si>
  <si>
    <t>Polycab India Ltd.</t>
  </si>
  <si>
    <t>INE455K01017</t>
  </si>
  <si>
    <t>100212</t>
  </si>
  <si>
    <t>Johnson Controls-Hitachi Air Conditioning India Ltd.</t>
  </si>
  <si>
    <t>INE782A01015</t>
  </si>
  <si>
    <t>100447</t>
  </si>
  <si>
    <t>Larsen &amp; Toubro Infotech Ltd.</t>
  </si>
  <si>
    <t>INE214T01019</t>
  </si>
  <si>
    <t>T0ME20</t>
  </si>
  <si>
    <t xml:space="preserve">BNP Paribas Focused 25 Equity Fund </t>
  </si>
  <si>
    <t>T0ME21</t>
  </si>
  <si>
    <t xml:space="preserve">BNP Paribas India Consumption Fund </t>
  </si>
  <si>
    <t>100814</t>
  </si>
  <si>
    <t>HDFC Asset Management Company Ltd.</t>
  </si>
  <si>
    <t>INE127D01025</t>
  </si>
  <si>
    <t>100335</t>
  </si>
  <si>
    <t>Kajaria Ceramics Ltd.</t>
  </si>
  <si>
    <t>INE217B01036</t>
  </si>
  <si>
    <t>T0ME22</t>
  </si>
  <si>
    <t xml:space="preserve">BNP Paribas Dynamic Equity Fund </t>
  </si>
  <si>
    <t>100039</t>
  </si>
  <si>
    <t>Bajaj Auto Ltd.</t>
  </si>
  <si>
    <t>INE917I01010</t>
  </si>
  <si>
    <t>100120</t>
  </si>
  <si>
    <t>Torrent Pharmaceuticals Ltd.</t>
  </si>
  <si>
    <t>INE685A01028</t>
  </si>
  <si>
    <t>100942</t>
  </si>
  <si>
    <t>Brigade Enterprises Ltd.</t>
  </si>
  <si>
    <t>INE791I01019</t>
  </si>
  <si>
    <t>100771</t>
  </si>
  <si>
    <t>Bandhan Bank Ltd.</t>
  </si>
  <si>
    <t>INE545U01014</t>
  </si>
  <si>
    <t>BNPP MTF</t>
  </si>
  <si>
    <t>BNP Paribas Medium Term Fund</t>
  </si>
  <si>
    <t>BNPP LDF</t>
  </si>
  <si>
    <t>BNP Paribas Low Duration Fund</t>
  </si>
  <si>
    <t>BNPP LF</t>
  </si>
  <si>
    <t>BNP Paribas Liquid Fund</t>
  </si>
  <si>
    <t>BNPP STF</t>
  </si>
  <si>
    <t>BNP Paribas Short Term Fund</t>
  </si>
  <si>
    <t>BNPP FDF</t>
  </si>
  <si>
    <t>BNP Paribas Flexi Debt Fund</t>
  </si>
  <si>
    <t>BNPP BF</t>
  </si>
  <si>
    <t>BNP Paribas Corporate Bond Fund</t>
  </si>
  <si>
    <t>BNPP OVT</t>
  </si>
  <si>
    <t>BNP Paribas Overnight Fund</t>
  </si>
  <si>
    <t>BNPP MULTICAP</t>
  </si>
  <si>
    <t>BNP Paribas Multi Cap Fund</t>
  </si>
  <si>
    <t>BNPP MCF</t>
  </si>
  <si>
    <t>BNP Paribas Midcap Fund</t>
  </si>
  <si>
    <t>BNPP LCF</t>
  </si>
  <si>
    <t>BNP Paribas Large Cap Fund</t>
  </si>
  <si>
    <t>BNPP ELSS</t>
  </si>
  <si>
    <t>BNP Paribas Long Term Equity Fund</t>
  </si>
  <si>
    <t>BNPP CHF</t>
  </si>
  <si>
    <t>BNP Paribas Conservative Hybrid Fund</t>
  </si>
  <si>
    <t>BNPP EAF</t>
  </si>
  <si>
    <t>BNP Paribas Arbitrage Fund</t>
  </si>
  <si>
    <t>BNPP SEHF</t>
  </si>
  <si>
    <t>BNP Paribas Substantial Equity Hybrid Fund</t>
  </si>
  <si>
    <t>BNPP FOC</t>
  </si>
  <si>
    <t>BNP Paribas Focused 25 Equity Fund</t>
  </si>
  <si>
    <t>BNPP ICF</t>
  </si>
  <si>
    <t>BNP Paribas India Consumption Fund</t>
  </si>
  <si>
    <t>BNPP DYNAMIC</t>
  </si>
  <si>
    <t>BNP Paribas Dynamic Equity Fund</t>
  </si>
  <si>
    <t>Back to Index</t>
  </si>
  <si>
    <t>Scheme Code</t>
  </si>
  <si>
    <t>Scheme Short code</t>
  </si>
  <si>
    <t>Scheme Name</t>
  </si>
  <si>
    <t>Housing Development Finance Corporation Ltd. 25-FEB-21</t>
  </si>
  <si>
    <t>Short</t>
  </si>
  <si>
    <t>ICICI Bank Ltd. 25-FEB-21</t>
  </si>
  <si>
    <t>Bharti Airtel Ltd. 25-FEB-21</t>
  </si>
  <si>
    <t>Tata Power Company Ltd. 25-FEB-21</t>
  </si>
  <si>
    <t>Divi's Laboratories Ltd. 25-FEB-21</t>
  </si>
  <si>
    <t>Tata Steel Ltd. 25-FEB-21</t>
  </si>
  <si>
    <t>Larsen &amp; Toubro Ltd. 25-FEB-21</t>
  </si>
  <si>
    <t>Maruti Suzuki India Ltd. 25-FEB-21</t>
  </si>
  <si>
    <t>Lupin Ltd. 25-FEB-21</t>
  </si>
  <si>
    <t>ITC Ltd. 25-FEB-21</t>
  </si>
  <si>
    <t>Tech Mahindra Ltd. 25-FEB-21</t>
  </si>
  <si>
    <t>Axis Bank Ltd. 25-FEB-21</t>
  </si>
  <si>
    <t>NMDC Ltd. 25-FEB-21</t>
  </si>
  <si>
    <t>Infosys Ltd. 25-FEB-21</t>
  </si>
  <si>
    <t>SBI Life Insurance Company Ltd. 25-FEB-21</t>
  </si>
  <si>
    <t>Mahindra &amp; Mahindra Ltd. 25-FEB-21</t>
  </si>
  <si>
    <t>Dabur India Ltd. 25-FEB-21</t>
  </si>
  <si>
    <t>Hindalco Industries Ltd. 25-FEB-21</t>
  </si>
  <si>
    <t>DLF Ltd. 25-FEB-21</t>
  </si>
  <si>
    <t>TVS Motor Company Ltd. 25-FEB-21</t>
  </si>
  <si>
    <t>Eicher Motors Ltd. 25-FEB-21</t>
  </si>
  <si>
    <t>UPL Ltd. 25-FEB-21</t>
  </si>
  <si>
    <t>Sun Pharmaceutical Industries Ltd. 25-FEB-21</t>
  </si>
  <si>
    <t>Cadila Healthcare Ltd. 25-FEB-21</t>
  </si>
  <si>
    <t>Canara Bank 25-FEB-21</t>
  </si>
  <si>
    <t>ICICI Lombard General Insurance Company Ltd. 25-FEB-21</t>
  </si>
  <si>
    <t>HCL Technologies Ltd. 25-FEB-21</t>
  </si>
  <si>
    <t>Hindustan Unilever Ltd. 25-FEB-21</t>
  </si>
  <si>
    <t>Piramal Enterprises Ltd. 25-FEB-21</t>
  </si>
  <si>
    <t>Asian Paints Ltd. 25-FEB-21</t>
  </si>
  <si>
    <t>Nestle India Ltd. 25-FEB-21</t>
  </si>
  <si>
    <t>Punjab National Bank 25-FEB-21</t>
  </si>
  <si>
    <t>Ultratech Cement Ltd. 25-FEB-21</t>
  </si>
  <si>
    <t>Dr. Reddy's Laboratories Ltd. 25-FEB-21</t>
  </si>
  <si>
    <t>Colgate Palmolive (India) Ltd. 25-FEB-21</t>
  </si>
  <si>
    <t>Power Finance Corporation Ltd. 25-FEB-21</t>
  </si>
  <si>
    <t>Muthoot Finance Ltd. 25-FEB-21</t>
  </si>
  <si>
    <t>Cipla Ltd. 25-FEB-21</t>
  </si>
  <si>
    <t>Cholamandalam Investment &amp; Finance Co. Ltd. 25-FEB-21</t>
  </si>
  <si>
    <t>State Bank of India 25-FEB-21</t>
  </si>
  <si>
    <t>LIC Housing Finance Ltd. 25-FEB-21</t>
  </si>
  <si>
    <t>Vedanta Ltd. 25-FEB-21</t>
  </si>
  <si>
    <t>Tata Motors Ltd. 25-FEB-21</t>
  </si>
  <si>
    <t>United Spirits Ltd. 25-FEB-21</t>
  </si>
  <si>
    <t>Tata Chemicals Ltd. 25-FEB-21</t>
  </si>
  <si>
    <t>Motherson Sumi Systems Ltd. 25-FEB-21</t>
  </si>
  <si>
    <t>Siemens Ltd. 25-FEB-21</t>
  </si>
  <si>
    <t>Mahanagar Gas Ltd. 25-FEB-21</t>
  </si>
  <si>
    <t>Grasim Industries Ltd. 25-FEB-21</t>
  </si>
  <si>
    <t>JSW Steel Ltd. 25-FEB-21</t>
  </si>
  <si>
    <t>Bajaj Finserv Ltd. 25-FEB-21</t>
  </si>
  <si>
    <t>Ambuja Cements Ltd. 25-FEB-21</t>
  </si>
  <si>
    <t>Titan Company Ltd. 25-FEB-21</t>
  </si>
  <si>
    <t>MRF Ltd. 25-FEB-21</t>
  </si>
  <si>
    <t>Reliance Industries Ltd. 25-FEB-21</t>
  </si>
  <si>
    <t>Sun TV Network Ltd. 25-FEB-21</t>
  </si>
  <si>
    <t>Aarti Industries Ltd. 25-FEB-21</t>
  </si>
  <si>
    <t>Power Grid Corporation of India Ltd. 25-FEB-21</t>
  </si>
  <si>
    <t>HDFC Bank Ltd. 25-FEB-21</t>
  </si>
  <si>
    <t>MindTree Ltd. 25-FEB-21</t>
  </si>
  <si>
    <t>Bharat Forge Ltd. 25-FEB-21</t>
  </si>
  <si>
    <t>Ashok Leyland Ltd. 25-FEB-21</t>
  </si>
  <si>
    <t>Berger Paints India Ltd. 25-FEB-21</t>
  </si>
  <si>
    <t>Pidilite Industries Ltd. 25-FEB-21</t>
  </si>
  <si>
    <t>Info Edge (India) Ltd. 25-FEB-21</t>
  </si>
  <si>
    <t>Max Financial Services Ltd. 25-FEB-21</t>
  </si>
  <si>
    <t>Havells India Ltd. 25-FEB-21</t>
  </si>
  <si>
    <t>Bata India Ltd. 25-FEB-21</t>
  </si>
  <si>
    <t>HDFC Life Insurance Company Ltd. 25-FEB-21</t>
  </si>
  <si>
    <t>Dr. Lal Path labs Ltd. 25-FEB-21</t>
  </si>
  <si>
    <t>Tata Consumer Products Ltd. 25-FEB-21</t>
  </si>
  <si>
    <t>Bajaj Auto Ltd. 25-FEB-21</t>
  </si>
  <si>
    <t>Torrent Pharmaceuticals Ltd. 25-FEB-21</t>
  </si>
  <si>
    <t>The Federal Bank Ltd. 25-FEB-21</t>
  </si>
  <si>
    <t>182 DAY T-BILL 25-Feb-2021</t>
  </si>
  <si>
    <t>182 DAY T-BILL 25-Mar-2021</t>
  </si>
  <si>
    <t>364 DAY T-BILL 29-Apr-2021</t>
  </si>
  <si>
    <t>364 DAY T-BILL 04-Feb-2021</t>
  </si>
  <si>
    <t>364 DAY T-BILL 03-Jun-2021</t>
  </si>
  <si>
    <t>#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</si>
  <si>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</si>
  <si>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 xml:space="preserve">      Monthly Dividend Option</t>
  </si>
  <si>
    <t xml:space="preserve">      Calendar Quarterly Dividend Option</t>
  </si>
  <si>
    <t xml:space="preserve">      Half-Yearly Dividend Option</t>
  </si>
  <si>
    <t xml:space="preserve">      Annual-Dividend Option</t>
  </si>
  <si>
    <t xml:space="preserve">      Direct Plan - Monthly Dividend Option</t>
  </si>
  <si>
    <t xml:space="preserve">      Direct Plan - Calendar Quarterly Dividend Option</t>
  </si>
  <si>
    <t xml:space="preserve">      Direct Plan - Half-Yearly Dividend Option</t>
  </si>
  <si>
    <t xml:space="preserve">      Direct Plan - Annual Dividend Option</t>
  </si>
  <si>
    <t>(7) Details of Dividend declared per unit (In Rupees) during the month are as follows</t>
  </si>
  <si>
    <t>Individuals/HUF</t>
  </si>
  <si>
    <t>Others</t>
  </si>
  <si>
    <t>Direct Plan - Monthly Dividend Option</t>
  </si>
  <si>
    <t>Monthly Dividend Option</t>
  </si>
  <si>
    <t>As on December31, 2020</t>
  </si>
  <si>
    <t xml:space="preserve">      Regular Plan - Growth Option</t>
  </si>
  <si>
    <t xml:space="preserve">      Regular Plan - Daily Dividend Option</t>
  </si>
  <si>
    <t xml:space="preserve">      Regular Plan - Weekly Dividend Option</t>
  </si>
  <si>
    <t xml:space="preserve">      Regular Plan - Monthly Dividend Option</t>
  </si>
  <si>
    <t xml:space="preserve">      Daily Dividend Option</t>
  </si>
  <si>
    <t xml:space="preserve">      Weekly Dividend Option</t>
  </si>
  <si>
    <t xml:space="preserve">      Direct Plan - Daily Dividend Option</t>
  </si>
  <si>
    <t xml:space="preserve">      Direct Plan - Weekly Dividend Option</t>
  </si>
  <si>
    <t xml:space="preserve">      Special Unclaimed Red 36A Plan</t>
  </si>
  <si>
    <t xml:space="preserve">      Special Unclaimed Red 36B Plan</t>
  </si>
  <si>
    <t xml:space="preserve">      Special Unclaimed Div 36A Plan</t>
  </si>
  <si>
    <t xml:space="preserve">      Special Unclaimed Div 36B Plan</t>
  </si>
  <si>
    <t xml:space="preserve">      Regular Plan - Quarterly Dividend Option</t>
  </si>
  <si>
    <t xml:space="preserve">      Quarterly Dividend Option</t>
  </si>
  <si>
    <t xml:space="preserve">      Direct Plan -Weekly Dividend Option</t>
  </si>
  <si>
    <t xml:space="preserve">      Direct Plan - Quarterly Dividend Option</t>
  </si>
  <si>
    <t xml:space="preserve">      Regular Plan - A Growth Option</t>
  </si>
  <si>
    <t xml:space="preserve">      Direct Plan - Half Yearly Dividend Option</t>
  </si>
  <si>
    <t xml:space="preserve">      Growth  Option</t>
  </si>
  <si>
    <t xml:space="preserve">      Quarterly Dividend  Option</t>
  </si>
  <si>
    <t xml:space="preserve">      Regular Plan - Annual-Dividend Option</t>
  </si>
  <si>
    <t xml:space="preserve">      Annual Dividend  Option</t>
  </si>
  <si>
    <t>Regular Plan - Monthly Dividend Option</t>
  </si>
  <si>
    <t>(10)  The Average Maturity period of the portfolio has been  1 Day.</t>
  </si>
  <si>
    <t>(10)  During the period, the portfolio turnover ratio is  0.01 times.</t>
  </si>
  <si>
    <t>Regular Plan-Monthly Dividend Option</t>
  </si>
  <si>
    <t xml:space="preserve">      Regular Plan - Adhoc Dividend Option</t>
  </si>
  <si>
    <t xml:space="preserve">      Direct Plan - Adhoc Dividend Option</t>
  </si>
  <si>
    <t>(10)  During the period, the portfolio turnover ratio is  0.02 times.</t>
  </si>
  <si>
    <t xml:space="preserve">      Regular Plan Growth Option</t>
  </si>
  <si>
    <t xml:space="preserve">      Regular Plan Monthly Dividend Option</t>
  </si>
  <si>
    <t xml:space="preserve">      Regular Plan Quarterly Dividend Option</t>
  </si>
  <si>
    <t xml:space="preserve">      Regular Plan Annual Dividend Option</t>
  </si>
  <si>
    <t xml:space="preserve">      Direct Plan Growth Option</t>
  </si>
  <si>
    <t xml:space="preserve">      Direct Plan Monthly Dividend Option</t>
  </si>
  <si>
    <t xml:space="preserve">      Direct Plan Quarterly Dividend Option</t>
  </si>
  <si>
    <t xml:space="preserve">      Direct Plan Annual Dividend Option</t>
  </si>
  <si>
    <t>(8) There were no investments made in derivative instruments and no such derivative instrument was squared off/ expired /exercised during the Month ended January,31 2021. Further there are no investments in derivative instruments as on 31 January 2021.</t>
  </si>
  <si>
    <t>(4)  The provision made for securities classified as below investment grade or default as of January,31 2021 is Rs Nil and its percentage to Net Asset Value is Nil .</t>
  </si>
  <si>
    <t>As on January,31 2021</t>
  </si>
  <si>
    <t>(9) Total Market value of investments in Foreign Securities/American Depositary Receipts/Global Depositary Receipts as at January,31 2021 is Rs. Nil .</t>
  </si>
  <si>
    <t>(11)  Details of repo transaction in corporate debt securities for the Month ended January,31 2021 is Nil.</t>
  </si>
  <si>
    <t xml:space="preserve">(12)  Investments in debt instruments having structured obligations or credit enhancement features as at January,31 2021 is Rs. Nil </t>
  </si>
  <si>
    <t>(13) Investment in Partly paid Debentures during the Month ended January,31 2021 and as on January,31 2021 is Nil</t>
  </si>
  <si>
    <t>(15) Transactions in Credit Default Swaps during Month ended January,31 2021   : Rs. Nil</t>
  </si>
  <si>
    <t>(14) During the Month ended January,31 2021, there have been Nil instances of deviations in valuation of securities for the scheme.</t>
  </si>
  <si>
    <t>(7) No Dividend declared during the Month ended January,31 2021</t>
  </si>
  <si>
    <t>As on January,29 2021</t>
  </si>
  <si>
    <t>Regular Plan - Daily Dividend Option</t>
  </si>
  <si>
    <t>Regular Plan - Weekly Dividend Option</t>
  </si>
  <si>
    <t>Daily Dividend Option</t>
  </si>
  <si>
    <t>Weekly Dividend Option</t>
  </si>
  <si>
    <t>Direct Plan - Daily Dividend Option</t>
  </si>
  <si>
    <t>Direct Plan - Weekly Dividend Option</t>
  </si>
  <si>
    <t xml:space="preserve"> Weekly Dividend Option</t>
  </si>
  <si>
    <t xml:space="preserve">Regular Plan - Dividend </t>
  </si>
  <si>
    <t>Direct Plan - Dividend Option</t>
  </si>
  <si>
    <t>d) Stock Futures</t>
  </si>
  <si>
    <t>PP*</t>
  </si>
  <si>
    <t>(10)  The Average Maturity period of the portfolio has been  1,657 Days .</t>
  </si>
  <si>
    <t>(10)  The Average Maturity period of the portfolio has been  364  Days .</t>
  </si>
  <si>
    <t>(10)  The Average Maturity period of the portfolio has been  31 Days .</t>
  </si>
  <si>
    <t>(10)  The Average Maturity period of the portfolio has been  1101 Days .</t>
  </si>
  <si>
    <t>(10)  The Average Maturity period of the portfolio has been  4406 Days .</t>
  </si>
  <si>
    <t>(10)  The Average Maturity period of the portfolio has been  2136 Days .</t>
  </si>
  <si>
    <t>(10)  The Average Maturity period of the portfolio has been  1,274 Days .</t>
  </si>
  <si>
    <t>4.00% HDFC Bank Ltd. (Duration 274 Days)</t>
  </si>
  <si>
    <t>4.25% HDFC Bank Ltd. (Duration 275 Days)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</si>
  <si>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</si>
  <si>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</si>
  <si>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</si>
  <si>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</si>
  <si>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</si>
  <si>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</si>
  <si>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Cholamandalam Investment &amp; Fin Co Ltd.</t>
  </si>
  <si>
    <t>Housing Development Finance Corp Ltd.</t>
  </si>
  <si>
    <t>HDFC Life Insurance Co. Ltd</t>
  </si>
  <si>
    <t>ICICI Lombard General Insurance Co. Ltd.</t>
  </si>
  <si>
    <t>Total Exposure throughures(hedging positions) is -67.75% age of net assets</t>
  </si>
  <si>
    <t>For the period ended January, 31 2021 with regard to hedging transactions through futures which have already been squared off/expired specify:</t>
  </si>
  <si>
    <t>Total Number of contracts where futures were bought : 9,388</t>
  </si>
  <si>
    <t>Total Number of contracts where futures were sold :  4,504</t>
  </si>
  <si>
    <t>Gross Notional Value of contracts where futures were bought : 77,222.46  lacs</t>
  </si>
  <si>
    <t>Gross Notional Value of contracts where futures were sold: 36,550.87  lacs</t>
  </si>
  <si>
    <t>Net Profit/Loss on all contracts combined : -1,881.49 lacs</t>
  </si>
  <si>
    <t>Other than Hedging Positions throughures as on January, 31 2021</t>
  </si>
  <si>
    <t>Number of Contracts</t>
  </si>
  <si>
    <t>Nil</t>
  </si>
  <si>
    <t xml:space="preserve">* Negative sign denotes Short position </t>
  </si>
  <si>
    <t>Total Exposure through futures(hedging positions) is -25.90 % age of net assets</t>
  </si>
  <si>
    <t>Total Number of contracts where futures were bought : 962</t>
  </si>
  <si>
    <t>Total Number of contracts where futures were sold :  242</t>
  </si>
  <si>
    <t xml:space="preserve">Gross Notional Value of contracts where futures were bought : 7,574.34  lacs </t>
  </si>
  <si>
    <t>Gross Notional Value of contracts where futures were sold: 1,941.91 lacs</t>
  </si>
  <si>
    <t>Net Profit/Loss on all contracts combined : -146.90 lacs</t>
  </si>
  <si>
    <t xml:space="preserve">Hedging Positions through Futures as on January, 31 2021: </t>
  </si>
  <si>
    <t>(10)  During the period, the portfolio turnover ratio is  0.03 times.</t>
  </si>
  <si>
    <t>(10)  During the period, the portfolio turnover ratio is  2.07 times.</t>
  </si>
  <si>
    <t>(10)  During the period, the portfolio turnover ratio is  0.21 times.</t>
  </si>
  <si>
    <t>(10)  During the period, the portfolio turnover ratio is  0.00 times.</t>
  </si>
  <si>
    <t>(10)  During the period, the portfolio turnover ratio is  0.53 times.</t>
  </si>
  <si>
    <t>(8)  Total outstanding exposure in derivative instruments as on January,31 2021 is 5,223.31 Lacs.</t>
  </si>
  <si>
    <t>(8)  Total outstanding exposure in derivative instruments as on January,31 2021 is 44,814.24 Lacs.</t>
  </si>
  <si>
    <t>The below riskometer are based on portfolio of the respective Scheme as on January 31, 2021.</t>
  </si>
  <si>
    <t>Click here for scheme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</si>
</sst>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72" formatCode="dd/mm/yyyy;@"/>
    <numFmt numFmtId="176" formatCode="_(* #,##0_);_(* \(#,##0\);_(* &quot;-&quot;??_);_(@_)"/>
    <numFmt numFmtId="178" formatCode="mmmm\ dd\,\ yyyy"/>
    <numFmt numFmtId="179" formatCode="0.000"/>
    <numFmt numFmtId="180" formatCode="0.0000"/>
    <numFmt numFmtId="181" formatCode="0.00000000"/>
    <numFmt numFmtId="182" formatCode="0.00000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</font>
    <font>
      <sz val="10"/>
      <color theme="1"/>
      <name val="Franklin Gothic Book"/>
    </font>
    <font>
      <b/>
      <sz val="11"/>
      <color theme="1"/>
      <name val="Franklin Gothic Book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i/>
      <sz val="10"/>
      <color theme="1"/>
      <name val="Franklin Gothic Book"/>
    </font>
    <font>
      <i/>
      <sz val="10"/>
      <color theme="1"/>
      <name val="Franklin Gothic Book"/>
    </font>
    <font>
      <u/>
      <sz val="11"/>
      <name val="Calibri"/>
      <family val="2"/>
    </font>
    <font>
      <b/>
      <u/>
      <sz val="11"/>
      <name val="Calibri"/>
      <family val="2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136">
    <xf numFmtId="0" fontId="0" fillId="0" borderId="0" xfId="0"/>
    <xf numFmtId="0" fontId="9" fillId="0" borderId="0" xfId="0" applyFont="1"/>
    <xf numFmtId="0" fontId="10" fillId="0" borderId="0" xfId="0" applyFont="1"/>
    <xf numFmtId="172" fontId="10" fillId="0" borderId="0" xfId="0" applyNumberFormat="1" applyFont="1"/>
    <xf numFmtId="0" fontId="10" fillId="0" borderId="10" xfId="0" applyFont="1" applyBorder="1"/>
    <xf numFmtId="172" fontId="10" fillId="0" borderId="11" xfId="0" applyNumberFormat="1" applyFont="1" applyBorder="1"/>
    <xf numFmtId="176" fontId="2" fillId="2" borderId="12" xfId="2" applyNumberFormat="1" applyFont="1" applyFill="1" applyBorder="1"/>
    <xf numFmtId="172" fontId="10" fillId="0" borderId="13" xfId="0" applyNumberFormat="1" applyFont="1" applyBorder="1"/>
    <xf numFmtId="0" fontId="10" fillId="0" borderId="14" xfId="0" applyFont="1" applyBorder="1"/>
    <xf numFmtId="0" fontId="11" fillId="0" borderId="0" xfId="0" applyFont="1"/>
    <xf numFmtId="0" fontId="12" fillId="0" borderId="0" xfId="0" applyFont="1"/>
    <xf numFmtId="172" fontId="10" fillId="0" borderId="15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12" fillId="2" borderId="3" xfId="4" applyFont="1" applyFill="1" applyBorder="1"/>
    <xf numFmtId="172" fontId="12" fillId="0" borderId="0" xfId="0" applyNumberFormat="1" applyFont="1"/>
    <xf numFmtId="43" fontId="12" fillId="0" borderId="0" xfId="1" applyFont="1"/>
    <xf numFmtId="43" fontId="10" fillId="0" borderId="0" xfId="1" applyFont="1"/>
    <xf numFmtId="43" fontId="2" fillId="0" borderId="1" xfId="1" applyFont="1" applyFill="1" applyBorder="1" applyAlignment="1">
      <alignment vertical="center" wrapText="1"/>
    </xf>
    <xf numFmtId="176" fontId="12" fillId="0" borderId="0" xfId="1" applyNumberFormat="1" applyFont="1"/>
    <xf numFmtId="176" fontId="10" fillId="0" borderId="0" xfId="1" applyNumberFormat="1" applyFont="1"/>
    <xf numFmtId="176" fontId="2" fillId="0" borderId="1" xfId="1" applyNumberFormat="1" applyFont="1" applyFill="1" applyBorder="1" applyAlignment="1">
      <alignment vertical="center"/>
    </xf>
    <xf numFmtId="176" fontId="10" fillId="0" borderId="10" xfId="1" applyNumberFormat="1" applyFont="1" applyBorder="1"/>
    <xf numFmtId="176" fontId="10" fillId="0" borderId="14" xfId="1" applyNumberFormat="1" applyFont="1" applyBorder="1"/>
    <xf numFmtId="176" fontId="10" fillId="0" borderId="12" xfId="1" applyNumberFormat="1" applyFont="1" applyBorder="1"/>
    <xf numFmtId="0" fontId="13" fillId="0" borderId="0" xfId="0" applyFont="1"/>
    <xf numFmtId="178" fontId="14" fillId="0" borderId="0" xfId="0" applyNumberFormat="1" applyFont="1" applyAlignment="1">
      <alignment horizontal="left"/>
    </xf>
    <xf numFmtId="43" fontId="10" fillId="0" borderId="10" xfId="1" applyFont="1" applyBorder="1" applyAlignment="1">
      <alignment horizontal="right"/>
    </xf>
    <xf numFmtId="43" fontId="10" fillId="0" borderId="14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9" fillId="0" borderId="5" xfId="1" applyFont="1" applyBorder="1" applyAlignment="1">
      <alignment horizontal="right"/>
    </xf>
    <xf numFmtId="0" fontId="8" fillId="0" borderId="0" xfId="0" applyFont="1"/>
    <xf numFmtId="0" fontId="12" fillId="2" borderId="0" xfId="4" applyFont="1" applyFill="1" applyBorder="1"/>
    <xf numFmtId="0" fontId="10" fillId="0" borderId="0" xfId="0" applyFont="1" applyFill="1"/>
    <xf numFmtId="43" fontId="2" fillId="0" borderId="1" xfId="1" applyFont="1" applyFill="1" applyBorder="1" applyAlignment="1">
      <alignment vertical="center"/>
    </xf>
    <xf numFmtId="43" fontId="10" fillId="0" borderId="10" xfId="1" applyFont="1" applyBorder="1"/>
    <xf numFmtId="43" fontId="10" fillId="0" borderId="14" xfId="1" applyFont="1" applyBorder="1"/>
    <xf numFmtId="43" fontId="10" fillId="0" borderId="12" xfId="1" applyFont="1" applyBorder="1"/>
    <xf numFmtId="0" fontId="15" fillId="3" borderId="0" xfId="0" applyFont="1" applyFill="1"/>
    <xf numFmtId="0" fontId="16" fillId="3" borderId="0" xfId="0" applyFont="1" applyFill="1"/>
    <xf numFmtId="0" fontId="16" fillId="3" borderId="0" xfId="0" applyNumberFormat="1" applyFont="1" applyFill="1"/>
    <xf numFmtId="4" fontId="16" fillId="3" borderId="0" xfId="0" applyNumberFormat="1" applyFont="1" applyFill="1"/>
    <xf numFmtId="0" fontId="15" fillId="3" borderId="0" xfId="0" applyNumberFormat="1" applyFont="1" applyFill="1" applyAlignment="1">
      <alignment horizontal="right"/>
    </xf>
    <xf numFmtId="179" fontId="16" fillId="3" borderId="0" xfId="0" applyNumberFormat="1" applyFont="1" applyFill="1"/>
    <xf numFmtId="0" fontId="16" fillId="4" borderId="0" xfId="0" applyFont="1" applyFill="1"/>
    <xf numFmtId="43" fontId="7" fillId="0" borderId="0" xfId="3" quotePrefix="1" applyNumberFormat="1" applyAlignment="1" applyProtection="1"/>
    <xf numFmtId="0" fontId="17" fillId="0" borderId="0" xfId="0" applyFont="1" applyAlignment="1">
      <alignment vertical="center"/>
    </xf>
    <xf numFmtId="0" fontId="18" fillId="0" borderId="0" xfId="0" applyFont="1"/>
    <xf numFmtId="0" fontId="17" fillId="0" borderId="0" xfId="0" applyFont="1"/>
    <xf numFmtId="0" fontId="19" fillId="0" borderId="0" xfId="0" applyFont="1"/>
    <xf numFmtId="43" fontId="19" fillId="0" borderId="0" xfId="1" applyFont="1"/>
    <xf numFmtId="0" fontId="2" fillId="0" borderId="6" xfId="6" applyFont="1" applyFill="1" applyBorder="1" applyAlignment="1">
      <alignment vertical="center"/>
    </xf>
    <xf numFmtId="0" fontId="10" fillId="0" borderId="16" xfId="0" applyFont="1" applyBorder="1"/>
    <xf numFmtId="0" fontId="10" fillId="0" borderId="17" xfId="0" applyFont="1" applyBorder="1"/>
    <xf numFmtId="0" fontId="2" fillId="2" borderId="18" xfId="0" applyFont="1" applyFill="1" applyBorder="1"/>
    <xf numFmtId="0" fontId="2" fillId="0" borderId="19" xfId="6" applyFont="1" applyFill="1" applyBorder="1" applyAlignment="1">
      <alignment vertical="center"/>
    </xf>
    <xf numFmtId="0" fontId="10" fillId="0" borderId="20" xfId="0" applyFont="1" applyBorder="1"/>
    <xf numFmtId="0" fontId="17" fillId="0" borderId="20" xfId="0" applyFont="1" applyBorder="1"/>
    <xf numFmtId="0" fontId="9" fillId="0" borderId="20" xfId="0" applyFont="1" applyFill="1" applyBorder="1"/>
    <xf numFmtId="0" fontId="2" fillId="2" borderId="20" xfId="4" applyFont="1" applyFill="1" applyBorder="1"/>
    <xf numFmtId="0" fontId="9" fillId="0" borderId="20" xfId="0" applyFont="1" applyBorder="1"/>
    <xf numFmtId="0" fontId="17" fillId="0" borderId="20" xfId="0" applyFont="1" applyFill="1" applyBorder="1"/>
    <xf numFmtId="0" fontId="2" fillId="2" borderId="21" xfId="0" applyFont="1" applyFill="1" applyBorder="1"/>
    <xf numFmtId="4" fontId="10" fillId="0" borderId="0" xfId="0" applyNumberFormat="1" applyFont="1"/>
    <xf numFmtId="0" fontId="3" fillId="0" borderId="0" xfId="0" applyFont="1" applyAlignment="1">
      <alignment vertical="top"/>
    </xf>
    <xf numFmtId="0" fontId="16" fillId="0" borderId="0" xfId="0" applyFont="1" applyFill="1"/>
    <xf numFmtId="180" fontId="16" fillId="0" borderId="0" xfId="0" applyNumberFormat="1" applyFont="1" applyFill="1"/>
    <xf numFmtId="4" fontId="16" fillId="0" borderId="0" xfId="0" applyNumberFormat="1" applyFont="1" applyFill="1"/>
    <xf numFmtId="0" fontId="15" fillId="0" borderId="0" xfId="0" applyFont="1" applyFill="1" applyAlignment="1">
      <alignment horizontal="right"/>
    </xf>
    <xf numFmtId="0" fontId="15" fillId="0" borderId="0" xfId="0" applyNumberFormat="1" applyFont="1" applyFill="1" applyAlignment="1">
      <alignment horizontal="right"/>
    </xf>
    <xf numFmtId="181" fontId="16" fillId="0" borderId="0" xfId="0" applyNumberFormat="1" applyFont="1" applyFill="1"/>
    <xf numFmtId="0" fontId="16" fillId="0" borderId="0" xfId="0" applyNumberFormat="1" applyFont="1" applyFill="1"/>
    <xf numFmtId="43" fontId="10" fillId="0" borderId="0" xfId="1" applyFont="1" applyFill="1"/>
    <xf numFmtId="172" fontId="10" fillId="0" borderId="0" xfId="0" applyNumberFormat="1" applyFont="1" applyFill="1"/>
    <xf numFmtId="182" fontId="16" fillId="3" borderId="0" xfId="0" applyNumberFormat="1" applyFont="1" applyFill="1" applyAlignment="1">
      <alignment horizontal="right"/>
    </xf>
    <xf numFmtId="182" fontId="16" fillId="3" borderId="0" xfId="0" applyNumberFormat="1" applyFont="1" applyFill="1"/>
    <xf numFmtId="0" fontId="16" fillId="0" borderId="0" xfId="0" applyFont="1" applyFill="1" applyBorder="1"/>
    <xf numFmtId="180" fontId="16" fillId="3" borderId="0" xfId="0" applyNumberFormat="1" applyFont="1" applyFill="1" applyAlignment="1">
      <alignment horizontal="right"/>
    </xf>
    <xf numFmtId="181" fontId="16" fillId="3" borderId="0" xfId="0" applyNumberFormat="1" applyFont="1" applyFill="1"/>
    <xf numFmtId="180" fontId="16" fillId="3" borderId="0" xfId="0" applyNumberFormat="1" applyFont="1" applyFill="1"/>
    <xf numFmtId="0" fontId="16" fillId="0" borderId="0" xfId="0" applyFont="1" applyFill="1" applyAlignment="1">
      <alignment horizontal="left"/>
    </xf>
    <xf numFmtId="0" fontId="15" fillId="0" borderId="0" xfId="0" applyFont="1" applyFill="1"/>
    <xf numFmtId="0" fontId="15" fillId="0" borderId="0" xfId="0" applyNumberFormat="1" applyFont="1" applyFill="1"/>
    <xf numFmtId="0" fontId="4" fillId="0" borderId="0" xfId="0" applyFont="1" applyFill="1"/>
    <xf numFmtId="0" fontId="16" fillId="3" borderId="0" xfId="0" applyNumberFormat="1" applyFont="1" applyFill="1" applyAlignment="1">
      <alignment horizontal="right"/>
    </xf>
    <xf numFmtId="0" fontId="3" fillId="0" borderId="0" xfId="0" applyFont="1" applyFill="1"/>
    <xf numFmtId="0" fontId="4" fillId="0" borderId="0" xfId="0" applyNumberFormat="1" applyFont="1" applyFill="1"/>
    <xf numFmtId="4" fontId="4" fillId="0" borderId="0" xfId="0" applyNumberFormat="1" applyFont="1" applyFill="1"/>
    <xf numFmtId="43" fontId="3" fillId="0" borderId="0" xfId="1" applyFont="1" applyFill="1"/>
    <xf numFmtId="172" fontId="3" fillId="0" borderId="0" xfId="0" applyNumberFormat="1" applyFont="1" applyFill="1"/>
    <xf numFmtId="4" fontId="10" fillId="0" borderId="0" xfId="0" applyNumberFormat="1" applyFont="1" applyFill="1"/>
    <xf numFmtId="0" fontId="18" fillId="0" borderId="20" xfId="0" applyFont="1" applyBorder="1"/>
    <xf numFmtId="0" fontId="18" fillId="0" borderId="17" xfId="0" applyFont="1" applyBorder="1"/>
    <xf numFmtId="0" fontId="18" fillId="0" borderId="14" xfId="0" applyFont="1" applyBorder="1"/>
    <xf numFmtId="176" fontId="18" fillId="0" borderId="14" xfId="1" applyNumberFormat="1" applyFont="1" applyBorder="1"/>
    <xf numFmtId="43" fontId="17" fillId="0" borderId="4" xfId="1" applyFont="1" applyBorder="1" applyAlignment="1">
      <alignment horizontal="right"/>
    </xf>
    <xf numFmtId="43" fontId="18" fillId="0" borderId="14" xfId="1" applyFont="1" applyBorder="1"/>
    <xf numFmtId="43" fontId="18" fillId="0" borderId="14" xfId="1" applyFont="1" applyBorder="1" applyAlignment="1">
      <alignment horizontal="right"/>
    </xf>
    <xf numFmtId="0" fontId="5" fillId="4" borderId="4" xfId="0" applyFont="1" applyFill="1" applyBorder="1"/>
    <xf numFmtId="0" fontId="5" fillId="0" borderId="4" xfId="0" applyFont="1" applyFill="1" applyBorder="1" applyAlignment="1">
      <alignment horizontal="right"/>
    </xf>
    <xf numFmtId="0" fontId="5" fillId="4" borderId="4" xfId="0" applyFont="1" applyFill="1" applyBorder="1" applyAlignment="1">
      <alignment horizontal="right"/>
    </xf>
    <xf numFmtId="0" fontId="16" fillId="3" borderId="0" xfId="0" applyFont="1" applyFill="1" applyBorder="1"/>
    <xf numFmtId="1" fontId="16" fillId="3" borderId="0" xfId="0" applyNumberFormat="1" applyFont="1" applyFill="1" applyBorder="1"/>
    <xf numFmtId="4" fontId="16" fillId="3" borderId="0" xfId="0" applyNumberFormat="1" applyFont="1" applyFill="1" applyBorder="1"/>
    <xf numFmtId="0" fontId="20" fillId="3" borderId="0" xfId="0" applyFont="1" applyFill="1" applyBorder="1"/>
    <xf numFmtId="0" fontId="4" fillId="4" borderId="0" xfId="0" applyNumberFormat="1" applyFont="1" applyFill="1"/>
    <xf numFmtId="0" fontId="5" fillId="4" borderId="0" xfId="0" applyFont="1" applyFill="1"/>
    <xf numFmtId="0" fontId="4" fillId="4" borderId="0" xfId="0" applyFont="1" applyFill="1"/>
    <xf numFmtId="0" fontId="4" fillId="4" borderId="0" xfId="0" applyFont="1" applyFill="1" applyBorder="1"/>
    <xf numFmtId="0" fontId="4" fillId="0" borderId="0" xfId="0" applyFont="1" applyFill="1" applyBorder="1"/>
    <xf numFmtId="0" fontId="21" fillId="4" borderId="0" xfId="0" applyFont="1" applyFill="1"/>
    <xf numFmtId="4" fontId="5" fillId="4" borderId="0" xfId="0" applyNumberFormat="1" applyFont="1" applyFill="1" applyBorder="1"/>
    <xf numFmtId="0" fontId="5" fillId="0" borderId="0" xfId="0" applyFont="1" applyFill="1" applyBorder="1"/>
    <xf numFmtId="0" fontId="5" fillId="0" borderId="4" xfId="0" applyFont="1" applyFill="1" applyBorder="1"/>
    <xf numFmtId="0" fontId="16" fillId="3" borderId="4" xfId="0" applyFont="1" applyFill="1" applyBorder="1"/>
    <xf numFmtId="1" fontId="16" fillId="3" borderId="4" xfId="0" applyNumberFormat="1" applyFont="1" applyFill="1" applyBorder="1"/>
    <xf numFmtId="4" fontId="16" fillId="3" borderId="4" xfId="0" applyNumberFormat="1" applyFont="1" applyFill="1" applyBorder="1"/>
    <xf numFmtId="0" fontId="16" fillId="0" borderId="4" xfId="0" applyFont="1" applyFill="1" applyBorder="1"/>
    <xf numFmtId="0" fontId="22" fillId="0" borderId="0" xfId="0" applyFont="1" applyAlignment="1">
      <alignment vertical="center"/>
    </xf>
    <xf numFmtId="0" fontId="22" fillId="0" borderId="4" xfId="0" applyFont="1" applyBorder="1" applyAlignment="1">
      <alignment vertical="center"/>
    </xf>
    <xf numFmtId="172" fontId="23" fillId="0" borderId="0" xfId="0" applyNumberFormat="1" applyFont="1"/>
    <xf numFmtId="0" fontId="23" fillId="0" borderId="0" xfId="0" applyFont="1"/>
    <xf numFmtId="0" fontId="23" fillId="0" borderId="4" xfId="0" applyFont="1" applyBorder="1"/>
    <xf numFmtId="0" fontId="22" fillId="0" borderId="0" xfId="0" applyFont="1" applyBorder="1" applyAlignment="1">
      <alignment vertical="center"/>
    </xf>
    <xf numFmtId="0" fontId="23" fillId="0" borderId="0" xfId="0" applyFont="1" applyBorder="1"/>
    <xf numFmtId="4" fontId="16" fillId="0" borderId="4" xfId="0" applyNumberFormat="1" applyFont="1" applyFill="1" applyBorder="1"/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25" fillId="5" borderId="22" xfId="3" applyFont="1" applyFill="1" applyBorder="1" applyAlignment="1" applyProtection="1"/>
    <xf numFmtId="0" fontId="26" fillId="0" borderId="0" xfId="0" applyFont="1" applyAlignment="1">
      <alignment horizontal="center"/>
    </xf>
    <xf numFmtId="0" fontId="27" fillId="0" borderId="0" xfId="0" applyFont="1"/>
    <xf numFmtId="0" fontId="27" fillId="0" borderId="4" xfId="0" applyFont="1" applyBorder="1"/>
    <xf numFmtId="0" fontId="21" fillId="0" borderId="4" xfId="0" applyFont="1" applyBorder="1"/>
    <xf numFmtId="0" fontId="24" fillId="0" borderId="4" xfId="3" applyFont="1" applyBorder="1" applyAlignment="1" applyProtection="1"/>
    <xf numFmtId="0" fontId="21" fillId="0" borderId="0" xfId="0" applyFont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304800</xdr:colOff>
      <xdr:row>21</xdr:row>
      <xdr:rowOff>28575</xdr:rowOff>
    </xdr:from>
    <xdr:to>
      <xdr:col>18</xdr:col>
      <xdr:colOff>304800</xdr:colOff>
      <xdr:row>27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029075"/>
          <a:ext cx="36576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295275</xdr:colOff>
      <xdr:row>14</xdr:row>
      <xdr:rowOff>180975</xdr:rowOff>
    </xdr:from>
    <xdr:to>
      <xdr:col>18</xdr:col>
      <xdr:colOff>295275</xdr:colOff>
      <xdr:row>20</xdr:row>
      <xdr:rowOff>85725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2847975"/>
          <a:ext cx="36576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20</xdr:row>
      <xdr:rowOff>47625</xdr:rowOff>
    </xdr:from>
    <xdr:to>
      <xdr:col>6</xdr:col>
      <xdr:colOff>0</xdr:colOff>
      <xdr:row>27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7625"/>
          <a:ext cx="3657600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2</xdr:row>
      <xdr:rowOff>0</xdr:rowOff>
    </xdr:from>
    <xdr:to>
      <xdr:col>12</xdr:col>
      <xdr:colOff>114300</xdr:colOff>
      <xdr:row>8</xdr:row>
      <xdr:rowOff>38100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381000"/>
          <a:ext cx="36576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304800</xdr:colOff>
      <xdr:row>8</xdr:row>
      <xdr:rowOff>85725</xdr:rowOff>
    </xdr:from>
    <xdr:to>
      <xdr:col>18</xdr:col>
      <xdr:colOff>304800</xdr:colOff>
      <xdr:row>14</xdr:row>
      <xdr:rowOff>47625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609725"/>
          <a:ext cx="36576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104775</xdr:colOff>
      <xdr:row>16</xdr:row>
      <xdr:rowOff>161925</xdr:rowOff>
    </xdr:from>
    <xdr:to>
      <xdr:col>12</xdr:col>
      <xdr:colOff>104775</xdr:colOff>
      <xdr:row>22</xdr:row>
      <xdr:rowOff>104775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3209925"/>
          <a:ext cx="36576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27</xdr:row>
      <xdr:rowOff>57150</xdr:rowOff>
    </xdr:from>
    <xdr:to>
      <xdr:col>6</xdr:col>
      <xdr:colOff>0</xdr:colOff>
      <xdr:row>33</xdr:row>
      <xdr:rowOff>28575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0650"/>
          <a:ext cx="36576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6</xdr:col>
      <xdr:colOff>0</xdr:colOff>
      <xdr:row>38</xdr:row>
      <xdr:rowOff>161925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36576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45</xdr:row>
      <xdr:rowOff>66675</xdr:rowOff>
    </xdr:from>
    <xdr:to>
      <xdr:col>12</xdr:col>
      <xdr:colOff>114300</xdr:colOff>
      <xdr:row>50</xdr:row>
      <xdr:rowOff>161925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8639175"/>
          <a:ext cx="36576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47625</xdr:rowOff>
    </xdr:from>
    <xdr:to>
      <xdr:col>6</xdr:col>
      <xdr:colOff>0</xdr:colOff>
      <xdr:row>20</xdr:row>
      <xdr:rowOff>9525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4625"/>
          <a:ext cx="36576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161925</xdr:colOff>
      <xdr:row>28</xdr:row>
      <xdr:rowOff>133350</xdr:rowOff>
    </xdr:from>
    <xdr:to>
      <xdr:col>12</xdr:col>
      <xdr:colOff>161925</xdr:colOff>
      <xdr:row>37</xdr:row>
      <xdr:rowOff>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5467350"/>
          <a:ext cx="36576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66675</xdr:colOff>
      <xdr:row>8</xdr:row>
      <xdr:rowOff>19050</xdr:rowOff>
    </xdr:from>
    <xdr:to>
      <xdr:col>12</xdr:col>
      <xdr:colOff>66675</xdr:colOff>
      <xdr:row>16</xdr:row>
      <xdr:rowOff>57150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1543050"/>
          <a:ext cx="365760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</xdr:row>
      <xdr:rowOff>76200</xdr:rowOff>
    </xdr:from>
    <xdr:to>
      <xdr:col>6</xdr:col>
      <xdr:colOff>0</xdr:colOff>
      <xdr:row>14</xdr:row>
      <xdr:rowOff>47625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0200"/>
          <a:ext cx="36576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6</xdr:col>
      <xdr:colOff>0</xdr:colOff>
      <xdr:row>8</xdr:row>
      <xdr:rowOff>66675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365760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22</xdr:row>
      <xdr:rowOff>142875</xdr:rowOff>
    </xdr:from>
    <xdr:to>
      <xdr:col>12</xdr:col>
      <xdr:colOff>123825</xdr:colOff>
      <xdr:row>28</xdr:row>
      <xdr:rowOff>104775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4333875"/>
          <a:ext cx="36576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104775</xdr:colOff>
      <xdr:row>37</xdr:row>
      <xdr:rowOff>28575</xdr:rowOff>
    </xdr:from>
    <xdr:to>
      <xdr:col>12</xdr:col>
      <xdr:colOff>104775</xdr:colOff>
      <xdr:row>45</xdr:row>
      <xdr:rowOff>28575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7077075"/>
          <a:ext cx="36576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247650</xdr:colOff>
      <xdr:row>2</xdr:row>
      <xdr:rowOff>0</xdr:rowOff>
    </xdr:from>
    <xdr:to>
      <xdr:col>18</xdr:col>
      <xdr:colOff>247650</xdr:colOff>
      <xdr:row>8</xdr:row>
      <xdr:rowOff>38100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2850" y="381000"/>
          <a:ext cx="36576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showGridLines="0" tabSelected="1" zoomScale="90" zoomScaleNormal="90" workbookViewId="0">
      <selection activeCell="A21" sqref="A21"/>
    </sheetView>
  </sheetViews>
  <sheetFormatPr defaultRowHeight="15"/>
  <cols>
    <col min="1" max="1" width="30.85546875" style="135" bestFit="1" customWidth="1"/>
    <col min="2" max="2" width="18.140625" style="135" bestFit="1" customWidth="1"/>
    <col min="3" max="3" width="40.28515625" style="135" bestFit="1" customWidth="1"/>
    <col min="4" max="16384" width="9.140625" style="135"/>
  </cols>
  <sheetData>
    <row r="1" spans="1:3" s="131" customFormat="1" ht="18.75">
      <c r="A1" s="130" t="s">
        <v>12</v>
      </c>
      <c r="B1" s="130"/>
      <c r="C1" s="130"/>
    </row>
    <row r="2" spans="1:3" s="131" customFormat="1"/>
    <row r="3" spans="1:3" s="131" customFormat="1">
      <c r="A3" s="132" t="s">
        <v>806</v>
      </c>
      <c r="B3" s="132" t="s">
        <v>807</v>
      </c>
      <c r="C3" s="132" t="s">
        <v>808</v>
      </c>
    </row>
    <row r="4" spans="1:3">
      <c r="A4" s="133" t="s">
        <v>25</v>
      </c>
      <c r="B4" s="134" t="s">
        <v>771</v>
      </c>
      <c r="C4" s="133" t="s">
        <v>772</v>
      </c>
    </row>
    <row r="5" spans="1:3">
      <c r="A5" s="133" t="s">
        <v>85</v>
      </c>
      <c r="B5" s="134" t="s">
        <v>773</v>
      </c>
      <c r="C5" s="133" t="s">
        <v>774</v>
      </c>
    </row>
    <row r="6" spans="1:3">
      <c r="A6" s="133" t="s">
        <v>127</v>
      </c>
      <c r="B6" s="134" t="s">
        <v>775</v>
      </c>
      <c r="C6" s="133" t="s">
        <v>776</v>
      </c>
    </row>
    <row r="7" spans="1:3">
      <c r="A7" s="133" t="s">
        <v>168</v>
      </c>
      <c r="B7" s="134" t="s">
        <v>777</v>
      </c>
      <c r="C7" s="133" t="s">
        <v>778</v>
      </c>
    </row>
    <row r="8" spans="1:3">
      <c r="A8" s="133" t="s">
        <v>203</v>
      </c>
      <c r="B8" s="134" t="s">
        <v>779</v>
      </c>
      <c r="C8" s="133" t="s">
        <v>780</v>
      </c>
    </row>
    <row r="9" spans="1:3">
      <c r="A9" s="133" t="s">
        <v>219</v>
      </c>
      <c r="B9" s="134" t="s">
        <v>781</v>
      </c>
      <c r="C9" s="133" t="s">
        <v>782</v>
      </c>
    </row>
    <row r="10" spans="1:3">
      <c r="A10" s="133" t="s">
        <v>236</v>
      </c>
      <c r="B10" s="134" t="s">
        <v>783</v>
      </c>
      <c r="C10" s="133" t="s">
        <v>784</v>
      </c>
    </row>
    <row r="11" spans="1:3">
      <c r="A11" s="133" t="s">
        <v>238</v>
      </c>
      <c r="B11" s="134" t="s">
        <v>785</v>
      </c>
      <c r="C11" s="133" t="s">
        <v>786</v>
      </c>
    </row>
    <row r="12" spans="1:3">
      <c r="A12" s="133" t="s">
        <v>421</v>
      </c>
      <c r="B12" s="134" t="s">
        <v>787</v>
      </c>
      <c r="C12" s="133" t="s">
        <v>788</v>
      </c>
    </row>
    <row r="13" spans="1:3">
      <c r="A13" s="133" t="s">
        <v>518</v>
      </c>
      <c r="B13" s="134" t="s">
        <v>789</v>
      </c>
      <c r="C13" s="133" t="s">
        <v>790</v>
      </c>
    </row>
    <row r="14" spans="1:3">
      <c r="A14" s="133" t="s">
        <v>587</v>
      </c>
      <c r="B14" s="134" t="s">
        <v>791</v>
      </c>
      <c r="C14" s="133" t="s">
        <v>792</v>
      </c>
    </row>
    <row r="15" spans="1:3">
      <c r="A15" s="133" t="s">
        <v>607</v>
      </c>
      <c r="B15" s="134" t="s">
        <v>793</v>
      </c>
      <c r="C15" s="133" t="s">
        <v>794</v>
      </c>
    </row>
    <row r="16" spans="1:3">
      <c r="A16" s="133" t="s">
        <v>624</v>
      </c>
      <c r="B16" s="134" t="s">
        <v>795</v>
      </c>
      <c r="C16" s="133" t="s">
        <v>796</v>
      </c>
    </row>
    <row r="17" spans="1:3">
      <c r="A17" s="133" t="s">
        <v>736</v>
      </c>
      <c r="B17" s="134" t="s">
        <v>797</v>
      </c>
      <c r="C17" s="133" t="s">
        <v>798</v>
      </c>
    </row>
    <row r="18" spans="1:3">
      <c r="A18" s="133" t="s">
        <v>747</v>
      </c>
      <c r="B18" s="134" t="s">
        <v>799</v>
      </c>
      <c r="C18" s="133" t="s">
        <v>800</v>
      </c>
    </row>
    <row r="19" spans="1:3">
      <c r="A19" s="133" t="s">
        <v>749</v>
      </c>
      <c r="B19" s="134" t="s">
        <v>801</v>
      </c>
      <c r="C19" s="133" t="s">
        <v>802</v>
      </c>
    </row>
    <row r="20" spans="1:3" ht="15.75" thickBot="1">
      <c r="A20" s="133" t="s">
        <v>757</v>
      </c>
      <c r="B20" s="134" t="s">
        <v>803</v>
      </c>
      <c r="C20" s="133" t="s">
        <v>804</v>
      </c>
    </row>
    <row r="21" spans="1:3" ht="15.75" thickBot="1">
      <c r="A21" s="129" t="s">
        <v>1009</v>
      </c>
    </row>
  </sheetData>
  <mergeCells count="1">
    <mergeCell ref="A1:C1"/>
  </mergeCells>
  <hyperlinks>
    <hyperlink ref="B4" location="'BNPP MTF'!A1" display="'BNPP MTF'!A1"/>
    <hyperlink ref="B5" location="'BNPP LDF'!A1" display="'BNPP LDF'!A1"/>
    <hyperlink ref="B6" location="'BNPP LF'!A1" display="'BNPP LF'!A1"/>
    <hyperlink ref="B7" location="'BNPP STF'!A1" display="'BNPP STF'!A1"/>
    <hyperlink ref="B8" location="'BNPP FDF'!A1" display="'BNPP FDF'!A1"/>
    <hyperlink ref="B9" location="'BNPP BF'!A1" display="'BNPP BF'!A1"/>
    <hyperlink ref="B10" location="'BNPP OVT'!A1" display="'BNPP OVT'!A1"/>
    <hyperlink ref="B11" location="'BNPP MULTICAP'!A1" display="'BNPP MULTICAP'!A1"/>
    <hyperlink ref="B12" location="'BNPP MCF'!A1" display="'BNPP MCF'!A1"/>
    <hyperlink ref="B13" location="'BNPP LCF'!A1" display="'BNPP LCF'!A1"/>
    <hyperlink ref="B14" location="'BNPP ELSS'!A1" display="'BNPP ELSS'!A1"/>
    <hyperlink ref="B15" location="'BNPP CHF'!A1" display="'BNPP CHF'!A1"/>
    <hyperlink ref="B16" location="'BNPP EAF'!A1" display="'BNPP EAF'!A1"/>
    <hyperlink ref="B17" location="'BNPP SEHF'!A1" display="'BNPP SEHF'!A1"/>
    <hyperlink ref="B18" location="'BNPP FOC'!A1" display="'BNPP FOC'!A1"/>
    <hyperlink ref="B19" location="'BNPP ICF'!A1" display="'BNPP ICF'!A1"/>
    <hyperlink ref="B20" location="'BNPP DYNAMIC'!A1" display="'BNPP DYNAMIC'!A1"/>
    <hyperlink ref="A21" location="Riskometer!A1" display="Click here for scheme riskometer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05"/>
  <sheetViews>
    <sheetView showGridLines="0" zoomScale="90" zoomScaleNormal="90" workbookViewId="0">
      <pane ySplit="6" topLeftCell="A65" activePane="bottomLeft" state="frozen"/>
      <selection activeCell="O45" sqref="O45"/>
      <selection pane="bottomLeft" activeCell="H100" sqref="H100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25</v>
      </c>
      <c r="I2" s="45" t="s">
        <v>805</v>
      </c>
    </row>
    <row r="3" spans="1:54" ht="15">
      <c r="C3" s="1" t="s">
        <v>26</v>
      </c>
      <c r="D3" s="25" t="s">
        <v>27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C8" s="57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6"/>
      <c r="D9" s="53"/>
      <c r="E9" s="8"/>
      <c r="F9" s="23"/>
      <c r="G9" s="28"/>
      <c r="H9" s="28"/>
      <c r="I9" s="36"/>
      <c r="J9" s="11"/>
      <c r="K9" s="63"/>
    </row>
    <row r="10" spans="1:54">
      <c r="C10" s="57" t="s">
        <v>1</v>
      </c>
      <c r="D10" s="53"/>
      <c r="E10" s="8"/>
      <c r="F10" s="23"/>
      <c r="G10" s="28" t="s">
        <v>2</v>
      </c>
      <c r="H10" s="28" t="s">
        <v>2</v>
      </c>
      <c r="I10" s="36"/>
      <c r="J10" s="11"/>
      <c r="K10" s="63"/>
    </row>
    <row r="11" spans="1:54">
      <c r="C11" s="56"/>
      <c r="D11" s="53"/>
      <c r="E11" s="8"/>
      <c r="F11" s="23"/>
      <c r="G11" s="28"/>
      <c r="H11" s="28"/>
      <c r="I11" s="36"/>
      <c r="J11" s="11"/>
      <c r="K11" s="63"/>
    </row>
    <row r="12" spans="1:54">
      <c r="C12" s="57" t="s">
        <v>3</v>
      </c>
      <c r="D12" s="53"/>
      <c r="E12" s="8"/>
      <c r="F12" s="23"/>
      <c r="G12" s="28" t="s">
        <v>2</v>
      </c>
      <c r="H12" s="28" t="s">
        <v>2</v>
      </c>
      <c r="I12" s="36"/>
      <c r="J12" s="11"/>
      <c r="K12" s="63"/>
    </row>
    <row r="13" spans="1:54">
      <c r="C13" s="56"/>
      <c r="D13" s="53"/>
      <c r="E13" s="8"/>
      <c r="F13" s="23"/>
      <c r="G13" s="28"/>
      <c r="H13" s="28"/>
      <c r="I13" s="36"/>
      <c r="J13" s="11"/>
      <c r="K13" s="63"/>
    </row>
    <row r="14" spans="1:54">
      <c r="C14" s="57" t="s">
        <v>4</v>
      </c>
      <c r="D14" s="53"/>
      <c r="E14" s="8"/>
      <c r="F14" s="23"/>
      <c r="G14" s="28" t="s">
        <v>2</v>
      </c>
      <c r="H14" s="28" t="s">
        <v>2</v>
      </c>
      <c r="I14" s="36"/>
      <c r="J14" s="11"/>
      <c r="K14" s="63"/>
    </row>
    <row r="15" spans="1:54">
      <c r="C15" s="56"/>
      <c r="D15" s="53"/>
      <c r="E15" s="8"/>
      <c r="F15" s="23"/>
      <c r="G15" s="28"/>
      <c r="H15" s="28"/>
      <c r="I15" s="36"/>
      <c r="J15" s="11"/>
      <c r="K15" s="63"/>
    </row>
    <row r="16" spans="1:54">
      <c r="A16" s="14"/>
      <c r="B16" s="32"/>
      <c r="C16" s="58" t="s">
        <v>5</v>
      </c>
      <c r="D16" s="53"/>
      <c r="E16" s="8"/>
      <c r="F16" s="23"/>
      <c r="G16" s="28"/>
      <c r="H16" s="28"/>
      <c r="I16" s="36"/>
      <c r="J16" s="11"/>
      <c r="K16" s="63"/>
    </row>
    <row r="17" spans="2:11">
      <c r="C17" s="59" t="s">
        <v>6</v>
      </c>
      <c r="D17" s="53"/>
      <c r="E17" s="8"/>
      <c r="F17" s="23"/>
      <c r="G17" s="28"/>
      <c r="H17" s="28"/>
      <c r="I17" s="36"/>
      <c r="J17" s="11"/>
      <c r="K17" s="63"/>
    </row>
    <row r="18" spans="2:11">
      <c r="B18" s="10" t="s">
        <v>37</v>
      </c>
      <c r="C18" s="56" t="s">
        <v>38</v>
      </c>
      <c r="D18" s="53" t="s">
        <v>39</v>
      </c>
      <c r="E18" s="8" t="s">
        <v>40</v>
      </c>
      <c r="F18" s="23">
        <v>35</v>
      </c>
      <c r="G18" s="28">
        <v>357.82</v>
      </c>
      <c r="H18" s="28">
        <v>12.12</v>
      </c>
      <c r="I18" s="36">
        <v>4.8648999999999996</v>
      </c>
      <c r="J18" s="11" t="s">
        <v>41</v>
      </c>
      <c r="K18" s="63"/>
    </row>
    <row r="19" spans="2:11">
      <c r="B19" s="10" t="s">
        <v>42</v>
      </c>
      <c r="C19" s="56" t="s">
        <v>43</v>
      </c>
      <c r="D19" s="53" t="s">
        <v>44</v>
      </c>
      <c r="E19" s="8" t="s">
        <v>40</v>
      </c>
      <c r="F19" s="23">
        <v>30</v>
      </c>
      <c r="G19" s="28">
        <v>301.41000000000003</v>
      </c>
      <c r="H19" s="28">
        <v>10.210000000000001</v>
      </c>
      <c r="I19" s="36">
        <v>5.9749999999999996</v>
      </c>
      <c r="J19" s="11" t="s">
        <v>41</v>
      </c>
      <c r="K19" s="63"/>
    </row>
    <row r="20" spans="2:11">
      <c r="B20" s="10" t="s">
        <v>45</v>
      </c>
      <c r="C20" s="56" t="s">
        <v>46</v>
      </c>
      <c r="D20" s="53" t="s">
        <v>47</v>
      </c>
      <c r="E20" s="8" t="s">
        <v>40</v>
      </c>
      <c r="F20" s="23">
        <v>25</v>
      </c>
      <c r="G20" s="28">
        <v>251.48</v>
      </c>
      <c r="H20" s="28">
        <v>8.52</v>
      </c>
      <c r="I20" s="36">
        <v>6.7915000000000001</v>
      </c>
      <c r="J20" s="11"/>
      <c r="K20" s="63"/>
    </row>
    <row r="21" spans="2:11">
      <c r="B21" s="10" t="s">
        <v>48</v>
      </c>
      <c r="C21" s="56" t="s">
        <v>49</v>
      </c>
      <c r="D21" s="53" t="s">
        <v>50</v>
      </c>
      <c r="E21" s="8" t="s">
        <v>40</v>
      </c>
      <c r="F21" s="23">
        <v>20</v>
      </c>
      <c r="G21" s="28">
        <v>201.32</v>
      </c>
      <c r="H21" s="28">
        <v>6.82</v>
      </c>
      <c r="I21" s="36">
        <v>5.0999999999999996</v>
      </c>
      <c r="J21" s="11"/>
      <c r="K21" s="63"/>
    </row>
    <row r="22" spans="2:11">
      <c r="B22" s="10" t="s">
        <v>51</v>
      </c>
      <c r="C22" s="56" t="s">
        <v>52</v>
      </c>
      <c r="D22" s="53" t="s">
        <v>53</v>
      </c>
      <c r="E22" s="8" t="s">
        <v>54</v>
      </c>
      <c r="F22" s="23">
        <v>20000</v>
      </c>
      <c r="G22" s="28">
        <v>200.73</v>
      </c>
      <c r="H22" s="28">
        <v>6.8</v>
      </c>
      <c r="I22" s="36">
        <v>7.2496</v>
      </c>
      <c r="J22" s="11" t="s">
        <v>41</v>
      </c>
      <c r="K22" s="63"/>
    </row>
    <row r="23" spans="2:11">
      <c r="B23" s="10" t="s">
        <v>55</v>
      </c>
      <c r="C23" s="56" t="s">
        <v>56</v>
      </c>
      <c r="D23" s="53" t="s">
        <v>57</v>
      </c>
      <c r="E23" s="8" t="s">
        <v>40</v>
      </c>
      <c r="F23" s="23">
        <v>10</v>
      </c>
      <c r="G23" s="28">
        <v>101.1</v>
      </c>
      <c r="H23" s="28">
        <v>3.43</v>
      </c>
      <c r="I23" s="36">
        <v>5.95</v>
      </c>
      <c r="J23" s="11"/>
      <c r="K23" s="63"/>
    </row>
    <row r="24" spans="2:11">
      <c r="B24" s="10" t="s">
        <v>58</v>
      </c>
      <c r="C24" s="56" t="s">
        <v>59</v>
      </c>
      <c r="D24" s="53" t="s">
        <v>60</v>
      </c>
      <c r="E24" s="8" t="s">
        <v>61</v>
      </c>
      <c r="F24" s="23">
        <v>10</v>
      </c>
      <c r="G24" s="28">
        <v>99.43</v>
      </c>
      <c r="H24" s="28">
        <v>3.37</v>
      </c>
      <c r="I24" s="36">
        <v>6.6475</v>
      </c>
      <c r="J24" s="11" t="s">
        <v>41</v>
      </c>
      <c r="K24" s="63"/>
    </row>
    <row r="25" spans="2:11">
      <c r="C25" s="60" t="s">
        <v>62</v>
      </c>
      <c r="D25" s="53"/>
      <c r="E25" s="8"/>
      <c r="F25" s="23"/>
      <c r="G25" s="29">
        <v>1513.29</v>
      </c>
      <c r="H25" s="29">
        <v>51.27</v>
      </c>
      <c r="I25" s="36"/>
      <c r="J25" s="11"/>
      <c r="K25" s="63"/>
    </row>
    <row r="26" spans="2:11">
      <c r="C26" s="56"/>
      <c r="D26" s="53"/>
      <c r="E26" s="8"/>
      <c r="F26" s="23"/>
      <c r="G26" s="28"/>
      <c r="H26" s="28"/>
      <c r="I26" s="36"/>
      <c r="J26" s="11"/>
      <c r="K26" s="63"/>
    </row>
    <row r="27" spans="2:11">
      <c r="C27" s="57" t="s">
        <v>7</v>
      </c>
      <c r="D27" s="53"/>
      <c r="E27" s="8"/>
      <c r="F27" s="23"/>
      <c r="G27" s="28" t="s">
        <v>2</v>
      </c>
      <c r="H27" s="28" t="s">
        <v>2</v>
      </c>
      <c r="I27" s="36"/>
      <c r="J27" s="11"/>
      <c r="K27" s="63"/>
    </row>
    <row r="28" spans="2:11">
      <c r="C28" s="56"/>
      <c r="D28" s="53"/>
      <c r="E28" s="8"/>
      <c r="F28" s="23"/>
      <c r="G28" s="28"/>
      <c r="H28" s="28"/>
      <c r="I28" s="36"/>
      <c r="J28" s="11"/>
      <c r="K28" s="63"/>
    </row>
    <row r="29" spans="2:11">
      <c r="C29" s="57" t="s">
        <v>8</v>
      </c>
      <c r="D29" s="53"/>
      <c r="E29" s="8"/>
      <c r="F29" s="23"/>
      <c r="G29" s="28" t="s">
        <v>2</v>
      </c>
      <c r="H29" s="28" t="s">
        <v>2</v>
      </c>
      <c r="I29" s="36"/>
      <c r="J29" s="11"/>
      <c r="K29" s="63"/>
    </row>
    <row r="30" spans="2:11">
      <c r="C30" s="56"/>
      <c r="D30" s="53"/>
      <c r="E30" s="8"/>
      <c r="F30" s="23"/>
      <c r="G30" s="28"/>
      <c r="H30" s="28"/>
      <c r="I30" s="36"/>
      <c r="J30" s="11"/>
      <c r="K30" s="63"/>
    </row>
    <row r="31" spans="2:11">
      <c r="C31" s="59" t="s">
        <v>9</v>
      </c>
      <c r="D31" s="53"/>
      <c r="E31" s="8"/>
      <c r="F31" s="23"/>
      <c r="G31" s="28"/>
      <c r="H31" s="28"/>
      <c r="I31" s="36"/>
      <c r="J31" s="11"/>
      <c r="K31" s="63"/>
    </row>
    <row r="32" spans="2:11">
      <c r="B32" s="10" t="s">
        <v>63</v>
      </c>
      <c r="C32" s="56" t="s">
        <v>64</v>
      </c>
      <c r="D32" s="53" t="s">
        <v>65</v>
      </c>
      <c r="E32" s="8" t="s">
        <v>66</v>
      </c>
      <c r="F32" s="23">
        <v>300000</v>
      </c>
      <c r="G32" s="28">
        <v>300</v>
      </c>
      <c r="H32" s="28">
        <v>10.16</v>
      </c>
      <c r="I32" s="36">
        <v>5.2183999999999999</v>
      </c>
      <c r="J32" s="11"/>
      <c r="K32" s="63"/>
    </row>
    <row r="33" spans="1:11">
      <c r="B33" s="10" t="s">
        <v>67</v>
      </c>
      <c r="C33" s="56" t="s">
        <v>68</v>
      </c>
      <c r="D33" s="53" t="s">
        <v>69</v>
      </c>
      <c r="E33" s="8" t="s">
        <v>66</v>
      </c>
      <c r="F33" s="23">
        <v>100000</v>
      </c>
      <c r="G33" s="28">
        <v>98.66</v>
      </c>
      <c r="H33" s="28">
        <v>3.34</v>
      </c>
      <c r="I33" s="36">
        <v>6.3643999999999998</v>
      </c>
      <c r="J33" s="11"/>
      <c r="K33" s="63"/>
    </row>
    <row r="34" spans="1:11">
      <c r="C34" s="60" t="s">
        <v>62</v>
      </c>
      <c r="D34" s="53"/>
      <c r="E34" s="8"/>
      <c r="F34" s="23"/>
      <c r="G34" s="29">
        <v>398.66</v>
      </c>
      <c r="H34" s="29">
        <v>13.5</v>
      </c>
      <c r="I34" s="36"/>
      <c r="J34" s="11"/>
      <c r="K34" s="63"/>
    </row>
    <row r="35" spans="1:11">
      <c r="C35" s="56"/>
      <c r="D35" s="53"/>
      <c r="E35" s="8"/>
      <c r="F35" s="23"/>
      <c r="G35" s="28"/>
      <c r="H35" s="28"/>
      <c r="I35" s="36"/>
      <c r="J35" s="11"/>
      <c r="K35" s="63"/>
    </row>
    <row r="36" spans="1:11">
      <c r="C36" s="57" t="s">
        <v>10</v>
      </c>
      <c r="D36" s="53"/>
      <c r="E36" s="8"/>
      <c r="F36" s="23"/>
      <c r="G36" s="28" t="s">
        <v>2</v>
      </c>
      <c r="H36" s="28" t="s">
        <v>2</v>
      </c>
      <c r="I36" s="36"/>
      <c r="J36" s="11"/>
      <c r="K36" s="63"/>
    </row>
    <row r="37" spans="1:11">
      <c r="C37" s="56"/>
      <c r="D37" s="53"/>
      <c r="E37" s="8"/>
      <c r="F37" s="23"/>
      <c r="G37" s="28"/>
      <c r="H37" s="28"/>
      <c r="I37" s="36"/>
      <c r="J37" s="11"/>
      <c r="K37" s="63"/>
    </row>
    <row r="38" spans="1:11">
      <c r="C38" s="57" t="s">
        <v>11</v>
      </c>
      <c r="D38" s="53"/>
      <c r="E38" s="8"/>
      <c r="F38" s="23"/>
      <c r="G38" s="28"/>
      <c r="H38" s="28"/>
      <c r="I38" s="36"/>
      <c r="J38" s="11"/>
      <c r="K38" s="63"/>
    </row>
    <row r="39" spans="1:11">
      <c r="C39" s="56"/>
      <c r="D39" s="53"/>
      <c r="E39" s="8"/>
      <c r="F39" s="23"/>
      <c r="G39" s="28"/>
      <c r="H39" s="28"/>
      <c r="I39" s="36"/>
      <c r="J39" s="11"/>
      <c r="K39" s="63"/>
    </row>
    <row r="40" spans="1:11">
      <c r="C40" s="57" t="s">
        <v>13</v>
      </c>
      <c r="D40" s="53"/>
      <c r="E40" s="8"/>
      <c r="F40" s="23"/>
      <c r="G40" s="28" t="s">
        <v>2</v>
      </c>
      <c r="H40" s="28" t="s">
        <v>2</v>
      </c>
      <c r="I40" s="36"/>
      <c r="J40" s="11"/>
      <c r="K40" s="63"/>
    </row>
    <row r="41" spans="1:11">
      <c r="C41" s="56"/>
      <c r="D41" s="53"/>
      <c r="E41" s="8"/>
      <c r="F41" s="23"/>
      <c r="G41" s="28"/>
      <c r="H41" s="28"/>
      <c r="I41" s="36"/>
      <c r="J41" s="11"/>
      <c r="K41" s="63"/>
    </row>
    <row r="42" spans="1:11">
      <c r="C42" s="57" t="s">
        <v>14</v>
      </c>
      <c r="D42" s="53"/>
      <c r="E42" s="8"/>
      <c r="F42" s="23"/>
      <c r="G42" s="28" t="s">
        <v>2</v>
      </c>
      <c r="H42" s="28" t="s">
        <v>2</v>
      </c>
      <c r="I42" s="36"/>
      <c r="J42" s="11"/>
      <c r="K42" s="63"/>
    </row>
    <row r="43" spans="1:11">
      <c r="C43" s="56"/>
      <c r="D43" s="53"/>
      <c r="E43" s="8"/>
      <c r="F43" s="23"/>
      <c r="G43" s="28"/>
      <c r="H43" s="28"/>
      <c r="I43" s="36"/>
      <c r="J43" s="11"/>
      <c r="K43" s="63"/>
    </row>
    <row r="44" spans="1:11">
      <c r="C44" s="57" t="s">
        <v>15</v>
      </c>
      <c r="D44" s="53"/>
      <c r="E44" s="8"/>
      <c r="F44" s="23"/>
      <c r="G44" s="28" t="s">
        <v>2</v>
      </c>
      <c r="H44" s="28" t="s">
        <v>2</v>
      </c>
      <c r="I44" s="36"/>
      <c r="J44" s="11"/>
      <c r="K44" s="63"/>
    </row>
    <row r="45" spans="1:11">
      <c r="C45" s="56"/>
      <c r="D45" s="53"/>
      <c r="E45" s="8"/>
      <c r="F45" s="23"/>
      <c r="G45" s="28"/>
      <c r="H45" s="28"/>
      <c r="I45" s="36"/>
      <c r="J45" s="11"/>
      <c r="K45" s="63"/>
    </row>
    <row r="46" spans="1:11">
      <c r="C46" s="57" t="s">
        <v>16</v>
      </c>
      <c r="D46" s="53"/>
      <c r="E46" s="8"/>
      <c r="F46" s="23"/>
      <c r="G46" s="28" t="s">
        <v>2</v>
      </c>
      <c r="H46" s="28" t="s">
        <v>2</v>
      </c>
      <c r="I46" s="36"/>
      <c r="J46" s="11"/>
      <c r="K46" s="63"/>
    </row>
    <row r="47" spans="1:11">
      <c r="C47" s="56"/>
      <c r="D47" s="53"/>
      <c r="E47" s="8"/>
      <c r="F47" s="23"/>
      <c r="G47" s="28"/>
      <c r="H47" s="28"/>
      <c r="I47" s="36"/>
      <c r="J47" s="11"/>
      <c r="K47" s="63"/>
    </row>
    <row r="48" spans="1:11">
      <c r="A48" s="14"/>
      <c r="B48" s="32"/>
      <c r="C48" s="58" t="s">
        <v>17</v>
      </c>
      <c r="D48" s="53"/>
      <c r="E48" s="8"/>
      <c r="F48" s="23"/>
      <c r="G48" s="28"/>
      <c r="H48" s="28"/>
      <c r="I48" s="36"/>
      <c r="J48" s="11"/>
      <c r="K48" s="63"/>
    </row>
    <row r="49" spans="1:11">
      <c r="A49" s="32"/>
      <c r="B49" s="32"/>
      <c r="C49" s="61" t="s">
        <v>18</v>
      </c>
      <c r="D49" s="53"/>
      <c r="E49" s="8"/>
      <c r="F49" s="23"/>
      <c r="G49" s="28" t="s">
        <v>2</v>
      </c>
      <c r="H49" s="28" t="s">
        <v>2</v>
      </c>
      <c r="I49" s="36"/>
      <c r="J49" s="11"/>
      <c r="K49" s="63"/>
    </row>
    <row r="50" spans="1:11">
      <c r="A50" s="32"/>
      <c r="B50" s="32"/>
      <c r="C50" s="58"/>
      <c r="D50" s="53"/>
      <c r="E50" s="8"/>
      <c r="F50" s="23"/>
      <c r="G50" s="28"/>
      <c r="H50" s="28"/>
      <c r="I50" s="36"/>
      <c r="J50" s="11"/>
      <c r="K50" s="63"/>
    </row>
    <row r="51" spans="1:11">
      <c r="A51" s="32"/>
      <c r="B51" s="32"/>
      <c r="C51" s="61" t="s">
        <v>19</v>
      </c>
      <c r="D51" s="53"/>
      <c r="E51" s="8"/>
      <c r="F51" s="23"/>
      <c r="G51" s="28" t="s">
        <v>2</v>
      </c>
      <c r="H51" s="28" t="s">
        <v>2</v>
      </c>
      <c r="I51" s="36"/>
      <c r="J51" s="11"/>
      <c r="K51" s="63"/>
    </row>
    <row r="52" spans="1:11">
      <c r="A52" s="32"/>
      <c r="B52" s="32"/>
      <c r="C52" s="58"/>
      <c r="D52" s="53"/>
      <c r="E52" s="8"/>
      <c r="F52" s="23"/>
      <c r="G52" s="28"/>
      <c r="H52" s="28"/>
      <c r="I52" s="36"/>
      <c r="J52" s="11"/>
      <c r="K52" s="63"/>
    </row>
    <row r="53" spans="1:11">
      <c r="A53" s="32"/>
      <c r="B53" s="32"/>
      <c r="C53" s="61" t="s">
        <v>20</v>
      </c>
      <c r="D53" s="53"/>
      <c r="E53" s="8"/>
      <c r="F53" s="23"/>
      <c r="G53" s="28" t="s">
        <v>2</v>
      </c>
      <c r="H53" s="28" t="s">
        <v>2</v>
      </c>
      <c r="I53" s="36"/>
      <c r="J53" s="11"/>
      <c r="K53" s="63"/>
    </row>
    <row r="54" spans="1:11">
      <c r="A54" s="32"/>
      <c r="B54" s="32"/>
      <c r="C54" s="58"/>
      <c r="D54" s="53"/>
      <c r="E54" s="8"/>
      <c r="F54" s="23"/>
      <c r="G54" s="28"/>
      <c r="H54" s="28"/>
      <c r="I54" s="36"/>
      <c r="J54" s="11"/>
      <c r="K54" s="63"/>
    </row>
    <row r="55" spans="1:11">
      <c r="A55" s="32"/>
      <c r="B55" s="32"/>
      <c r="C55" s="61" t="s">
        <v>21</v>
      </c>
      <c r="D55" s="53"/>
      <c r="E55" s="8"/>
      <c r="F55" s="23"/>
      <c r="G55" s="28" t="s">
        <v>2</v>
      </c>
      <c r="H55" s="28" t="s">
        <v>2</v>
      </c>
      <c r="I55" s="36"/>
      <c r="J55" s="11"/>
      <c r="K55" s="63"/>
    </row>
    <row r="56" spans="1:11">
      <c r="A56" s="32"/>
      <c r="B56" s="32"/>
      <c r="C56" s="58"/>
      <c r="D56" s="53"/>
      <c r="E56" s="8"/>
      <c r="F56" s="23"/>
      <c r="G56" s="28"/>
      <c r="H56" s="28"/>
      <c r="I56" s="36"/>
      <c r="J56" s="11"/>
      <c r="K56" s="63"/>
    </row>
    <row r="57" spans="1:11">
      <c r="C57" s="59" t="s">
        <v>22</v>
      </c>
      <c r="D57" s="53"/>
      <c r="E57" s="8"/>
      <c r="F57" s="23"/>
      <c r="G57" s="28"/>
      <c r="H57" s="28"/>
      <c r="I57" s="36"/>
      <c r="J57" s="11"/>
      <c r="K57" s="63"/>
    </row>
    <row r="58" spans="1:11">
      <c r="B58" s="10" t="s">
        <v>70</v>
      </c>
      <c r="C58" s="56" t="s">
        <v>71</v>
      </c>
      <c r="D58" s="53"/>
      <c r="E58" s="8"/>
      <c r="F58" s="23"/>
      <c r="G58" s="28">
        <v>882.31</v>
      </c>
      <c r="H58" s="28">
        <v>29.89</v>
      </c>
      <c r="I58" s="36">
        <v>3.22</v>
      </c>
      <c r="J58" s="11"/>
      <c r="K58" s="63"/>
    </row>
    <row r="59" spans="1:11">
      <c r="C59" s="60" t="s">
        <v>62</v>
      </c>
      <c r="D59" s="53"/>
      <c r="E59" s="8"/>
      <c r="F59" s="23"/>
      <c r="G59" s="29">
        <v>882.31</v>
      </c>
      <c r="H59" s="29">
        <v>29.89</v>
      </c>
      <c r="I59" s="36"/>
      <c r="J59" s="11"/>
      <c r="K59" s="63"/>
    </row>
    <row r="60" spans="1:11">
      <c r="C60" s="56"/>
      <c r="D60" s="53"/>
      <c r="E60" s="8"/>
      <c r="F60" s="23"/>
      <c r="G60" s="28"/>
      <c r="H60" s="28"/>
      <c r="I60" s="36"/>
      <c r="J60" s="11"/>
      <c r="K60" s="63"/>
    </row>
    <row r="61" spans="1:11">
      <c r="A61" s="14"/>
      <c r="B61" s="32"/>
      <c r="C61" s="58" t="s">
        <v>23</v>
      </c>
      <c r="D61" s="53"/>
      <c r="E61" s="8"/>
      <c r="F61" s="23"/>
      <c r="G61" s="28"/>
      <c r="H61" s="28"/>
      <c r="I61" s="36"/>
      <c r="J61" s="11"/>
      <c r="K61" s="63"/>
    </row>
    <row r="62" spans="1:11">
      <c r="B62" s="10"/>
      <c r="C62" s="56" t="s">
        <v>72</v>
      </c>
      <c r="D62" s="53"/>
      <c r="E62" s="8"/>
      <c r="F62" s="23"/>
      <c r="G62" s="28">
        <v>157.33000000000001</v>
      </c>
      <c r="H62" s="28">
        <v>5.34</v>
      </c>
      <c r="I62" s="36"/>
      <c r="J62" s="11"/>
      <c r="K62" s="63"/>
    </row>
    <row r="63" spans="1:11">
      <c r="C63" s="60" t="s">
        <v>62</v>
      </c>
      <c r="D63" s="53"/>
      <c r="E63" s="8"/>
      <c r="F63" s="23"/>
      <c r="G63" s="29">
        <v>157.33000000000001</v>
      </c>
      <c r="H63" s="29">
        <v>5.34</v>
      </c>
      <c r="I63" s="36"/>
      <c r="J63" s="11"/>
      <c r="K63" s="63"/>
    </row>
    <row r="64" spans="1:11">
      <c r="C64" s="56"/>
      <c r="D64" s="53"/>
      <c r="E64" s="8"/>
      <c r="F64" s="23"/>
      <c r="G64" s="28"/>
      <c r="H64" s="28"/>
      <c r="I64" s="36"/>
      <c r="J64" s="11"/>
      <c r="K64" s="63"/>
    </row>
    <row r="65" spans="2:54">
      <c r="C65" s="62" t="s">
        <v>73</v>
      </c>
      <c r="D65" s="54"/>
      <c r="E65" s="6"/>
      <c r="F65" s="24"/>
      <c r="G65" s="30">
        <v>2951.59</v>
      </c>
      <c r="H65" s="30">
        <f>SUMIFS(H:H,C:C,"Total")</f>
        <v>100.00000000000001</v>
      </c>
      <c r="I65" s="37"/>
      <c r="J65" s="7"/>
      <c r="K65" s="63"/>
    </row>
    <row r="66" spans="2:54">
      <c r="K66" s="63"/>
    </row>
    <row r="67" spans="2:54">
      <c r="K67" s="63"/>
    </row>
    <row r="68" spans="2:54">
      <c r="C68" s="1" t="s">
        <v>74</v>
      </c>
      <c r="K68" s="63"/>
    </row>
    <row r="69" spans="2:54">
      <c r="C69" s="64" t="s">
        <v>890</v>
      </c>
      <c r="K69" s="2"/>
      <c r="L69" s="2"/>
      <c r="AG69" s="3"/>
      <c r="AI69" s="2"/>
      <c r="AT69" s="3"/>
      <c r="AX69" s="2"/>
      <c r="AZ69" s="3"/>
      <c r="BB69" s="2"/>
    </row>
    <row r="70" spans="2:54">
      <c r="C70" s="39" t="s">
        <v>75</v>
      </c>
      <c r="D70" s="39"/>
      <c r="E70" s="39"/>
      <c r="L70" s="2"/>
      <c r="AH70" s="3"/>
      <c r="AI70" s="2"/>
      <c r="AU70" s="3"/>
      <c r="AV70" s="2"/>
      <c r="AW70" s="3"/>
      <c r="AX70" s="2"/>
      <c r="BA70" s="3"/>
      <c r="BB70" s="2"/>
    </row>
    <row r="71" spans="2:54">
      <c r="C71" s="39" t="s">
        <v>76</v>
      </c>
      <c r="D71" s="39"/>
      <c r="E71" s="39"/>
      <c r="L71" s="2"/>
      <c r="AH71" s="3"/>
      <c r="AI71" s="2"/>
      <c r="AU71" s="3"/>
      <c r="AV71" s="2"/>
      <c r="AW71" s="3"/>
      <c r="AX71" s="2"/>
      <c r="BA71" s="3"/>
      <c r="BB71" s="2"/>
    </row>
    <row r="72" spans="2:54">
      <c r="C72" s="39" t="s">
        <v>77</v>
      </c>
      <c r="D72" s="39"/>
      <c r="E72" s="39"/>
      <c r="L72" s="2"/>
      <c r="AH72" s="3"/>
      <c r="AI72" s="2"/>
      <c r="AU72" s="3"/>
      <c r="AV72" s="2"/>
      <c r="AW72" s="3"/>
      <c r="AX72" s="2"/>
      <c r="BA72" s="3"/>
      <c r="BB72" s="2"/>
    </row>
    <row r="73" spans="2:54">
      <c r="C73" s="39" t="s">
        <v>943</v>
      </c>
      <c r="D73" s="39"/>
      <c r="E73" s="39"/>
      <c r="F73" s="40"/>
      <c r="G73" s="41"/>
      <c r="H73" s="41"/>
      <c r="L73" s="2"/>
      <c r="AH73" s="3"/>
      <c r="AI73" s="2"/>
      <c r="AU73" s="3"/>
      <c r="AV73" s="2"/>
      <c r="AW73" s="3"/>
      <c r="AX73" s="2"/>
      <c r="BA73" s="3"/>
      <c r="BB73" s="2"/>
    </row>
    <row r="74" spans="2:54">
      <c r="C74" s="39" t="s">
        <v>78</v>
      </c>
      <c r="D74" s="39"/>
      <c r="E74" s="39"/>
      <c r="F74" s="40"/>
      <c r="G74" s="41"/>
      <c r="H74" s="41"/>
      <c r="L74" s="2"/>
      <c r="AH74" s="3"/>
      <c r="AI74" s="2"/>
      <c r="AU74" s="3"/>
      <c r="AV74" s="2"/>
      <c r="AW74" s="3"/>
      <c r="AX74" s="2"/>
      <c r="BA74" s="3"/>
      <c r="BB74" s="2"/>
    </row>
    <row r="75" spans="2:54">
      <c r="C75" s="39" t="s">
        <v>79</v>
      </c>
      <c r="D75" s="39"/>
      <c r="E75" s="39"/>
      <c r="F75" s="40"/>
      <c r="G75" s="41"/>
      <c r="H75" s="41"/>
      <c r="L75" s="2"/>
      <c r="AH75" s="3"/>
      <c r="AI75" s="2"/>
      <c r="AU75" s="3"/>
      <c r="AV75" s="2"/>
      <c r="AW75" s="3"/>
      <c r="AX75" s="2"/>
      <c r="BA75" s="3"/>
      <c r="BB75" s="2"/>
    </row>
    <row r="76" spans="2:54" s="39" customFormat="1" ht="12">
      <c r="B76" s="38" t="s">
        <v>80</v>
      </c>
      <c r="C76" s="38" t="s">
        <v>80</v>
      </c>
      <c r="D76" s="38"/>
      <c r="E76" s="42" t="s">
        <v>904</v>
      </c>
      <c r="F76" s="42" t="s">
        <v>952</v>
      </c>
      <c r="G76" s="41"/>
    </row>
    <row r="77" spans="2:54" s="65" customFormat="1" ht="12">
      <c r="B77" s="65" t="s">
        <v>81</v>
      </c>
      <c r="C77" s="65" t="s">
        <v>81</v>
      </c>
      <c r="E77" s="66">
        <v>14.9369</v>
      </c>
      <c r="F77" s="66">
        <v>14.9253</v>
      </c>
      <c r="G77" s="67"/>
    </row>
    <row r="78" spans="2:54" s="65" customFormat="1" ht="12">
      <c r="B78" s="65" t="s">
        <v>891</v>
      </c>
      <c r="C78" s="65" t="s">
        <v>891</v>
      </c>
      <c r="E78" s="66">
        <v>10.160600000000001</v>
      </c>
      <c r="F78" s="66">
        <v>10.1128</v>
      </c>
      <c r="G78" s="67"/>
    </row>
    <row r="79" spans="2:54" s="65" customFormat="1" ht="12">
      <c r="B79" s="65" t="s">
        <v>892</v>
      </c>
      <c r="C79" s="65" t="s">
        <v>892</v>
      </c>
      <c r="E79" s="66">
        <v>10.2195</v>
      </c>
      <c r="F79" s="66">
        <v>10.211600000000001</v>
      </c>
      <c r="G79" s="67"/>
    </row>
    <row r="80" spans="2:54" s="65" customFormat="1" ht="12">
      <c r="B80" s="65" t="s">
        <v>893</v>
      </c>
      <c r="C80" s="65" t="s">
        <v>893</v>
      </c>
      <c r="E80" s="66">
        <v>10.352399999999999</v>
      </c>
      <c r="F80" s="66">
        <v>10.3444</v>
      </c>
      <c r="G80" s="67"/>
    </row>
    <row r="81" spans="1:54" s="65" customFormat="1" ht="12">
      <c r="B81" s="65" t="s">
        <v>894</v>
      </c>
      <c r="C81" s="65" t="s">
        <v>894</v>
      </c>
      <c r="E81" s="66">
        <v>10.4282</v>
      </c>
      <c r="F81" s="66">
        <v>10.4201</v>
      </c>
      <c r="G81" s="67"/>
    </row>
    <row r="82" spans="1:54" s="65" customFormat="1" ht="12">
      <c r="B82" s="65" t="s">
        <v>83</v>
      </c>
      <c r="C82" s="65" t="s">
        <v>83</v>
      </c>
      <c r="E82" s="66">
        <v>15.71</v>
      </c>
      <c r="F82" s="66">
        <v>15.705</v>
      </c>
      <c r="G82" s="67"/>
    </row>
    <row r="83" spans="1:54" s="65" customFormat="1" ht="12">
      <c r="B83" s="65" t="s">
        <v>895</v>
      </c>
      <c r="C83" s="65" t="s">
        <v>895</v>
      </c>
      <c r="E83" s="66">
        <v>10.6549</v>
      </c>
      <c r="F83" s="66">
        <v>10.6104</v>
      </c>
      <c r="G83" s="67"/>
    </row>
    <row r="84" spans="1:54" s="65" customFormat="1" ht="12">
      <c r="B84" s="65" t="s">
        <v>896</v>
      </c>
      <c r="C84" s="65" t="s">
        <v>896</v>
      </c>
      <c r="E84" s="66">
        <v>10</v>
      </c>
      <c r="F84" s="66">
        <v>10</v>
      </c>
      <c r="G84" s="67"/>
    </row>
    <row r="85" spans="1:54" s="65" customFormat="1" ht="12">
      <c r="C85" s="65" t="s">
        <v>897</v>
      </c>
      <c r="E85" s="66">
        <v>10</v>
      </c>
      <c r="F85" s="66">
        <v>10</v>
      </c>
      <c r="G85" s="67"/>
    </row>
    <row r="86" spans="1:54" s="65" customFormat="1" ht="12">
      <c r="B86" s="65" t="s">
        <v>898</v>
      </c>
      <c r="C86" s="65" t="s">
        <v>898</v>
      </c>
      <c r="E86" s="66">
        <v>10.459099999999999</v>
      </c>
      <c r="F86" s="66">
        <v>10.454700000000001</v>
      </c>
      <c r="G86" s="67"/>
    </row>
    <row r="87" spans="1:54" s="65" customFormat="1" ht="12">
      <c r="E87" s="66"/>
      <c r="F87" s="66"/>
      <c r="G87" s="67"/>
    </row>
    <row r="88" spans="1:54">
      <c r="A88" s="33"/>
      <c r="B88" s="33"/>
      <c r="C88" s="65" t="s">
        <v>899</v>
      </c>
      <c r="D88" s="65"/>
      <c r="E88" s="68" t="s">
        <v>900</v>
      </c>
      <c r="F88" s="69" t="s">
        <v>901</v>
      </c>
      <c r="G88" s="67"/>
      <c r="H88" s="41"/>
      <c r="L88" s="2"/>
      <c r="AH88" s="3"/>
      <c r="AI88" s="2"/>
      <c r="AU88" s="3"/>
      <c r="AV88" s="2"/>
      <c r="AW88" s="3"/>
      <c r="AX88" s="2"/>
      <c r="BA88" s="3"/>
      <c r="BB88" s="2"/>
    </row>
    <row r="89" spans="1:54">
      <c r="A89" s="33"/>
      <c r="B89" s="33"/>
      <c r="C89" s="65" t="s">
        <v>902</v>
      </c>
      <c r="D89" s="65"/>
      <c r="E89" s="65">
        <v>0.04</v>
      </c>
      <c r="F89" s="65">
        <v>0.04</v>
      </c>
      <c r="G89" s="67"/>
      <c r="H89" s="41"/>
      <c r="L89" s="2"/>
      <c r="AH89" s="3"/>
      <c r="AI89" s="2"/>
      <c r="AU89" s="3"/>
      <c r="AV89" s="2"/>
      <c r="AW89" s="3"/>
      <c r="AX89" s="2"/>
      <c r="BA89" s="3"/>
      <c r="BB89" s="2"/>
    </row>
    <row r="90" spans="1:54">
      <c r="A90" s="33"/>
      <c r="B90" s="33"/>
      <c r="C90" s="65" t="s">
        <v>903</v>
      </c>
      <c r="D90" s="65"/>
      <c r="E90" s="65">
        <v>0.04</v>
      </c>
      <c r="F90" s="65">
        <v>0.04</v>
      </c>
      <c r="G90" s="67"/>
      <c r="H90" s="41"/>
      <c r="L90" s="2"/>
      <c r="AH90" s="3"/>
      <c r="AI90" s="2"/>
      <c r="AU90" s="3"/>
      <c r="AV90" s="2"/>
      <c r="AW90" s="3"/>
      <c r="AX90" s="2"/>
      <c r="BA90" s="3"/>
      <c r="BB90" s="2"/>
    </row>
    <row r="91" spans="1:54">
      <c r="A91" s="33"/>
      <c r="B91" s="33"/>
      <c r="C91" s="65"/>
      <c r="D91" s="65"/>
      <c r="E91" s="70"/>
      <c r="F91" s="70"/>
      <c r="G91" s="67"/>
      <c r="H91" s="41"/>
      <c r="L91" s="2"/>
      <c r="AH91" s="3"/>
      <c r="AI91" s="2"/>
      <c r="AU91" s="3"/>
      <c r="AV91" s="2"/>
      <c r="AW91" s="3"/>
      <c r="AX91" s="2"/>
      <c r="BA91" s="3"/>
      <c r="BB91" s="2"/>
    </row>
    <row r="92" spans="1:54">
      <c r="A92" s="33"/>
      <c r="B92" s="33"/>
      <c r="C92" s="65" t="s">
        <v>942</v>
      </c>
      <c r="D92" s="65"/>
      <c r="E92" s="65"/>
      <c r="F92" s="71"/>
      <c r="G92" s="67"/>
      <c r="H92" s="41"/>
      <c r="L92" s="2"/>
      <c r="AH92" s="3"/>
      <c r="AI92" s="2"/>
      <c r="AU92" s="3"/>
      <c r="AV92" s="2"/>
      <c r="AW92" s="3"/>
      <c r="AX92" s="2"/>
      <c r="BA92" s="3"/>
      <c r="BB92" s="2"/>
    </row>
    <row r="93" spans="1:54">
      <c r="A93" s="33"/>
      <c r="B93" s="33"/>
      <c r="C93" s="65" t="s">
        <v>945</v>
      </c>
      <c r="D93" s="65"/>
      <c r="E93" s="65"/>
      <c r="F93" s="71"/>
      <c r="G93" s="67"/>
      <c r="H93" s="41"/>
      <c r="L93" s="2"/>
      <c r="AH93" s="3"/>
      <c r="AI93" s="2"/>
      <c r="AU93" s="3"/>
      <c r="AV93" s="2"/>
      <c r="AW93" s="3"/>
      <c r="AX93" s="2"/>
      <c r="BA93" s="3"/>
      <c r="BB93" s="2"/>
    </row>
    <row r="94" spans="1:54" s="33" customFormat="1">
      <c r="C94" s="65" t="s">
        <v>964</v>
      </c>
      <c r="D94" s="65"/>
      <c r="E94" s="65"/>
      <c r="F94" s="71"/>
      <c r="G94" s="67"/>
      <c r="H94" s="67"/>
      <c r="I94" s="72"/>
      <c r="J94" s="73"/>
      <c r="K94" s="73"/>
      <c r="AH94" s="73"/>
      <c r="AU94" s="73"/>
      <c r="AW94" s="73"/>
      <c r="BA94" s="73"/>
    </row>
    <row r="95" spans="1:54" s="33" customFormat="1">
      <c r="C95" s="65" t="s">
        <v>946</v>
      </c>
      <c r="D95" s="65"/>
      <c r="E95" s="65"/>
      <c r="F95" s="71"/>
      <c r="G95" s="67"/>
      <c r="H95" s="67"/>
      <c r="I95" s="72"/>
      <c r="J95" s="73"/>
      <c r="K95" s="73"/>
      <c r="AH95" s="73"/>
      <c r="AU95" s="73"/>
      <c r="AW95" s="73"/>
      <c r="BA95" s="73"/>
    </row>
    <row r="96" spans="1:54">
      <c r="A96" s="33"/>
      <c r="B96" s="33"/>
      <c r="C96" s="65" t="s">
        <v>947</v>
      </c>
      <c r="D96" s="65"/>
      <c r="E96" s="65"/>
      <c r="F96" s="71"/>
      <c r="G96" s="67"/>
      <c r="H96" s="41"/>
      <c r="L96" s="2"/>
      <c r="AH96" s="3"/>
      <c r="AI96" s="2"/>
      <c r="AU96" s="3"/>
      <c r="AV96" s="2"/>
      <c r="AW96" s="3"/>
      <c r="AX96" s="2"/>
      <c r="BA96" s="3"/>
      <c r="BB96" s="2"/>
    </row>
    <row r="97" spans="1:54">
      <c r="A97" s="33"/>
      <c r="B97" s="33"/>
      <c r="C97" s="65" t="s">
        <v>948</v>
      </c>
      <c r="D97" s="65"/>
      <c r="E97" s="65"/>
      <c r="F97" s="71"/>
      <c r="G97" s="67"/>
      <c r="H97" s="41"/>
      <c r="L97" s="2"/>
      <c r="AH97" s="3"/>
      <c r="AI97" s="2"/>
      <c r="AU97" s="3"/>
      <c r="AV97" s="2"/>
      <c r="AW97" s="3"/>
      <c r="AX97" s="2"/>
      <c r="BA97" s="3"/>
      <c r="BB97" s="2"/>
    </row>
    <row r="98" spans="1:54" ht="15">
      <c r="A98" s="33"/>
      <c r="B98" s="33"/>
      <c r="C98" t="s">
        <v>950</v>
      </c>
      <c r="D98" s="65"/>
      <c r="E98" s="65"/>
      <c r="F98" s="71"/>
      <c r="G98" s="67"/>
      <c r="H98" s="41"/>
      <c r="L98" s="2"/>
      <c r="AH98" s="3"/>
      <c r="AI98" s="2"/>
      <c r="AU98" s="3"/>
      <c r="AV98" s="2"/>
      <c r="AW98" s="3"/>
      <c r="AX98" s="2"/>
      <c r="BA98" s="3"/>
      <c r="BB98" s="2"/>
    </row>
    <row r="99" spans="1:54">
      <c r="A99" s="33"/>
      <c r="B99" s="33"/>
      <c r="C99" s="65" t="s">
        <v>949</v>
      </c>
      <c r="D99" s="65"/>
      <c r="E99" s="65"/>
      <c r="F99" s="71"/>
      <c r="G99" s="67"/>
      <c r="H99" s="41"/>
      <c r="L99" s="2"/>
      <c r="AH99" s="3"/>
      <c r="AI99" s="2"/>
      <c r="AU99" s="3"/>
      <c r="AV99" s="2"/>
      <c r="AW99" s="3"/>
      <c r="AX99" s="2"/>
      <c r="BA99" s="3"/>
      <c r="BB99" s="2"/>
    </row>
    <row r="100" spans="1:54">
      <c r="K100" s="63"/>
    </row>
    <row r="101" spans="1:54">
      <c r="K101" s="63"/>
    </row>
    <row r="102" spans="1:54">
      <c r="K102" s="63"/>
    </row>
    <row r="103" spans="1:54">
      <c r="K103" s="63"/>
    </row>
    <row r="104" spans="1:54">
      <c r="K104" s="63"/>
    </row>
    <row r="105" spans="1:54">
      <c r="K105" s="63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11"/>
  <sheetViews>
    <sheetView showGridLines="0" zoomScale="90" zoomScaleNormal="90" workbookViewId="0">
      <pane ySplit="6" topLeftCell="A76" activePane="bottomLeft" state="frozen"/>
      <selection activeCell="O45" sqref="O45"/>
      <selection pane="bottomLeft" activeCell="O45" sqref="O45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85</v>
      </c>
      <c r="I2" s="45" t="s">
        <v>805</v>
      </c>
    </row>
    <row r="3" spans="1:54" ht="15">
      <c r="C3" s="1" t="s">
        <v>26</v>
      </c>
      <c r="D3" s="25" t="s">
        <v>86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C8" s="57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6"/>
      <c r="D9" s="53"/>
      <c r="E9" s="8"/>
      <c r="F9" s="23"/>
      <c r="G9" s="28"/>
      <c r="H9" s="28"/>
      <c r="I9" s="36"/>
      <c r="J9" s="11"/>
      <c r="K9" s="63"/>
    </row>
    <row r="10" spans="1:54">
      <c r="C10" s="57" t="s">
        <v>1</v>
      </c>
      <c r="D10" s="53"/>
      <c r="E10" s="8"/>
      <c r="F10" s="23"/>
      <c r="G10" s="28" t="s">
        <v>2</v>
      </c>
      <c r="H10" s="28" t="s">
        <v>2</v>
      </c>
      <c r="I10" s="36"/>
      <c r="J10" s="11"/>
      <c r="K10" s="63"/>
    </row>
    <row r="11" spans="1:54">
      <c r="C11" s="56"/>
      <c r="D11" s="53"/>
      <c r="E11" s="8"/>
      <c r="F11" s="23"/>
      <c r="G11" s="28"/>
      <c r="H11" s="28"/>
      <c r="I11" s="36"/>
      <c r="J11" s="11"/>
      <c r="K11" s="63"/>
    </row>
    <row r="12" spans="1:54">
      <c r="C12" s="57" t="s">
        <v>3</v>
      </c>
      <c r="D12" s="53"/>
      <c r="E12" s="8"/>
      <c r="F12" s="23"/>
      <c r="G12" s="28" t="s">
        <v>2</v>
      </c>
      <c r="H12" s="28" t="s">
        <v>2</v>
      </c>
      <c r="I12" s="36"/>
      <c r="J12" s="11"/>
      <c r="K12" s="63"/>
    </row>
    <row r="13" spans="1:54">
      <c r="C13" s="56"/>
      <c r="D13" s="53"/>
      <c r="E13" s="8"/>
      <c r="F13" s="23"/>
      <c r="G13" s="28"/>
      <c r="H13" s="28"/>
      <c r="I13" s="36"/>
      <c r="J13" s="11"/>
      <c r="K13" s="63"/>
    </row>
    <row r="14" spans="1:54">
      <c r="C14" s="57" t="s">
        <v>4</v>
      </c>
      <c r="D14" s="53"/>
      <c r="E14" s="8"/>
      <c r="F14" s="23"/>
      <c r="G14" s="28" t="s">
        <v>2</v>
      </c>
      <c r="H14" s="28" t="s">
        <v>2</v>
      </c>
      <c r="I14" s="36"/>
      <c r="J14" s="11"/>
      <c r="K14" s="63"/>
    </row>
    <row r="15" spans="1:54">
      <c r="C15" s="56"/>
      <c r="D15" s="53"/>
      <c r="E15" s="8"/>
      <c r="F15" s="23"/>
      <c r="G15" s="28"/>
      <c r="H15" s="28"/>
      <c r="I15" s="36"/>
      <c r="J15" s="11"/>
      <c r="K15" s="63"/>
    </row>
    <row r="16" spans="1:54">
      <c r="A16" s="14"/>
      <c r="B16" s="32"/>
      <c r="C16" s="58" t="s">
        <v>5</v>
      </c>
      <c r="D16" s="53"/>
      <c r="E16" s="8"/>
      <c r="F16" s="23"/>
      <c r="G16" s="28"/>
      <c r="H16" s="28"/>
      <c r="I16" s="36"/>
      <c r="J16" s="11"/>
      <c r="K16" s="63"/>
    </row>
    <row r="17" spans="2:11">
      <c r="C17" s="59" t="s">
        <v>6</v>
      </c>
      <c r="D17" s="53"/>
      <c r="E17" s="8"/>
      <c r="F17" s="23"/>
      <c r="G17" s="28"/>
      <c r="H17" s="28"/>
      <c r="I17" s="36"/>
      <c r="J17" s="11"/>
      <c r="K17" s="63"/>
    </row>
    <row r="18" spans="2:11">
      <c r="B18" s="10" t="s">
        <v>87</v>
      </c>
      <c r="C18" s="56" t="s">
        <v>88</v>
      </c>
      <c r="D18" s="53" t="s">
        <v>89</v>
      </c>
      <c r="E18" s="8" t="s">
        <v>40</v>
      </c>
      <c r="F18" s="23">
        <v>250</v>
      </c>
      <c r="G18" s="28">
        <v>2687.63</v>
      </c>
      <c r="H18" s="28">
        <v>7.29</v>
      </c>
      <c r="I18" s="36">
        <v>5.2750000000000004</v>
      </c>
      <c r="J18" s="11" t="s">
        <v>41</v>
      </c>
      <c r="K18" s="63"/>
    </row>
    <row r="19" spans="2:11">
      <c r="B19" s="10" t="s">
        <v>90</v>
      </c>
      <c r="C19" s="56" t="s">
        <v>91</v>
      </c>
      <c r="D19" s="53" t="s">
        <v>92</v>
      </c>
      <c r="E19" s="8" t="s">
        <v>93</v>
      </c>
      <c r="F19" s="23">
        <v>250</v>
      </c>
      <c r="G19" s="28">
        <v>2600.5300000000002</v>
      </c>
      <c r="H19" s="28">
        <v>7.06</v>
      </c>
      <c r="I19" s="36">
        <v>4.4249999999999998</v>
      </c>
      <c r="J19" s="11" t="s">
        <v>41</v>
      </c>
      <c r="K19" s="63"/>
    </row>
    <row r="20" spans="2:11">
      <c r="B20" s="10" t="s">
        <v>94</v>
      </c>
      <c r="C20" s="56" t="s">
        <v>95</v>
      </c>
      <c r="D20" s="53" t="s">
        <v>96</v>
      </c>
      <c r="E20" s="8" t="s">
        <v>40</v>
      </c>
      <c r="F20" s="23">
        <v>250</v>
      </c>
      <c r="G20" s="28">
        <v>2595.2199999999998</v>
      </c>
      <c r="H20" s="28">
        <v>7.04</v>
      </c>
      <c r="I20" s="36">
        <v>4.8899999999999997</v>
      </c>
      <c r="J20" s="11" t="s">
        <v>41</v>
      </c>
      <c r="K20" s="63"/>
    </row>
    <row r="21" spans="2:11">
      <c r="B21" s="10" t="s">
        <v>97</v>
      </c>
      <c r="C21" s="56" t="s">
        <v>98</v>
      </c>
      <c r="D21" s="53" t="s">
        <v>99</v>
      </c>
      <c r="E21" s="8" t="s">
        <v>100</v>
      </c>
      <c r="F21" s="23">
        <v>250</v>
      </c>
      <c r="G21" s="28">
        <v>2565.35</v>
      </c>
      <c r="H21" s="28">
        <v>6.96</v>
      </c>
      <c r="I21" s="36">
        <v>5.0182000000000002</v>
      </c>
      <c r="J21" s="11" t="s">
        <v>41</v>
      </c>
      <c r="K21" s="63"/>
    </row>
    <row r="22" spans="2:11">
      <c r="B22" s="10" t="s">
        <v>101</v>
      </c>
      <c r="C22" s="56" t="s">
        <v>102</v>
      </c>
      <c r="D22" s="53" t="s">
        <v>103</v>
      </c>
      <c r="E22" s="8" t="s">
        <v>100</v>
      </c>
      <c r="F22" s="23">
        <v>250</v>
      </c>
      <c r="G22" s="28">
        <v>2496.62</v>
      </c>
      <c r="H22" s="28">
        <v>6.77</v>
      </c>
      <c r="I22" s="36">
        <v>5.7553999999999998</v>
      </c>
      <c r="J22" s="11" t="s">
        <v>41</v>
      </c>
      <c r="K22" s="63"/>
    </row>
    <row r="23" spans="2:11">
      <c r="B23" s="10" t="s">
        <v>104</v>
      </c>
      <c r="C23" s="56" t="s">
        <v>105</v>
      </c>
      <c r="D23" s="53" t="s">
        <v>106</v>
      </c>
      <c r="E23" s="8" t="s">
        <v>54</v>
      </c>
      <c r="F23" s="23">
        <v>205000</v>
      </c>
      <c r="G23" s="28">
        <v>2131.4</v>
      </c>
      <c r="H23" s="28">
        <v>5.78</v>
      </c>
      <c r="I23" s="36">
        <v>6.9745999999999997</v>
      </c>
      <c r="J23" s="11" t="s">
        <v>41</v>
      </c>
      <c r="K23" s="63"/>
    </row>
    <row r="24" spans="2:11">
      <c r="B24" s="10" t="s">
        <v>107</v>
      </c>
      <c r="C24" s="56" t="s">
        <v>108</v>
      </c>
      <c r="D24" s="53" t="s">
        <v>109</v>
      </c>
      <c r="E24" s="8" t="s">
        <v>54</v>
      </c>
      <c r="F24" s="23">
        <v>110</v>
      </c>
      <c r="G24" s="28">
        <v>1118.48</v>
      </c>
      <c r="H24" s="28">
        <v>3.03</v>
      </c>
      <c r="I24" s="36">
        <v>6.13</v>
      </c>
      <c r="J24" s="11" t="s">
        <v>41</v>
      </c>
      <c r="K24" s="63"/>
    </row>
    <row r="25" spans="2:11">
      <c r="B25" s="10" t="s">
        <v>110</v>
      </c>
      <c r="C25" s="56" t="s">
        <v>111</v>
      </c>
      <c r="D25" s="53" t="s">
        <v>112</v>
      </c>
      <c r="E25" s="8" t="s">
        <v>61</v>
      </c>
      <c r="F25" s="23">
        <v>75</v>
      </c>
      <c r="G25" s="28">
        <v>782.21</v>
      </c>
      <c r="H25" s="28">
        <v>2.12</v>
      </c>
      <c r="I25" s="36">
        <v>4.51</v>
      </c>
      <c r="J25" s="11" t="s">
        <v>41</v>
      </c>
      <c r="K25" s="63"/>
    </row>
    <row r="26" spans="2:11">
      <c r="B26" s="10" t="s">
        <v>37</v>
      </c>
      <c r="C26" s="56" t="s">
        <v>38</v>
      </c>
      <c r="D26" s="53" t="s">
        <v>39</v>
      </c>
      <c r="E26" s="8" t="s">
        <v>40</v>
      </c>
      <c r="F26" s="23">
        <v>25</v>
      </c>
      <c r="G26" s="28">
        <v>255.58</v>
      </c>
      <c r="H26" s="28">
        <v>0.69</v>
      </c>
      <c r="I26" s="36">
        <v>4.8648999999999996</v>
      </c>
      <c r="J26" s="11" t="s">
        <v>41</v>
      </c>
      <c r="K26" s="63"/>
    </row>
    <row r="27" spans="2:11">
      <c r="B27" s="10" t="s">
        <v>113</v>
      </c>
      <c r="C27" s="56" t="s">
        <v>114</v>
      </c>
      <c r="D27" s="53" t="s">
        <v>115</v>
      </c>
      <c r="E27" s="8" t="s">
        <v>40</v>
      </c>
      <c r="F27" s="23">
        <v>21</v>
      </c>
      <c r="G27" s="28">
        <v>218.68</v>
      </c>
      <c r="H27" s="28">
        <v>0.59</v>
      </c>
      <c r="I27" s="36">
        <v>5.04</v>
      </c>
      <c r="J27" s="11" t="s">
        <v>41</v>
      </c>
      <c r="K27" s="63"/>
    </row>
    <row r="28" spans="2:11">
      <c r="C28" s="60" t="s">
        <v>62</v>
      </c>
      <c r="D28" s="53"/>
      <c r="E28" s="8"/>
      <c r="F28" s="23"/>
      <c r="G28" s="29">
        <v>17451.7</v>
      </c>
      <c r="H28" s="29">
        <v>47.33</v>
      </c>
      <c r="I28" s="36"/>
      <c r="J28" s="11"/>
      <c r="K28" s="63"/>
    </row>
    <row r="29" spans="2:11">
      <c r="C29" s="56"/>
      <c r="D29" s="53"/>
      <c r="E29" s="8"/>
      <c r="F29" s="23"/>
      <c r="G29" s="28"/>
      <c r="H29" s="28"/>
      <c r="I29" s="36"/>
      <c r="J29" s="11"/>
      <c r="K29" s="63"/>
    </row>
    <row r="30" spans="2:11">
      <c r="C30" s="57" t="s">
        <v>7</v>
      </c>
      <c r="D30" s="53"/>
      <c r="E30" s="8"/>
      <c r="F30" s="23"/>
      <c r="G30" s="28" t="s">
        <v>2</v>
      </c>
      <c r="H30" s="28" t="s">
        <v>2</v>
      </c>
      <c r="I30" s="36"/>
      <c r="J30" s="11"/>
      <c r="K30" s="63"/>
    </row>
    <row r="31" spans="2:11">
      <c r="C31" s="56"/>
      <c r="D31" s="53"/>
      <c r="E31" s="8"/>
      <c r="F31" s="23"/>
      <c r="G31" s="28"/>
      <c r="H31" s="28"/>
      <c r="I31" s="36"/>
      <c r="J31" s="11"/>
      <c r="K31" s="63"/>
    </row>
    <row r="32" spans="2:11">
      <c r="C32" s="57" t="s">
        <v>8</v>
      </c>
      <c r="D32" s="53"/>
      <c r="E32" s="8"/>
      <c r="F32" s="23"/>
      <c r="G32" s="28" t="s">
        <v>2</v>
      </c>
      <c r="H32" s="28" t="s">
        <v>2</v>
      </c>
      <c r="I32" s="36"/>
      <c r="J32" s="11"/>
      <c r="K32" s="63"/>
    </row>
    <row r="33" spans="1:11">
      <c r="C33" s="56"/>
      <c r="D33" s="53"/>
      <c r="E33" s="8"/>
      <c r="F33" s="23"/>
      <c r="G33" s="28"/>
      <c r="H33" s="28"/>
      <c r="I33" s="36"/>
      <c r="J33" s="11"/>
      <c r="K33" s="63"/>
    </row>
    <row r="34" spans="1:11">
      <c r="C34" s="57" t="s">
        <v>9</v>
      </c>
      <c r="D34" s="53"/>
      <c r="E34" s="8"/>
      <c r="F34" s="23"/>
      <c r="G34" s="28" t="s">
        <v>2</v>
      </c>
      <c r="H34" s="28" t="s">
        <v>2</v>
      </c>
      <c r="I34" s="36"/>
      <c r="J34" s="11"/>
      <c r="K34" s="63"/>
    </row>
    <row r="35" spans="1:11">
      <c r="C35" s="56"/>
      <c r="D35" s="53"/>
      <c r="E35" s="8"/>
      <c r="F35" s="23"/>
      <c r="G35" s="28"/>
      <c r="H35" s="28"/>
      <c r="I35" s="36"/>
      <c r="J35" s="11"/>
      <c r="K35" s="63"/>
    </row>
    <row r="36" spans="1:11">
      <c r="C36" s="57" t="s">
        <v>10</v>
      </c>
      <c r="D36" s="53"/>
      <c r="E36" s="8"/>
      <c r="F36" s="23"/>
      <c r="G36" s="28" t="s">
        <v>2</v>
      </c>
      <c r="H36" s="28" t="s">
        <v>2</v>
      </c>
      <c r="I36" s="36"/>
      <c r="J36" s="11"/>
      <c r="K36" s="63"/>
    </row>
    <row r="37" spans="1:11">
      <c r="C37" s="56"/>
      <c r="D37" s="53"/>
      <c r="E37" s="8"/>
      <c r="F37" s="23"/>
      <c r="G37" s="28"/>
      <c r="H37" s="28"/>
      <c r="I37" s="36"/>
      <c r="J37" s="11"/>
      <c r="K37" s="63"/>
    </row>
    <row r="38" spans="1:11">
      <c r="A38" s="14"/>
      <c r="B38" s="32"/>
      <c r="C38" s="58" t="s">
        <v>11</v>
      </c>
      <c r="D38" s="53"/>
      <c r="E38" s="8"/>
      <c r="F38" s="23"/>
      <c r="G38" s="28"/>
      <c r="H38" s="28"/>
      <c r="I38" s="36"/>
      <c r="J38" s="11"/>
      <c r="K38" s="63"/>
    </row>
    <row r="39" spans="1:11">
      <c r="C39" s="59" t="s">
        <v>13</v>
      </c>
      <c r="D39" s="53"/>
      <c r="E39" s="8"/>
      <c r="F39" s="23"/>
      <c r="G39" s="28"/>
      <c r="H39" s="28"/>
      <c r="I39" s="36"/>
      <c r="J39" s="11"/>
      <c r="K39" s="63"/>
    </row>
    <row r="40" spans="1:11">
      <c r="B40" s="10" t="s">
        <v>116</v>
      </c>
      <c r="C40" s="56" t="s">
        <v>117</v>
      </c>
      <c r="D40" s="53" t="s">
        <v>118</v>
      </c>
      <c r="E40" s="8" t="s">
        <v>119</v>
      </c>
      <c r="F40" s="23">
        <v>500</v>
      </c>
      <c r="G40" s="28">
        <v>2411.4299999999998</v>
      </c>
      <c r="H40" s="28">
        <v>6.54</v>
      </c>
      <c r="I40" s="36">
        <v>4.2424999999999997</v>
      </c>
      <c r="J40" s="11" t="s">
        <v>41</v>
      </c>
      <c r="K40" s="63"/>
    </row>
    <row r="41" spans="1:11">
      <c r="C41" s="60" t="s">
        <v>62</v>
      </c>
      <c r="D41" s="53"/>
      <c r="E41" s="8"/>
      <c r="F41" s="23"/>
      <c r="G41" s="29">
        <v>2411.4299999999998</v>
      </c>
      <c r="H41" s="29">
        <v>6.54</v>
      </c>
      <c r="I41" s="36"/>
      <c r="J41" s="11"/>
      <c r="K41" s="63"/>
    </row>
    <row r="42" spans="1:11">
      <c r="C42" s="56"/>
      <c r="D42" s="53"/>
      <c r="E42" s="8"/>
      <c r="F42" s="23"/>
      <c r="G42" s="28"/>
      <c r="H42" s="28"/>
      <c r="I42" s="36"/>
      <c r="J42" s="11"/>
      <c r="K42" s="63"/>
    </row>
    <row r="43" spans="1:11">
      <c r="C43" s="59" t="s">
        <v>14</v>
      </c>
      <c r="D43" s="53"/>
      <c r="E43" s="8"/>
      <c r="F43" s="23"/>
      <c r="G43" s="28"/>
      <c r="H43" s="28"/>
      <c r="I43" s="36"/>
      <c r="J43" s="11"/>
      <c r="K43" s="63"/>
    </row>
    <row r="44" spans="1:11">
      <c r="B44" s="10" t="s">
        <v>120</v>
      </c>
      <c r="C44" s="56" t="s">
        <v>121</v>
      </c>
      <c r="D44" s="53" t="s">
        <v>122</v>
      </c>
      <c r="E44" s="8" t="s">
        <v>123</v>
      </c>
      <c r="F44" s="23">
        <v>2500</v>
      </c>
      <c r="G44" s="28">
        <v>2471.56</v>
      </c>
      <c r="H44" s="28">
        <v>6.71</v>
      </c>
      <c r="I44" s="36">
        <v>3.5</v>
      </c>
      <c r="J44" s="11" t="s">
        <v>41</v>
      </c>
      <c r="K44" s="63"/>
    </row>
    <row r="45" spans="1:11">
      <c r="B45" s="10" t="s">
        <v>124</v>
      </c>
      <c r="C45" s="56" t="s">
        <v>125</v>
      </c>
      <c r="D45" s="53" t="s">
        <v>126</v>
      </c>
      <c r="E45" s="8" t="s">
        <v>119</v>
      </c>
      <c r="F45" s="23">
        <v>2500</v>
      </c>
      <c r="G45" s="28">
        <v>2416.71</v>
      </c>
      <c r="H45" s="28">
        <v>6.56</v>
      </c>
      <c r="I45" s="36">
        <v>3.9432999999999998</v>
      </c>
      <c r="J45" s="11" t="s">
        <v>41</v>
      </c>
      <c r="K45" s="63"/>
    </row>
    <row r="46" spans="1:11">
      <c r="C46" s="60" t="s">
        <v>62</v>
      </c>
      <c r="D46" s="53"/>
      <c r="E46" s="8"/>
      <c r="F46" s="23"/>
      <c r="G46" s="29">
        <v>4888.2700000000004</v>
      </c>
      <c r="H46" s="29">
        <v>13.27</v>
      </c>
      <c r="I46" s="36"/>
      <c r="J46" s="11"/>
      <c r="K46" s="63"/>
    </row>
    <row r="47" spans="1:11">
      <c r="C47" s="56"/>
      <c r="D47" s="53"/>
      <c r="E47" s="8"/>
      <c r="F47" s="23"/>
      <c r="G47" s="28"/>
      <c r="H47" s="28"/>
      <c r="I47" s="36"/>
      <c r="J47" s="11"/>
      <c r="K47" s="63"/>
    </row>
    <row r="48" spans="1:11">
      <c r="C48" s="57" t="s">
        <v>15</v>
      </c>
      <c r="D48" s="53"/>
      <c r="E48" s="8"/>
      <c r="F48" s="23"/>
      <c r="G48" s="28" t="s">
        <v>2</v>
      </c>
      <c r="H48" s="28" t="s">
        <v>2</v>
      </c>
      <c r="I48" s="36"/>
      <c r="J48" s="11"/>
      <c r="K48" s="63"/>
    </row>
    <row r="49" spans="1:11">
      <c r="C49" s="56"/>
      <c r="D49" s="53"/>
      <c r="E49" s="8"/>
      <c r="F49" s="23"/>
      <c r="G49" s="28"/>
      <c r="H49" s="28"/>
      <c r="I49" s="36"/>
      <c r="J49" s="11"/>
      <c r="K49" s="63"/>
    </row>
    <row r="50" spans="1:11">
      <c r="C50" s="57" t="s">
        <v>16</v>
      </c>
      <c r="D50" s="53"/>
      <c r="E50" s="8"/>
      <c r="F50" s="23"/>
      <c r="G50" s="28" t="s">
        <v>2</v>
      </c>
      <c r="H50" s="28" t="s">
        <v>2</v>
      </c>
      <c r="I50" s="36"/>
      <c r="J50" s="11"/>
      <c r="K50" s="63"/>
    </row>
    <row r="51" spans="1:11">
      <c r="C51" s="56"/>
      <c r="D51" s="53"/>
      <c r="E51" s="8"/>
      <c r="F51" s="23"/>
      <c r="G51" s="28"/>
      <c r="H51" s="28"/>
      <c r="I51" s="36"/>
      <c r="J51" s="11"/>
      <c r="K51" s="63"/>
    </row>
    <row r="52" spans="1:11">
      <c r="A52" s="14"/>
      <c r="B52" s="32"/>
      <c r="C52" s="58" t="s">
        <v>17</v>
      </c>
      <c r="D52" s="53"/>
      <c r="E52" s="8"/>
      <c r="F52" s="23"/>
      <c r="G52" s="28"/>
      <c r="H52" s="28"/>
      <c r="I52" s="36"/>
      <c r="J52" s="11"/>
      <c r="K52" s="63"/>
    </row>
    <row r="53" spans="1:11">
      <c r="A53" s="32"/>
      <c r="B53" s="32"/>
      <c r="C53" s="61" t="s">
        <v>18</v>
      </c>
      <c r="D53" s="53"/>
      <c r="E53" s="8"/>
      <c r="F53" s="23"/>
      <c r="G53" s="28" t="s">
        <v>2</v>
      </c>
      <c r="H53" s="28" t="s">
        <v>2</v>
      </c>
      <c r="I53" s="36"/>
      <c r="J53" s="11"/>
      <c r="K53" s="63"/>
    </row>
    <row r="54" spans="1:11">
      <c r="A54" s="32"/>
      <c r="B54" s="32"/>
      <c r="C54" s="58"/>
      <c r="D54" s="53"/>
      <c r="E54" s="8"/>
      <c r="F54" s="23"/>
      <c r="G54" s="28"/>
      <c r="H54" s="28"/>
      <c r="I54" s="36"/>
      <c r="J54" s="11"/>
      <c r="K54" s="63"/>
    </row>
    <row r="55" spans="1:11">
      <c r="A55" s="32"/>
      <c r="B55" s="32"/>
      <c r="C55" s="61" t="s">
        <v>19</v>
      </c>
      <c r="D55" s="53"/>
      <c r="E55" s="8"/>
      <c r="F55" s="23"/>
      <c r="G55" s="28" t="s">
        <v>2</v>
      </c>
      <c r="H55" s="28" t="s">
        <v>2</v>
      </c>
      <c r="I55" s="36"/>
      <c r="J55" s="11"/>
      <c r="K55" s="63"/>
    </row>
    <row r="56" spans="1:11">
      <c r="A56" s="32"/>
      <c r="B56" s="32"/>
      <c r="C56" s="58"/>
      <c r="D56" s="53"/>
      <c r="E56" s="8"/>
      <c r="F56" s="23"/>
      <c r="G56" s="28"/>
      <c r="H56" s="28"/>
      <c r="I56" s="36"/>
      <c r="J56" s="11"/>
      <c r="K56" s="63"/>
    </row>
    <row r="57" spans="1:11">
      <c r="A57" s="32"/>
      <c r="B57" s="32"/>
      <c r="C57" s="61" t="s">
        <v>20</v>
      </c>
      <c r="D57" s="53"/>
      <c r="E57" s="8"/>
      <c r="F57" s="23"/>
      <c r="G57" s="28" t="s">
        <v>2</v>
      </c>
      <c r="H57" s="28" t="s">
        <v>2</v>
      </c>
      <c r="I57" s="36"/>
      <c r="J57" s="11"/>
      <c r="K57" s="63"/>
    </row>
    <row r="58" spans="1:11">
      <c r="A58" s="32"/>
      <c r="B58" s="32"/>
      <c r="C58" s="58"/>
      <c r="D58" s="53"/>
      <c r="E58" s="8"/>
      <c r="F58" s="23"/>
      <c r="G58" s="28"/>
      <c r="H58" s="28"/>
      <c r="I58" s="36"/>
      <c r="J58" s="11"/>
      <c r="K58" s="63"/>
    </row>
    <row r="59" spans="1:11">
      <c r="A59" s="32"/>
      <c r="B59" s="32"/>
      <c r="C59" s="61" t="s">
        <v>21</v>
      </c>
      <c r="D59" s="53"/>
      <c r="E59" s="8"/>
      <c r="F59" s="23"/>
      <c r="G59" s="28" t="s">
        <v>2</v>
      </c>
      <c r="H59" s="28" t="s">
        <v>2</v>
      </c>
      <c r="I59" s="36"/>
      <c r="J59" s="11"/>
      <c r="K59" s="63"/>
    </row>
    <row r="60" spans="1:11">
      <c r="A60" s="32"/>
      <c r="B60" s="32"/>
      <c r="C60" s="58"/>
      <c r="D60" s="53"/>
      <c r="E60" s="8"/>
      <c r="F60" s="23"/>
      <c r="G60" s="28"/>
      <c r="H60" s="28"/>
      <c r="I60" s="36"/>
      <c r="J60" s="11"/>
      <c r="K60" s="63"/>
    </row>
    <row r="61" spans="1:11">
      <c r="C61" s="59" t="s">
        <v>22</v>
      </c>
      <c r="D61" s="53"/>
      <c r="E61" s="8"/>
      <c r="F61" s="23"/>
      <c r="G61" s="28"/>
      <c r="H61" s="28"/>
      <c r="I61" s="36"/>
      <c r="J61" s="11"/>
      <c r="K61" s="63"/>
    </row>
    <row r="62" spans="1:11">
      <c r="B62" s="10" t="s">
        <v>70</v>
      </c>
      <c r="C62" s="56" t="s">
        <v>71</v>
      </c>
      <c r="D62" s="53"/>
      <c r="E62" s="8"/>
      <c r="F62" s="23"/>
      <c r="G62" s="28">
        <v>12308.24</v>
      </c>
      <c r="H62" s="28">
        <v>33.4</v>
      </c>
      <c r="I62" s="36">
        <v>3.22</v>
      </c>
      <c r="J62" s="11"/>
      <c r="K62" s="63"/>
    </row>
    <row r="63" spans="1:11">
      <c r="C63" s="60" t="s">
        <v>62</v>
      </c>
      <c r="D63" s="53"/>
      <c r="E63" s="8"/>
      <c r="F63" s="23"/>
      <c r="G63" s="29">
        <v>12308.24</v>
      </c>
      <c r="H63" s="29">
        <v>33.4</v>
      </c>
      <c r="I63" s="36"/>
      <c r="J63" s="11"/>
      <c r="K63" s="63"/>
    </row>
    <row r="64" spans="1:11">
      <c r="C64" s="56"/>
      <c r="D64" s="53"/>
      <c r="E64" s="8"/>
      <c r="F64" s="23"/>
      <c r="G64" s="28"/>
      <c r="H64" s="28"/>
      <c r="I64" s="36"/>
      <c r="J64" s="11"/>
      <c r="K64" s="63"/>
    </row>
    <row r="65" spans="1:54">
      <c r="A65" s="14"/>
      <c r="B65" s="32"/>
      <c r="C65" s="58" t="s">
        <v>23</v>
      </c>
      <c r="D65" s="53"/>
      <c r="E65" s="8"/>
      <c r="F65" s="23"/>
      <c r="G65" s="28"/>
      <c r="H65" s="28"/>
      <c r="I65" s="36"/>
      <c r="J65" s="11"/>
      <c r="K65" s="63"/>
    </row>
    <row r="66" spans="1:54">
      <c r="B66" s="10"/>
      <c r="C66" s="56" t="s">
        <v>72</v>
      </c>
      <c r="D66" s="53"/>
      <c r="E66" s="8"/>
      <c r="F66" s="23"/>
      <c r="G66" s="28">
        <v>-204.11</v>
      </c>
      <c r="H66" s="28">
        <v>-0.54</v>
      </c>
      <c r="I66" s="36"/>
      <c r="J66" s="11"/>
      <c r="K66" s="63"/>
    </row>
    <row r="67" spans="1:54">
      <c r="C67" s="60" t="s">
        <v>62</v>
      </c>
      <c r="D67" s="53"/>
      <c r="E67" s="8"/>
      <c r="F67" s="23"/>
      <c r="G67" s="29">
        <v>-204.11</v>
      </c>
      <c r="H67" s="29">
        <v>-0.54</v>
      </c>
      <c r="I67" s="36"/>
      <c r="J67" s="11"/>
      <c r="K67" s="63"/>
    </row>
    <row r="68" spans="1:54">
      <c r="C68" s="56"/>
      <c r="D68" s="53"/>
      <c r="E68" s="8"/>
      <c r="F68" s="23"/>
      <c r="G68" s="28"/>
      <c r="H68" s="28"/>
      <c r="I68" s="36"/>
      <c r="J68" s="11"/>
      <c r="K68" s="63"/>
    </row>
    <row r="69" spans="1:54">
      <c r="C69" s="62" t="s">
        <v>73</v>
      </c>
      <c r="D69" s="54"/>
      <c r="E69" s="6"/>
      <c r="F69" s="24"/>
      <c r="G69" s="30">
        <v>36855.53</v>
      </c>
      <c r="H69" s="30">
        <f>SUMIFS(H:H,C:C,"Total")</f>
        <v>99.999999999999986</v>
      </c>
      <c r="I69" s="37"/>
      <c r="J69" s="7"/>
      <c r="K69" s="63"/>
    </row>
    <row r="70" spans="1:54">
      <c r="K70" s="63"/>
    </row>
    <row r="71" spans="1:54">
      <c r="K71" s="63"/>
    </row>
    <row r="72" spans="1:54">
      <c r="C72" s="1" t="s">
        <v>74</v>
      </c>
      <c r="K72" s="63"/>
    </row>
    <row r="73" spans="1:54">
      <c r="C73" s="64" t="s">
        <v>890</v>
      </c>
      <c r="K73" s="2"/>
      <c r="L73" s="2"/>
      <c r="AG73" s="3"/>
      <c r="AI73" s="2"/>
      <c r="AT73" s="3"/>
      <c r="AX73" s="2"/>
      <c r="AZ73" s="3"/>
      <c r="BB73" s="2"/>
    </row>
    <row r="74" spans="1:54">
      <c r="C74" s="2" t="s">
        <v>75</v>
      </c>
      <c r="L74" s="2"/>
      <c r="AH74" s="3"/>
      <c r="AI74" s="2"/>
      <c r="AU74" s="3"/>
      <c r="AV74" s="2"/>
      <c r="AW74" s="3"/>
      <c r="AX74" s="2"/>
      <c r="BA74" s="3"/>
      <c r="BB74" s="2"/>
    </row>
    <row r="75" spans="1:54">
      <c r="C75" s="2" t="s">
        <v>76</v>
      </c>
      <c r="L75" s="2"/>
      <c r="AH75" s="3"/>
      <c r="AI75" s="2"/>
      <c r="AU75" s="3"/>
      <c r="AV75" s="2"/>
      <c r="AW75" s="3"/>
      <c r="AX75" s="2"/>
      <c r="BA75" s="3"/>
      <c r="BB75" s="2"/>
    </row>
    <row r="76" spans="1:54">
      <c r="C76" s="33" t="s">
        <v>77</v>
      </c>
      <c r="L76" s="2"/>
      <c r="AH76" s="3"/>
      <c r="AI76" s="2"/>
      <c r="AU76" s="3"/>
      <c r="AV76" s="2"/>
      <c r="AW76" s="3"/>
      <c r="AX76" s="2"/>
      <c r="BA76" s="3"/>
      <c r="BB76" s="2"/>
    </row>
    <row r="77" spans="1:54">
      <c r="C77" s="39" t="s">
        <v>943</v>
      </c>
      <c r="D77" s="39"/>
      <c r="E77" s="39"/>
      <c r="F77" s="40"/>
      <c r="G77" s="41"/>
      <c r="H77" s="41"/>
      <c r="L77" s="2"/>
      <c r="AH77" s="3"/>
      <c r="AI77" s="2"/>
      <c r="AU77" s="3"/>
      <c r="AV77" s="2"/>
      <c r="AW77" s="3"/>
      <c r="AX77" s="2"/>
      <c r="BA77" s="3"/>
      <c r="BB77" s="2"/>
    </row>
    <row r="78" spans="1:54">
      <c r="C78" s="39" t="s">
        <v>78</v>
      </c>
      <c r="D78" s="39"/>
      <c r="E78" s="39"/>
      <c r="F78" s="40"/>
      <c r="G78" s="41"/>
      <c r="H78" s="41"/>
      <c r="L78" s="2"/>
      <c r="AH78" s="3"/>
      <c r="AI78" s="2"/>
      <c r="AU78" s="3"/>
      <c r="AV78" s="2"/>
      <c r="AW78" s="3"/>
      <c r="AX78" s="2"/>
      <c r="BA78" s="3"/>
      <c r="BB78" s="2"/>
    </row>
    <row r="79" spans="1:54">
      <c r="C79" s="39" t="s">
        <v>79</v>
      </c>
      <c r="D79" s="39"/>
      <c r="E79" s="39"/>
      <c r="F79" s="40"/>
      <c r="G79" s="41"/>
      <c r="H79" s="41"/>
      <c r="L79" s="2"/>
      <c r="AH79" s="3"/>
      <c r="AI79" s="2"/>
      <c r="AU79" s="3"/>
      <c r="AV79" s="2"/>
      <c r="AW79" s="3"/>
      <c r="AX79" s="2"/>
      <c r="BA79" s="3"/>
      <c r="BB79" s="2"/>
    </row>
    <row r="80" spans="1:54">
      <c r="C80" s="38" t="s">
        <v>80</v>
      </c>
      <c r="D80" s="38"/>
      <c r="E80" s="42" t="s">
        <v>904</v>
      </c>
      <c r="F80" s="42" t="s">
        <v>952</v>
      </c>
      <c r="G80" s="41"/>
      <c r="H80" s="41"/>
      <c r="L80" s="2"/>
      <c r="AH80" s="3"/>
      <c r="AI80" s="2"/>
      <c r="AU80" s="3"/>
      <c r="AV80" s="2"/>
      <c r="AW80" s="3"/>
      <c r="AX80" s="2"/>
      <c r="BA80" s="3"/>
      <c r="BB80" s="2"/>
    </row>
    <row r="81" spans="3:54">
      <c r="C81" s="39" t="s">
        <v>905</v>
      </c>
      <c r="D81" s="39"/>
      <c r="E81" s="74">
        <v>31.337700000000002</v>
      </c>
      <c r="F81" s="74">
        <v>31.375399999999999</v>
      </c>
      <c r="G81" s="41"/>
      <c r="H81" s="41"/>
      <c r="L81" s="2"/>
      <c r="AH81" s="3"/>
      <c r="AI81" s="2"/>
      <c r="AU81" s="3"/>
      <c r="AV81" s="2"/>
      <c r="AW81" s="3"/>
      <c r="AX81" s="2"/>
      <c r="BA81" s="3"/>
      <c r="BB81" s="2"/>
    </row>
    <row r="82" spans="3:54">
      <c r="C82" s="39" t="s">
        <v>906</v>
      </c>
      <c r="D82" s="39"/>
      <c r="E82" s="74">
        <v>10.049899999999999</v>
      </c>
      <c r="F82" s="74">
        <v>10.0479</v>
      </c>
      <c r="G82" s="41"/>
      <c r="H82" s="41"/>
      <c r="L82" s="2"/>
      <c r="AH82" s="3"/>
      <c r="AI82" s="2"/>
      <c r="AU82" s="3"/>
      <c r="AV82" s="2"/>
      <c r="AW82" s="3"/>
      <c r="AX82" s="2"/>
      <c r="BA82" s="3"/>
      <c r="BB82" s="2"/>
    </row>
    <row r="83" spans="3:54">
      <c r="C83" s="39" t="s">
        <v>907</v>
      </c>
      <c r="D83" s="39"/>
      <c r="E83" s="74">
        <v>10.028499999999999</v>
      </c>
      <c r="F83" s="74">
        <v>10.0137</v>
      </c>
      <c r="G83" s="41"/>
      <c r="H83" s="41"/>
      <c r="L83" s="2"/>
      <c r="AH83" s="3"/>
      <c r="AI83" s="2"/>
      <c r="AU83" s="3"/>
      <c r="AV83" s="2"/>
      <c r="AW83" s="3"/>
      <c r="AX83" s="2"/>
      <c r="BA83" s="3"/>
      <c r="BB83" s="2"/>
    </row>
    <row r="84" spans="3:54">
      <c r="C84" s="39" t="s">
        <v>908</v>
      </c>
      <c r="D84" s="39"/>
      <c r="E84" s="74">
        <v>10.449299999999999</v>
      </c>
      <c r="F84" s="74">
        <v>10.421900000000001</v>
      </c>
      <c r="G84" s="41"/>
      <c r="H84" s="41"/>
      <c r="L84" s="2"/>
      <c r="AH84" s="3"/>
      <c r="AI84" s="2"/>
      <c r="AU84" s="3"/>
      <c r="AV84" s="2"/>
      <c r="AW84" s="3"/>
      <c r="AX84" s="2"/>
      <c r="BA84" s="3"/>
      <c r="BB84" s="2"/>
    </row>
    <row r="85" spans="3:54">
      <c r="C85" s="39" t="s">
        <v>81</v>
      </c>
      <c r="D85" s="39"/>
      <c r="E85" s="74">
        <v>31.525700000000001</v>
      </c>
      <c r="F85" s="74">
        <v>31.552700000000002</v>
      </c>
      <c r="G85" s="41"/>
      <c r="H85" s="41"/>
      <c r="L85" s="2"/>
      <c r="AH85" s="3"/>
      <c r="AI85" s="2"/>
      <c r="AU85" s="3"/>
      <c r="AV85" s="2"/>
      <c r="AW85" s="3"/>
      <c r="AX85" s="2"/>
      <c r="BA85" s="3"/>
      <c r="BB85" s="2"/>
    </row>
    <row r="86" spans="3:54">
      <c r="C86" s="39" t="s">
        <v>909</v>
      </c>
      <c r="D86" s="39"/>
      <c r="E86" s="74">
        <v>10.0604</v>
      </c>
      <c r="F86" s="74">
        <v>10.055899999999999</v>
      </c>
      <c r="G86" s="41"/>
      <c r="H86" s="41"/>
      <c r="L86" s="2"/>
      <c r="AH86" s="3"/>
      <c r="AI86" s="2"/>
      <c r="AU86" s="3"/>
      <c r="AV86" s="2"/>
      <c r="AW86" s="3"/>
      <c r="AX86" s="2"/>
      <c r="BA86" s="3"/>
      <c r="BB86" s="2"/>
    </row>
    <row r="87" spans="3:54">
      <c r="C87" s="39" t="s">
        <v>910</v>
      </c>
      <c r="D87" s="39"/>
      <c r="E87" s="74">
        <v>10.028499999999999</v>
      </c>
      <c r="F87" s="74">
        <v>10.0136</v>
      </c>
      <c r="G87" s="41"/>
      <c r="H87" s="41"/>
      <c r="L87" s="2"/>
      <c r="AH87" s="3"/>
      <c r="AI87" s="2"/>
      <c r="AU87" s="3"/>
      <c r="AV87" s="2"/>
      <c r="AW87" s="3"/>
      <c r="AX87" s="2"/>
      <c r="BA87" s="3"/>
      <c r="BB87" s="2"/>
    </row>
    <row r="88" spans="3:54">
      <c r="C88" s="39" t="s">
        <v>891</v>
      </c>
      <c r="D88" s="39"/>
      <c r="E88" s="74">
        <v>10.4108</v>
      </c>
      <c r="F88" s="74">
        <v>10.379899999999999</v>
      </c>
      <c r="G88" s="41"/>
      <c r="H88" s="41"/>
      <c r="L88" s="2"/>
      <c r="AH88" s="3"/>
      <c r="AI88" s="2"/>
      <c r="AU88" s="3"/>
      <c r="AV88" s="2"/>
      <c r="AW88" s="3"/>
      <c r="AX88" s="2"/>
      <c r="BA88" s="3"/>
      <c r="BB88" s="2"/>
    </row>
    <row r="89" spans="3:54">
      <c r="C89" s="39" t="s">
        <v>83</v>
      </c>
      <c r="D89" s="39"/>
      <c r="E89" s="74">
        <v>33.354900000000001</v>
      </c>
      <c r="F89" s="74">
        <v>33.403700000000001</v>
      </c>
      <c r="G89" s="41"/>
      <c r="H89" s="41"/>
      <c r="L89" s="2"/>
      <c r="AH89" s="3"/>
      <c r="AI89" s="2"/>
      <c r="AU89" s="3"/>
      <c r="AV89" s="2"/>
      <c r="AW89" s="3"/>
      <c r="AX89" s="2"/>
      <c r="BA89" s="3"/>
      <c r="BB89" s="2"/>
    </row>
    <row r="90" spans="3:54">
      <c r="C90" s="39" t="s">
        <v>911</v>
      </c>
      <c r="D90" s="39"/>
      <c r="E90" s="74">
        <v>10.083500000000001</v>
      </c>
      <c r="F90" s="74">
        <v>10.0829</v>
      </c>
      <c r="G90" s="41"/>
      <c r="H90" s="41"/>
      <c r="L90" s="2"/>
      <c r="AH90" s="3"/>
      <c r="AI90" s="2"/>
      <c r="AU90" s="3"/>
      <c r="AV90" s="2"/>
      <c r="AW90" s="3"/>
      <c r="AX90" s="2"/>
      <c r="BA90" s="3"/>
      <c r="BB90" s="2"/>
    </row>
    <row r="91" spans="3:54">
      <c r="C91" s="39" t="s">
        <v>912</v>
      </c>
      <c r="D91" s="39"/>
      <c r="E91" s="74">
        <v>10.028499999999999</v>
      </c>
      <c r="F91" s="74">
        <v>10.0138</v>
      </c>
      <c r="G91" s="41"/>
      <c r="H91" s="41"/>
      <c r="L91" s="2"/>
      <c r="AH91" s="3"/>
      <c r="AI91" s="2"/>
      <c r="AU91" s="3"/>
      <c r="AV91" s="2"/>
      <c r="AW91" s="3"/>
      <c r="AX91" s="2"/>
      <c r="BA91" s="3"/>
      <c r="BB91" s="2"/>
    </row>
    <row r="92" spans="3:54">
      <c r="C92" s="39" t="s">
        <v>895</v>
      </c>
      <c r="D92" s="39"/>
      <c r="E92" s="75">
        <v>10</v>
      </c>
      <c r="F92" s="75">
        <v>10</v>
      </c>
      <c r="G92" s="41"/>
      <c r="H92" s="41"/>
      <c r="L92" s="2"/>
      <c r="AH92" s="3"/>
      <c r="AI92" s="2"/>
      <c r="AU92" s="3"/>
      <c r="AV92" s="2"/>
      <c r="AW92" s="3"/>
      <c r="AX92" s="2"/>
      <c r="BA92" s="3"/>
      <c r="BB92" s="2"/>
    </row>
    <row r="93" spans="3:54">
      <c r="C93" s="39"/>
      <c r="D93" s="39"/>
      <c r="E93" s="75"/>
      <c r="F93" s="75"/>
      <c r="G93" s="41"/>
      <c r="H93" s="41"/>
      <c r="L93" s="2"/>
      <c r="AH93" s="3"/>
      <c r="AI93" s="2"/>
      <c r="AU93" s="3"/>
      <c r="AV93" s="2"/>
      <c r="AW93" s="3"/>
      <c r="AX93" s="2"/>
      <c r="BA93" s="3"/>
      <c r="BB93" s="2"/>
    </row>
    <row r="94" spans="3:54" s="33" customFormat="1">
      <c r="C94" s="65" t="s">
        <v>899</v>
      </c>
      <c r="D94" s="65"/>
      <c r="E94" s="68" t="s">
        <v>900</v>
      </c>
      <c r="F94" s="69" t="s">
        <v>901</v>
      </c>
      <c r="G94" s="67"/>
      <c r="H94" s="67"/>
      <c r="I94" s="72"/>
      <c r="J94" s="73"/>
      <c r="K94" s="73"/>
      <c r="AH94" s="73"/>
      <c r="AU94" s="73"/>
      <c r="AW94" s="73"/>
      <c r="BA94" s="73"/>
    </row>
    <row r="95" spans="3:54" s="33" customFormat="1">
      <c r="C95" s="65" t="s">
        <v>953</v>
      </c>
      <c r="D95" s="65"/>
      <c r="E95" s="67">
        <v>1.405732E-2</v>
      </c>
      <c r="F95" s="67">
        <v>1.405732E-2</v>
      </c>
      <c r="G95" s="76"/>
      <c r="H95" s="67"/>
      <c r="I95" s="72"/>
      <c r="J95" s="73"/>
      <c r="K95" s="73"/>
      <c r="AH95" s="73"/>
      <c r="AU95" s="73"/>
      <c r="AW95" s="73"/>
      <c r="BA95" s="73"/>
    </row>
    <row r="96" spans="3:54" s="33" customFormat="1">
      <c r="C96" s="65" t="s">
        <v>954</v>
      </c>
      <c r="D96" s="65"/>
      <c r="E96" s="67">
        <v>2.6839390000000001E-2</v>
      </c>
      <c r="F96" s="67">
        <v>2.6839390000000001E-2</v>
      </c>
      <c r="G96" s="76"/>
      <c r="H96" s="67"/>
      <c r="I96" s="72"/>
      <c r="J96" s="73"/>
      <c r="K96" s="73"/>
      <c r="AH96" s="73"/>
      <c r="AU96" s="73"/>
      <c r="AW96" s="73"/>
      <c r="BA96" s="73"/>
    </row>
    <row r="97" spans="1:54" s="33" customFormat="1">
      <c r="C97" s="65" t="s">
        <v>927</v>
      </c>
      <c r="D97" s="65"/>
      <c r="E97" s="67">
        <v>0.04</v>
      </c>
      <c r="F97" s="67">
        <v>0.04</v>
      </c>
      <c r="G97" s="76"/>
      <c r="H97" s="67"/>
      <c r="I97" s="72"/>
      <c r="J97" s="73"/>
      <c r="K97" s="73"/>
      <c r="AH97" s="73"/>
      <c r="AU97" s="73"/>
      <c r="AW97" s="73"/>
      <c r="BA97" s="73"/>
    </row>
    <row r="98" spans="1:54" s="33" customFormat="1">
      <c r="C98" s="65" t="s">
        <v>955</v>
      </c>
      <c r="D98" s="65"/>
      <c r="E98" s="67">
        <v>1.310858E-2</v>
      </c>
      <c r="F98" s="67">
        <v>1.310858E-2</v>
      </c>
      <c r="G98" s="76"/>
      <c r="H98" s="67"/>
      <c r="I98" s="72"/>
      <c r="J98" s="73"/>
      <c r="K98" s="73"/>
      <c r="AH98" s="73"/>
      <c r="AU98" s="73"/>
      <c r="AW98" s="73"/>
      <c r="BA98" s="73"/>
    </row>
    <row r="99" spans="1:54" s="33" customFormat="1">
      <c r="C99" s="65" t="s">
        <v>956</v>
      </c>
      <c r="D99" s="65"/>
      <c r="E99" s="67">
        <v>2.3480580000000001E-2</v>
      </c>
      <c r="F99" s="67">
        <v>2.3480580000000001E-2</v>
      </c>
      <c r="G99" s="76"/>
      <c r="H99" s="67"/>
      <c r="I99" s="72"/>
      <c r="J99" s="73"/>
      <c r="K99" s="73"/>
      <c r="AH99" s="73"/>
      <c r="AU99" s="73"/>
      <c r="AW99" s="73"/>
      <c r="BA99" s="73"/>
    </row>
    <row r="100" spans="1:54" s="33" customFormat="1">
      <c r="C100" s="65" t="s">
        <v>903</v>
      </c>
      <c r="D100" s="65"/>
      <c r="E100" s="67">
        <v>0.04</v>
      </c>
      <c r="F100" s="67">
        <v>0.04</v>
      </c>
      <c r="G100" s="76"/>
      <c r="H100" s="67"/>
      <c r="I100" s="72"/>
      <c r="J100" s="73"/>
      <c r="K100" s="73"/>
      <c r="AH100" s="73"/>
      <c r="AU100" s="73"/>
      <c r="AW100" s="73"/>
      <c r="BA100" s="73"/>
    </row>
    <row r="101" spans="1:54" s="33" customFormat="1">
      <c r="C101" s="65" t="s">
        <v>957</v>
      </c>
      <c r="D101" s="65"/>
      <c r="E101" s="67">
        <v>1.4619110000000001E-2</v>
      </c>
      <c r="F101" s="67">
        <v>1.4619110000000001E-2</v>
      </c>
      <c r="G101" s="76"/>
      <c r="H101" s="67"/>
      <c r="I101" s="72"/>
      <c r="J101" s="73"/>
      <c r="K101" s="73"/>
      <c r="AH101" s="73"/>
      <c r="AU101" s="73"/>
      <c r="AW101" s="73"/>
      <c r="BA101" s="73"/>
    </row>
    <row r="102" spans="1:54" s="33" customFormat="1">
      <c r="C102" s="65" t="s">
        <v>958</v>
      </c>
      <c r="D102" s="65"/>
      <c r="E102" s="67">
        <v>2.9393529999999998E-2</v>
      </c>
      <c r="F102" s="67">
        <v>2.9393529999999998E-2</v>
      </c>
      <c r="G102" s="76"/>
      <c r="H102" s="67"/>
      <c r="I102" s="72"/>
      <c r="J102" s="73"/>
      <c r="K102" s="73"/>
      <c r="AH102" s="73"/>
      <c r="AU102" s="73"/>
      <c r="AW102" s="73"/>
      <c r="BA102" s="73"/>
    </row>
    <row r="103" spans="1:54" s="33" customFormat="1">
      <c r="C103" s="65"/>
      <c r="D103" s="65"/>
      <c r="E103" s="70"/>
      <c r="F103" s="70"/>
      <c r="G103" s="76"/>
      <c r="H103" s="67"/>
      <c r="I103" s="72"/>
      <c r="J103" s="73"/>
      <c r="K103" s="73"/>
      <c r="AH103" s="73"/>
      <c r="AU103" s="73"/>
      <c r="AW103" s="73"/>
      <c r="BA103" s="73"/>
    </row>
    <row r="104" spans="1:54">
      <c r="A104" s="33"/>
      <c r="B104" s="33"/>
      <c r="C104" s="65" t="s">
        <v>942</v>
      </c>
      <c r="D104" s="65"/>
      <c r="E104" s="65"/>
      <c r="F104" s="71"/>
      <c r="G104" s="67"/>
      <c r="H104" s="41"/>
      <c r="L104" s="2"/>
      <c r="AH104" s="3"/>
      <c r="AI104" s="2"/>
      <c r="AU104" s="3"/>
      <c r="AV104" s="2"/>
      <c r="AW104" s="3"/>
      <c r="AX104" s="2"/>
      <c r="BA104" s="3"/>
      <c r="BB104" s="2"/>
    </row>
    <row r="105" spans="1:54">
      <c r="C105" s="39" t="s">
        <v>945</v>
      </c>
      <c r="D105" s="39"/>
      <c r="E105" s="39"/>
      <c r="F105" s="40"/>
      <c r="G105" s="41"/>
      <c r="H105" s="41"/>
      <c r="L105" s="2"/>
      <c r="AH105" s="3"/>
      <c r="AI105" s="2"/>
      <c r="AU105" s="3"/>
      <c r="AV105" s="2"/>
      <c r="AW105" s="3"/>
      <c r="AX105" s="2"/>
      <c r="BA105" s="3"/>
      <c r="BB105" s="2"/>
    </row>
    <row r="106" spans="1:54" s="33" customFormat="1">
      <c r="C106" s="65" t="s">
        <v>965</v>
      </c>
      <c r="D106" s="65"/>
      <c r="E106" s="65"/>
      <c r="F106" s="71"/>
      <c r="G106" s="67"/>
      <c r="H106" s="67"/>
      <c r="I106" s="72"/>
      <c r="J106" s="73"/>
      <c r="K106" s="73"/>
      <c r="AH106" s="73"/>
      <c r="AU106" s="73"/>
      <c r="AW106" s="73"/>
      <c r="BA106" s="73"/>
    </row>
    <row r="107" spans="1:54" s="33" customFormat="1">
      <c r="C107" s="65" t="s">
        <v>946</v>
      </c>
      <c r="D107" s="65"/>
      <c r="E107" s="65"/>
      <c r="F107" s="71"/>
      <c r="G107" s="67"/>
      <c r="H107" s="67"/>
      <c r="I107" s="72"/>
      <c r="J107" s="73"/>
      <c r="K107" s="73"/>
      <c r="AH107" s="73"/>
      <c r="AU107" s="73"/>
      <c r="AW107" s="73"/>
      <c r="BA107" s="73"/>
    </row>
    <row r="108" spans="1:54" s="33" customFormat="1">
      <c r="C108" s="65" t="s">
        <v>947</v>
      </c>
      <c r="D108" s="65"/>
      <c r="E108" s="65"/>
      <c r="F108" s="71"/>
      <c r="G108" s="67"/>
      <c r="H108" s="67"/>
      <c r="I108" s="72"/>
      <c r="J108" s="73"/>
      <c r="K108" s="73"/>
      <c r="AH108" s="73"/>
      <c r="AU108" s="73"/>
      <c r="AW108" s="73"/>
      <c r="BA108" s="73"/>
    </row>
    <row r="109" spans="1:54">
      <c r="C109" s="39" t="s">
        <v>948</v>
      </c>
      <c r="D109" s="39"/>
      <c r="E109" s="39"/>
      <c r="F109" s="40"/>
      <c r="G109" s="41"/>
      <c r="H109" s="41"/>
      <c r="L109" s="2"/>
      <c r="AH109" s="3"/>
      <c r="AI109" s="2"/>
      <c r="AU109" s="3"/>
      <c r="AV109" s="2"/>
      <c r="AW109" s="3"/>
      <c r="AX109" s="2"/>
      <c r="BA109" s="3"/>
      <c r="BB109" s="2"/>
    </row>
    <row r="110" spans="1:54">
      <c r="C110" s="44" t="s">
        <v>950</v>
      </c>
      <c r="D110" s="39"/>
      <c r="E110" s="39"/>
      <c r="F110" s="40"/>
      <c r="G110" s="41"/>
      <c r="H110" s="41"/>
      <c r="L110" s="2"/>
      <c r="AH110" s="3"/>
      <c r="AI110" s="2"/>
      <c r="AU110" s="3"/>
      <c r="AV110" s="2"/>
      <c r="AW110" s="3"/>
      <c r="AX110" s="2"/>
      <c r="BA110" s="3"/>
      <c r="BB110" s="2"/>
    </row>
    <row r="111" spans="1:54">
      <c r="C111" s="44" t="s">
        <v>949</v>
      </c>
      <c r="D111" s="39"/>
      <c r="E111" s="39"/>
      <c r="F111" s="40"/>
      <c r="G111" s="41"/>
      <c r="H111" s="41"/>
      <c r="L111" s="2"/>
      <c r="AH111" s="3"/>
      <c r="AI111" s="2"/>
      <c r="AU111" s="3"/>
      <c r="AV111" s="2"/>
      <c r="AW111" s="3"/>
      <c r="AX111" s="2"/>
      <c r="BA111" s="3"/>
      <c r="BB111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14"/>
  <sheetViews>
    <sheetView showGridLines="0" zoomScale="90" zoomScaleNormal="90" workbookViewId="0">
      <pane ySplit="6" topLeftCell="A85" activePane="bottomLeft" state="frozen"/>
      <selection activeCell="O45" sqref="O45"/>
      <selection pane="bottomLeft" activeCell="I83" sqref="I83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127</v>
      </c>
      <c r="I2" s="45" t="s">
        <v>805</v>
      </c>
    </row>
    <row r="3" spans="1:54" ht="15">
      <c r="C3" s="1" t="s">
        <v>26</v>
      </c>
      <c r="D3" s="25" t="s">
        <v>128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C8" s="57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6"/>
      <c r="D9" s="53"/>
      <c r="E9" s="8"/>
      <c r="F9" s="23"/>
      <c r="G9" s="28"/>
      <c r="H9" s="28"/>
      <c r="I9" s="36"/>
      <c r="J9" s="11"/>
      <c r="K9" s="63"/>
    </row>
    <row r="10" spans="1:54">
      <c r="C10" s="57" t="s">
        <v>1</v>
      </c>
      <c r="D10" s="53"/>
      <c r="E10" s="8"/>
      <c r="F10" s="23"/>
      <c r="G10" s="28" t="s">
        <v>2</v>
      </c>
      <c r="H10" s="28" t="s">
        <v>2</v>
      </c>
      <c r="I10" s="36"/>
      <c r="J10" s="11"/>
      <c r="K10" s="63"/>
    </row>
    <row r="11" spans="1:54">
      <c r="C11" s="56"/>
      <c r="D11" s="53"/>
      <c r="E11" s="8"/>
      <c r="F11" s="23"/>
      <c r="G11" s="28"/>
      <c r="H11" s="28"/>
      <c r="I11" s="36"/>
      <c r="J11" s="11"/>
      <c r="K11" s="63"/>
    </row>
    <row r="12" spans="1:54">
      <c r="C12" s="57" t="s">
        <v>3</v>
      </c>
      <c r="D12" s="53"/>
      <c r="E12" s="8"/>
      <c r="F12" s="23"/>
      <c r="G12" s="28" t="s">
        <v>2</v>
      </c>
      <c r="H12" s="28" t="s">
        <v>2</v>
      </c>
      <c r="I12" s="36"/>
      <c r="J12" s="11"/>
      <c r="K12" s="63"/>
    </row>
    <row r="13" spans="1:54">
      <c r="C13" s="56"/>
      <c r="D13" s="53"/>
      <c r="E13" s="8"/>
      <c r="F13" s="23"/>
      <c r="G13" s="28"/>
      <c r="H13" s="28"/>
      <c r="I13" s="36"/>
      <c r="J13" s="11"/>
      <c r="K13" s="63"/>
    </row>
    <row r="14" spans="1:54">
      <c r="C14" s="57" t="s">
        <v>4</v>
      </c>
      <c r="D14" s="53"/>
      <c r="E14" s="8"/>
      <c r="F14" s="23"/>
      <c r="G14" s="28" t="s">
        <v>2</v>
      </c>
      <c r="H14" s="28" t="s">
        <v>2</v>
      </c>
      <c r="I14" s="36"/>
      <c r="J14" s="11"/>
      <c r="K14" s="63"/>
    </row>
    <row r="15" spans="1:54">
      <c r="C15" s="56"/>
      <c r="D15" s="53"/>
      <c r="E15" s="8"/>
      <c r="F15" s="23"/>
      <c r="G15" s="28"/>
      <c r="H15" s="28"/>
      <c r="I15" s="36"/>
      <c r="J15" s="11"/>
      <c r="K15" s="63"/>
    </row>
    <row r="16" spans="1:54">
      <c r="C16" s="57" t="s">
        <v>5</v>
      </c>
      <c r="D16" s="53"/>
      <c r="E16" s="8"/>
      <c r="F16" s="23"/>
      <c r="G16" s="28"/>
      <c r="H16" s="28"/>
      <c r="I16" s="36"/>
      <c r="J16" s="11"/>
      <c r="K16" s="63"/>
    </row>
    <row r="17" spans="1:11">
      <c r="C17" s="56"/>
      <c r="D17" s="53"/>
      <c r="E17" s="8"/>
      <c r="F17" s="23"/>
      <c r="G17" s="28"/>
      <c r="H17" s="28"/>
      <c r="I17" s="36"/>
      <c r="J17" s="11"/>
      <c r="K17" s="63"/>
    </row>
    <row r="18" spans="1:11">
      <c r="C18" s="57" t="s">
        <v>6</v>
      </c>
      <c r="D18" s="53"/>
      <c r="E18" s="8"/>
      <c r="F18" s="23"/>
      <c r="G18" s="28" t="s">
        <v>2</v>
      </c>
      <c r="H18" s="28" t="s">
        <v>2</v>
      </c>
      <c r="I18" s="36"/>
      <c r="J18" s="11"/>
      <c r="K18" s="63"/>
    </row>
    <row r="19" spans="1:11">
      <c r="C19" s="56"/>
      <c r="D19" s="53"/>
      <c r="E19" s="8"/>
      <c r="F19" s="23"/>
      <c r="G19" s="28"/>
      <c r="H19" s="28"/>
      <c r="I19" s="36"/>
      <c r="J19" s="11"/>
      <c r="K19" s="63"/>
    </row>
    <row r="20" spans="1:11">
      <c r="C20" s="57" t="s">
        <v>7</v>
      </c>
      <c r="D20" s="53"/>
      <c r="E20" s="8"/>
      <c r="F20" s="23"/>
      <c r="G20" s="28" t="s">
        <v>2</v>
      </c>
      <c r="H20" s="28" t="s">
        <v>2</v>
      </c>
      <c r="I20" s="36"/>
      <c r="J20" s="11"/>
      <c r="K20" s="63"/>
    </row>
    <row r="21" spans="1:11">
      <c r="C21" s="56"/>
      <c r="D21" s="53"/>
      <c r="E21" s="8"/>
      <c r="F21" s="23"/>
      <c r="G21" s="28"/>
      <c r="H21" s="28"/>
      <c r="I21" s="36"/>
      <c r="J21" s="11"/>
      <c r="K21" s="63"/>
    </row>
    <row r="22" spans="1:11">
      <c r="C22" s="57" t="s">
        <v>8</v>
      </c>
      <c r="D22" s="53"/>
      <c r="E22" s="8"/>
      <c r="F22" s="23"/>
      <c r="G22" s="28" t="s">
        <v>2</v>
      </c>
      <c r="H22" s="28" t="s">
        <v>2</v>
      </c>
      <c r="I22" s="36"/>
      <c r="J22" s="11"/>
      <c r="K22" s="63"/>
    </row>
    <row r="23" spans="1:11">
      <c r="C23" s="56"/>
      <c r="D23" s="53"/>
      <c r="E23" s="8"/>
      <c r="F23" s="23"/>
      <c r="G23" s="28"/>
      <c r="H23" s="28"/>
      <c r="I23" s="36"/>
      <c r="J23" s="11"/>
      <c r="K23" s="63"/>
    </row>
    <row r="24" spans="1:11">
      <c r="C24" s="57" t="s">
        <v>9</v>
      </c>
      <c r="D24" s="53"/>
      <c r="E24" s="8"/>
      <c r="F24" s="23"/>
      <c r="G24" s="28" t="s">
        <v>2</v>
      </c>
      <c r="H24" s="28" t="s">
        <v>2</v>
      </c>
      <c r="I24" s="36"/>
      <c r="J24" s="11"/>
      <c r="K24" s="63"/>
    </row>
    <row r="25" spans="1:11">
      <c r="C25" s="56"/>
      <c r="D25" s="53"/>
      <c r="E25" s="8"/>
      <c r="F25" s="23"/>
      <c r="G25" s="28"/>
      <c r="H25" s="28"/>
      <c r="I25" s="36"/>
      <c r="J25" s="11"/>
      <c r="K25" s="63"/>
    </row>
    <row r="26" spans="1:11">
      <c r="C26" s="57" t="s">
        <v>10</v>
      </c>
      <c r="D26" s="53"/>
      <c r="E26" s="8"/>
      <c r="F26" s="23"/>
      <c r="G26" s="28" t="s">
        <v>2</v>
      </c>
      <c r="H26" s="28" t="s">
        <v>2</v>
      </c>
      <c r="I26" s="36"/>
      <c r="J26" s="11"/>
      <c r="K26" s="63"/>
    </row>
    <row r="27" spans="1:11">
      <c r="C27" s="56"/>
      <c r="D27" s="53"/>
      <c r="E27" s="8"/>
      <c r="F27" s="23"/>
      <c r="G27" s="28"/>
      <c r="H27" s="28"/>
      <c r="I27" s="36"/>
      <c r="J27" s="11"/>
      <c r="K27" s="63"/>
    </row>
    <row r="28" spans="1:11">
      <c r="A28" s="14"/>
      <c r="B28" s="32"/>
      <c r="C28" s="58" t="s">
        <v>11</v>
      </c>
      <c r="D28" s="53"/>
      <c r="E28" s="8"/>
      <c r="F28" s="23"/>
      <c r="G28" s="28"/>
      <c r="H28" s="28"/>
      <c r="I28" s="36"/>
      <c r="J28" s="11"/>
      <c r="K28" s="63"/>
    </row>
    <row r="29" spans="1:11">
      <c r="C29" s="59" t="s">
        <v>13</v>
      </c>
      <c r="D29" s="53"/>
      <c r="E29" s="8"/>
      <c r="F29" s="23"/>
      <c r="G29" s="28"/>
      <c r="H29" s="28"/>
      <c r="I29" s="36"/>
      <c r="J29" s="11"/>
      <c r="K29" s="63"/>
    </row>
    <row r="30" spans="1:11">
      <c r="B30" s="10" t="s">
        <v>129</v>
      </c>
      <c r="C30" s="56" t="s">
        <v>130</v>
      </c>
      <c r="D30" s="53" t="s">
        <v>131</v>
      </c>
      <c r="E30" s="8" t="s">
        <v>119</v>
      </c>
      <c r="F30" s="23">
        <v>2000</v>
      </c>
      <c r="G30" s="28">
        <v>10000</v>
      </c>
      <c r="H30" s="28">
        <v>8.0399999999999991</v>
      </c>
      <c r="I30" s="36">
        <v>3.3468</v>
      </c>
      <c r="J30" s="11"/>
      <c r="K30" s="63"/>
    </row>
    <row r="31" spans="1:11">
      <c r="B31" s="10" t="s">
        <v>132</v>
      </c>
      <c r="C31" s="56" t="s">
        <v>133</v>
      </c>
      <c r="D31" s="53" t="s">
        <v>134</v>
      </c>
      <c r="E31" s="8" t="s">
        <v>119</v>
      </c>
      <c r="F31" s="23">
        <v>2000</v>
      </c>
      <c r="G31" s="28">
        <v>9924.2999999999993</v>
      </c>
      <c r="H31" s="28">
        <v>7.98</v>
      </c>
      <c r="I31" s="36">
        <v>3.4802</v>
      </c>
      <c r="J31" s="11" t="s">
        <v>41</v>
      </c>
      <c r="K31" s="63"/>
    </row>
    <row r="32" spans="1:11">
      <c r="B32" s="10" t="s">
        <v>135</v>
      </c>
      <c r="C32" s="56" t="s">
        <v>136</v>
      </c>
      <c r="D32" s="53" t="s">
        <v>137</v>
      </c>
      <c r="E32" s="8" t="s">
        <v>119</v>
      </c>
      <c r="F32" s="23">
        <v>1500</v>
      </c>
      <c r="G32" s="28">
        <v>7500</v>
      </c>
      <c r="H32" s="28">
        <v>6.03</v>
      </c>
      <c r="I32" s="36">
        <v>3.5049999999999999</v>
      </c>
      <c r="J32" s="11"/>
      <c r="K32" s="63"/>
    </row>
    <row r="33" spans="2:11">
      <c r="B33" s="10" t="s">
        <v>138</v>
      </c>
      <c r="C33" s="56" t="s">
        <v>139</v>
      </c>
      <c r="D33" s="53" t="s">
        <v>140</v>
      </c>
      <c r="E33" s="8" t="s">
        <v>119</v>
      </c>
      <c r="F33" s="23">
        <v>1000</v>
      </c>
      <c r="G33" s="28">
        <v>4996.2700000000004</v>
      </c>
      <c r="H33" s="28">
        <v>4.0199999999999996</v>
      </c>
      <c r="I33" s="36">
        <v>3.4062000000000001</v>
      </c>
      <c r="J33" s="11" t="s">
        <v>41</v>
      </c>
      <c r="K33" s="63"/>
    </row>
    <row r="34" spans="2:11">
      <c r="B34" s="10" t="s">
        <v>141</v>
      </c>
      <c r="C34" s="56" t="s">
        <v>142</v>
      </c>
      <c r="D34" s="53" t="s">
        <v>143</v>
      </c>
      <c r="E34" s="8" t="s">
        <v>119</v>
      </c>
      <c r="F34" s="23">
        <v>1000</v>
      </c>
      <c r="G34" s="28">
        <v>4989.55</v>
      </c>
      <c r="H34" s="28">
        <v>4.01</v>
      </c>
      <c r="I34" s="36">
        <v>4.25</v>
      </c>
      <c r="J34" s="11" t="s">
        <v>41</v>
      </c>
      <c r="K34" s="63"/>
    </row>
    <row r="35" spans="2:11">
      <c r="B35" s="10" t="s">
        <v>144</v>
      </c>
      <c r="C35" s="56" t="s">
        <v>145</v>
      </c>
      <c r="D35" s="53" t="s">
        <v>146</v>
      </c>
      <c r="E35" s="8" t="s">
        <v>147</v>
      </c>
      <c r="F35" s="23">
        <v>1000</v>
      </c>
      <c r="G35" s="28">
        <v>4967.09</v>
      </c>
      <c r="H35" s="28">
        <v>3.99</v>
      </c>
      <c r="I35" s="36">
        <v>3.4550000000000001</v>
      </c>
      <c r="J35" s="11" t="s">
        <v>41</v>
      </c>
      <c r="K35" s="63"/>
    </row>
    <row r="36" spans="2:11">
      <c r="B36" s="10" t="s">
        <v>148</v>
      </c>
      <c r="C36" s="56" t="s">
        <v>149</v>
      </c>
      <c r="D36" s="53" t="s">
        <v>150</v>
      </c>
      <c r="E36" s="8" t="s">
        <v>119</v>
      </c>
      <c r="F36" s="23">
        <v>1000</v>
      </c>
      <c r="G36" s="28">
        <v>4959.8900000000003</v>
      </c>
      <c r="H36" s="28">
        <v>3.99</v>
      </c>
      <c r="I36" s="36">
        <v>3.7850000000000001</v>
      </c>
      <c r="J36" s="11" t="s">
        <v>41</v>
      </c>
      <c r="K36" s="63"/>
    </row>
    <row r="37" spans="2:11">
      <c r="B37" s="10" t="s">
        <v>151</v>
      </c>
      <c r="C37" s="56" t="s">
        <v>152</v>
      </c>
      <c r="D37" s="53" t="s">
        <v>153</v>
      </c>
      <c r="E37" s="8" t="s">
        <v>119</v>
      </c>
      <c r="F37" s="23">
        <v>1000</v>
      </c>
      <c r="G37" s="28">
        <v>4956.01</v>
      </c>
      <c r="H37" s="28">
        <v>3.98</v>
      </c>
      <c r="I37" s="36">
        <v>4.0502000000000002</v>
      </c>
      <c r="J37" s="11" t="s">
        <v>41</v>
      </c>
      <c r="K37" s="63"/>
    </row>
    <row r="38" spans="2:11">
      <c r="B38" s="10" t="s">
        <v>154</v>
      </c>
      <c r="C38" s="56" t="s">
        <v>155</v>
      </c>
      <c r="D38" s="53" t="s">
        <v>156</v>
      </c>
      <c r="E38" s="8" t="s">
        <v>119</v>
      </c>
      <c r="F38" s="23">
        <v>500</v>
      </c>
      <c r="G38" s="28">
        <v>2493.27</v>
      </c>
      <c r="H38" s="28">
        <v>2</v>
      </c>
      <c r="I38" s="36">
        <v>3.3999000000000001</v>
      </c>
      <c r="J38" s="11" t="s">
        <v>41</v>
      </c>
      <c r="K38" s="63"/>
    </row>
    <row r="39" spans="2:11">
      <c r="C39" s="60" t="s">
        <v>62</v>
      </c>
      <c r="D39" s="53"/>
      <c r="E39" s="8"/>
      <c r="F39" s="23"/>
      <c r="G39" s="29">
        <v>54786.38</v>
      </c>
      <c r="H39" s="29">
        <v>44.04</v>
      </c>
      <c r="I39" s="36"/>
      <c r="J39" s="11"/>
      <c r="K39" s="63"/>
    </row>
    <row r="40" spans="2:11">
      <c r="C40" s="56"/>
      <c r="D40" s="53"/>
      <c r="E40" s="8"/>
      <c r="F40" s="23"/>
      <c r="G40" s="28"/>
      <c r="H40" s="28"/>
      <c r="I40" s="36"/>
      <c r="J40" s="11"/>
      <c r="K40" s="63"/>
    </row>
    <row r="41" spans="2:11">
      <c r="C41" s="59" t="s">
        <v>14</v>
      </c>
      <c r="D41" s="53"/>
      <c r="E41" s="8"/>
      <c r="F41" s="23"/>
      <c r="G41" s="28"/>
      <c r="H41" s="28"/>
      <c r="I41" s="36"/>
      <c r="J41" s="11"/>
      <c r="K41" s="63"/>
    </row>
    <row r="42" spans="2:11">
      <c r="B42" s="10" t="s">
        <v>157</v>
      </c>
      <c r="C42" s="56" t="s">
        <v>158</v>
      </c>
      <c r="D42" s="53" t="s">
        <v>159</v>
      </c>
      <c r="E42" s="8" t="s">
        <v>119</v>
      </c>
      <c r="F42" s="23">
        <v>2500</v>
      </c>
      <c r="G42" s="28">
        <v>2491.6</v>
      </c>
      <c r="H42" s="28">
        <v>2</v>
      </c>
      <c r="I42" s="36">
        <v>3.4201999999999999</v>
      </c>
      <c r="J42" s="11" t="s">
        <v>41</v>
      </c>
      <c r="K42" s="63"/>
    </row>
    <row r="43" spans="2:11">
      <c r="C43" s="60" t="s">
        <v>62</v>
      </c>
      <c r="D43" s="53"/>
      <c r="E43" s="8"/>
      <c r="F43" s="23"/>
      <c r="G43" s="29">
        <v>2491.6</v>
      </c>
      <c r="H43" s="29">
        <v>2</v>
      </c>
      <c r="I43" s="36"/>
      <c r="J43" s="11"/>
      <c r="K43" s="63"/>
    </row>
    <row r="44" spans="2:11">
      <c r="C44" s="56"/>
      <c r="D44" s="53"/>
      <c r="E44" s="8"/>
      <c r="F44" s="23"/>
      <c r="G44" s="28"/>
      <c r="H44" s="28"/>
      <c r="I44" s="36"/>
      <c r="J44" s="11"/>
      <c r="K44" s="63"/>
    </row>
    <row r="45" spans="2:11">
      <c r="C45" s="59" t="s">
        <v>15</v>
      </c>
      <c r="D45" s="53"/>
      <c r="E45" s="8"/>
      <c r="F45" s="23"/>
      <c r="G45" s="28"/>
      <c r="H45" s="28"/>
      <c r="I45" s="36"/>
      <c r="J45" s="11"/>
      <c r="K45" s="63"/>
    </row>
    <row r="46" spans="2:11">
      <c r="B46" s="10" t="s">
        <v>160</v>
      </c>
      <c r="C46" s="56" t="s">
        <v>884</v>
      </c>
      <c r="D46" s="53" t="s">
        <v>161</v>
      </c>
      <c r="E46" s="8" t="s">
        <v>66</v>
      </c>
      <c r="F46" s="23">
        <v>10000000</v>
      </c>
      <c r="G46" s="28">
        <v>9978.68</v>
      </c>
      <c r="H46" s="28">
        <v>8.02</v>
      </c>
      <c r="I46" s="36">
        <v>3.2492999999999999</v>
      </c>
      <c r="J46" s="11"/>
      <c r="K46" s="63"/>
    </row>
    <row r="47" spans="2:11">
      <c r="B47" s="10" t="s">
        <v>162</v>
      </c>
      <c r="C47" s="56" t="s">
        <v>885</v>
      </c>
      <c r="D47" s="53" t="s">
        <v>163</v>
      </c>
      <c r="E47" s="8" t="s">
        <v>66</v>
      </c>
      <c r="F47" s="23">
        <v>10000000</v>
      </c>
      <c r="G47" s="28">
        <v>9953.6299999999992</v>
      </c>
      <c r="H47" s="28">
        <v>8</v>
      </c>
      <c r="I47" s="36">
        <v>3.27</v>
      </c>
      <c r="J47" s="11"/>
      <c r="K47" s="63"/>
    </row>
    <row r="48" spans="2:11">
      <c r="B48" s="10" t="s">
        <v>164</v>
      </c>
      <c r="C48" s="56" t="s">
        <v>886</v>
      </c>
      <c r="D48" s="53" t="s">
        <v>165</v>
      </c>
      <c r="E48" s="8" t="s">
        <v>66</v>
      </c>
      <c r="F48" s="23">
        <v>10000000</v>
      </c>
      <c r="G48" s="28">
        <v>9921.02</v>
      </c>
      <c r="H48" s="28">
        <v>7.98</v>
      </c>
      <c r="I48" s="36">
        <v>3.3399000000000001</v>
      </c>
      <c r="J48" s="11"/>
      <c r="K48" s="63"/>
    </row>
    <row r="49" spans="1:11">
      <c r="B49" s="10" t="s">
        <v>166</v>
      </c>
      <c r="C49" s="56" t="s">
        <v>887</v>
      </c>
      <c r="D49" s="53" t="s">
        <v>167</v>
      </c>
      <c r="E49" s="8" t="s">
        <v>66</v>
      </c>
      <c r="F49" s="23">
        <v>2500000</v>
      </c>
      <c r="G49" s="28">
        <v>2499.34</v>
      </c>
      <c r="H49" s="28">
        <v>2.0099999999999998</v>
      </c>
      <c r="I49" s="36">
        <v>3.2372000000000001</v>
      </c>
      <c r="J49" s="11"/>
      <c r="K49" s="63"/>
    </row>
    <row r="50" spans="1:11">
      <c r="C50" s="60" t="s">
        <v>62</v>
      </c>
      <c r="D50" s="53"/>
      <c r="E50" s="8"/>
      <c r="F50" s="23"/>
      <c r="G50" s="29">
        <v>32352.67</v>
      </c>
      <c r="H50" s="29">
        <v>26.01</v>
      </c>
      <c r="I50" s="36"/>
      <c r="J50" s="11"/>
      <c r="K50" s="63"/>
    </row>
    <row r="51" spans="1:11">
      <c r="C51" s="56"/>
      <c r="D51" s="53"/>
      <c r="E51" s="8"/>
      <c r="F51" s="23"/>
      <c r="G51" s="28"/>
      <c r="H51" s="28"/>
      <c r="I51" s="36"/>
      <c r="J51" s="11"/>
      <c r="K51" s="63"/>
    </row>
    <row r="52" spans="1:11">
      <c r="C52" s="57" t="s">
        <v>16</v>
      </c>
      <c r="D52" s="53"/>
      <c r="E52" s="8"/>
      <c r="F52" s="23"/>
      <c r="G52" s="28" t="s">
        <v>2</v>
      </c>
      <c r="H52" s="28" t="s">
        <v>2</v>
      </c>
      <c r="I52" s="36"/>
      <c r="J52" s="11"/>
      <c r="K52" s="63"/>
    </row>
    <row r="53" spans="1:11">
      <c r="C53" s="56"/>
      <c r="D53" s="53"/>
      <c r="E53" s="8"/>
      <c r="F53" s="23"/>
      <c r="G53" s="28"/>
      <c r="H53" s="28"/>
      <c r="I53" s="36"/>
      <c r="J53" s="11"/>
      <c r="K53" s="63"/>
    </row>
    <row r="54" spans="1:11">
      <c r="A54" s="14"/>
      <c r="B54" s="32"/>
      <c r="C54" s="58" t="s">
        <v>17</v>
      </c>
      <c r="D54" s="53"/>
      <c r="E54" s="8"/>
      <c r="F54" s="23"/>
      <c r="G54" s="28"/>
      <c r="H54" s="28"/>
      <c r="I54" s="36"/>
      <c r="J54" s="11"/>
      <c r="K54" s="63"/>
    </row>
    <row r="55" spans="1:11">
      <c r="A55" s="32"/>
      <c r="B55" s="32"/>
      <c r="C55" s="61" t="s">
        <v>18</v>
      </c>
      <c r="D55" s="53"/>
      <c r="E55" s="8"/>
      <c r="F55" s="23"/>
      <c r="G55" s="28" t="s">
        <v>2</v>
      </c>
      <c r="H55" s="28" t="s">
        <v>2</v>
      </c>
      <c r="I55" s="36"/>
      <c r="J55" s="11"/>
      <c r="K55" s="63"/>
    </row>
    <row r="56" spans="1:11">
      <c r="A56" s="32"/>
      <c r="B56" s="32"/>
      <c r="C56" s="58"/>
      <c r="D56" s="53"/>
      <c r="E56" s="8"/>
      <c r="F56" s="23"/>
      <c r="G56" s="28"/>
      <c r="H56" s="28"/>
      <c r="I56" s="36"/>
      <c r="J56" s="11"/>
      <c r="K56" s="63"/>
    </row>
    <row r="57" spans="1:11">
      <c r="A57" s="32"/>
      <c r="B57" s="32"/>
      <c r="C57" s="61" t="s">
        <v>19</v>
      </c>
      <c r="D57" s="53"/>
      <c r="E57" s="8"/>
      <c r="F57" s="23"/>
      <c r="G57" s="28" t="s">
        <v>2</v>
      </c>
      <c r="H57" s="28" t="s">
        <v>2</v>
      </c>
      <c r="I57" s="36"/>
      <c r="J57" s="11"/>
      <c r="K57" s="63"/>
    </row>
    <row r="58" spans="1:11">
      <c r="A58" s="32"/>
      <c r="B58" s="32"/>
      <c r="C58" s="58"/>
      <c r="D58" s="53"/>
      <c r="E58" s="8"/>
      <c r="F58" s="23"/>
      <c r="G58" s="28"/>
      <c r="H58" s="28"/>
      <c r="I58" s="36"/>
      <c r="J58" s="11"/>
      <c r="K58" s="63"/>
    </row>
    <row r="59" spans="1:11">
      <c r="A59" s="32"/>
      <c r="B59" s="32"/>
      <c r="C59" s="61" t="s">
        <v>20</v>
      </c>
      <c r="D59" s="53"/>
      <c r="E59" s="8"/>
      <c r="F59" s="23"/>
      <c r="G59" s="28" t="s">
        <v>2</v>
      </c>
      <c r="H59" s="28" t="s">
        <v>2</v>
      </c>
      <c r="I59" s="36"/>
      <c r="J59" s="11"/>
      <c r="K59" s="63"/>
    </row>
    <row r="60" spans="1:11">
      <c r="A60" s="32"/>
      <c r="B60" s="32"/>
      <c r="C60" s="58"/>
      <c r="D60" s="53"/>
      <c r="E60" s="8"/>
      <c r="F60" s="23"/>
      <c r="G60" s="28"/>
      <c r="H60" s="28"/>
      <c r="I60" s="36"/>
      <c r="J60" s="11"/>
      <c r="K60" s="63"/>
    </row>
    <row r="61" spans="1:11">
      <c r="A61" s="32"/>
      <c r="B61" s="32"/>
      <c r="C61" s="61" t="s">
        <v>21</v>
      </c>
      <c r="D61" s="53"/>
      <c r="E61" s="8"/>
      <c r="F61" s="23"/>
      <c r="G61" s="28" t="s">
        <v>2</v>
      </c>
      <c r="H61" s="28" t="s">
        <v>2</v>
      </c>
      <c r="I61" s="36"/>
      <c r="J61" s="11"/>
      <c r="K61" s="63"/>
    </row>
    <row r="62" spans="1:11">
      <c r="A62" s="32"/>
      <c r="B62" s="32"/>
      <c r="C62" s="58"/>
      <c r="D62" s="53"/>
      <c r="E62" s="8"/>
      <c r="F62" s="23"/>
      <c r="G62" s="28"/>
      <c r="H62" s="28"/>
      <c r="I62" s="36"/>
      <c r="J62" s="11"/>
      <c r="K62" s="63"/>
    </row>
    <row r="63" spans="1:11">
      <c r="C63" s="59" t="s">
        <v>22</v>
      </c>
      <c r="D63" s="53"/>
      <c r="E63" s="8"/>
      <c r="F63" s="23"/>
      <c r="G63" s="28"/>
      <c r="H63" s="28"/>
      <c r="I63" s="36"/>
      <c r="J63" s="11"/>
      <c r="K63" s="63"/>
    </row>
    <row r="64" spans="1:11">
      <c r="B64" s="10" t="s">
        <v>70</v>
      </c>
      <c r="C64" s="56" t="s">
        <v>71</v>
      </c>
      <c r="D64" s="53"/>
      <c r="E64" s="8"/>
      <c r="F64" s="23"/>
      <c r="G64" s="28">
        <v>34471.07</v>
      </c>
      <c r="H64" s="28">
        <v>27.71</v>
      </c>
      <c r="I64" s="36">
        <v>3.24</v>
      </c>
      <c r="J64" s="11"/>
      <c r="K64" s="63"/>
    </row>
    <row r="65" spans="1:54">
      <c r="C65" s="60" t="s">
        <v>62</v>
      </c>
      <c r="D65" s="53"/>
      <c r="E65" s="8"/>
      <c r="F65" s="23"/>
      <c r="G65" s="29">
        <v>34471.07</v>
      </c>
      <c r="H65" s="29">
        <v>27.71</v>
      </c>
      <c r="I65" s="36"/>
      <c r="J65" s="11"/>
      <c r="K65" s="63"/>
    </row>
    <row r="66" spans="1:54">
      <c r="C66" s="56"/>
      <c r="D66" s="53"/>
      <c r="E66" s="8"/>
      <c r="F66" s="23"/>
      <c r="G66" s="28"/>
      <c r="H66" s="28"/>
      <c r="I66" s="36"/>
      <c r="J66" s="11"/>
      <c r="K66" s="63"/>
    </row>
    <row r="67" spans="1:54">
      <c r="A67" s="14"/>
      <c r="B67" s="32"/>
      <c r="C67" s="58" t="s">
        <v>23</v>
      </c>
      <c r="D67" s="53"/>
      <c r="E67" s="8"/>
      <c r="F67" s="23"/>
      <c r="G67" s="28"/>
      <c r="H67" s="28"/>
      <c r="I67" s="36"/>
      <c r="J67" s="11"/>
      <c r="K67" s="63"/>
    </row>
    <row r="68" spans="1:54">
      <c r="B68" s="10"/>
      <c r="C68" s="56" t="s">
        <v>72</v>
      </c>
      <c r="D68" s="53"/>
      <c r="E68" s="8"/>
      <c r="F68" s="23"/>
      <c r="G68" s="28">
        <v>278.01</v>
      </c>
      <c r="H68" s="28">
        <v>0.24</v>
      </c>
      <c r="I68" s="36"/>
      <c r="J68" s="11"/>
      <c r="K68" s="63"/>
    </row>
    <row r="69" spans="1:54">
      <c r="C69" s="60" t="s">
        <v>62</v>
      </c>
      <c r="D69" s="53"/>
      <c r="E69" s="8"/>
      <c r="F69" s="23"/>
      <c r="G69" s="29">
        <v>278.01</v>
      </c>
      <c r="H69" s="29">
        <v>0.24</v>
      </c>
      <c r="I69" s="36"/>
      <c r="J69" s="11"/>
      <c r="K69" s="63"/>
    </row>
    <row r="70" spans="1:54">
      <c r="C70" s="56"/>
      <c r="D70" s="53"/>
      <c r="E70" s="8"/>
      <c r="F70" s="23"/>
      <c r="G70" s="28"/>
      <c r="H70" s="28"/>
      <c r="I70" s="36"/>
      <c r="J70" s="11"/>
      <c r="K70" s="63"/>
    </row>
    <row r="71" spans="1:54">
      <c r="C71" s="62" t="s">
        <v>73</v>
      </c>
      <c r="D71" s="54"/>
      <c r="E71" s="6"/>
      <c r="F71" s="24"/>
      <c r="G71" s="30">
        <v>124379.73</v>
      </c>
      <c r="H71" s="30">
        <f>SUMIFS(H:H,C:C,"Total")</f>
        <v>99.999999999999986</v>
      </c>
      <c r="I71" s="37"/>
      <c r="J71" s="7"/>
      <c r="K71" s="63"/>
    </row>
    <row r="72" spans="1:54">
      <c r="K72" s="63"/>
    </row>
    <row r="73" spans="1:54">
      <c r="K73" s="63"/>
    </row>
    <row r="74" spans="1:54">
      <c r="C74" s="1" t="s">
        <v>74</v>
      </c>
      <c r="K74" s="63"/>
    </row>
    <row r="75" spans="1:54">
      <c r="C75" s="64" t="s">
        <v>890</v>
      </c>
      <c r="K75" s="2"/>
      <c r="L75" s="2"/>
      <c r="AG75" s="3"/>
      <c r="AI75" s="2"/>
      <c r="AT75" s="3"/>
      <c r="AX75" s="2"/>
      <c r="AZ75" s="3"/>
      <c r="BB75" s="2"/>
    </row>
    <row r="76" spans="1:54">
      <c r="C76" s="2" t="s">
        <v>75</v>
      </c>
      <c r="L76" s="2"/>
      <c r="AH76" s="3"/>
      <c r="AI76" s="2"/>
      <c r="AU76" s="3"/>
      <c r="AV76" s="2"/>
      <c r="AW76" s="3"/>
      <c r="AX76" s="2"/>
      <c r="BA76" s="3"/>
      <c r="BB76" s="2"/>
    </row>
    <row r="77" spans="1:54">
      <c r="C77" s="2" t="s">
        <v>76</v>
      </c>
      <c r="L77" s="2"/>
      <c r="AH77" s="3"/>
      <c r="AI77" s="2"/>
      <c r="AU77" s="3"/>
      <c r="AV77" s="2"/>
      <c r="AW77" s="3"/>
      <c r="AX77" s="2"/>
      <c r="BA77" s="3"/>
      <c r="BB77" s="2"/>
    </row>
    <row r="78" spans="1:54">
      <c r="C78" s="33" t="s">
        <v>77</v>
      </c>
      <c r="L78" s="2"/>
      <c r="AH78" s="3"/>
      <c r="AI78" s="2"/>
      <c r="AU78" s="3"/>
      <c r="AV78" s="2"/>
      <c r="AW78" s="3"/>
      <c r="AX78" s="2"/>
      <c r="BA78" s="3"/>
      <c r="BB78" s="2"/>
    </row>
    <row r="79" spans="1:54">
      <c r="C79" s="39" t="s">
        <v>943</v>
      </c>
      <c r="D79" s="39"/>
      <c r="E79" s="39"/>
      <c r="F79" s="40"/>
      <c r="G79" s="41"/>
      <c r="H79" s="41"/>
      <c r="L79" s="2"/>
      <c r="AH79" s="3"/>
      <c r="AI79" s="2"/>
      <c r="AU79" s="3"/>
      <c r="AV79" s="2"/>
      <c r="AW79" s="3"/>
      <c r="AX79" s="2"/>
      <c r="BA79" s="3"/>
      <c r="BB79" s="2"/>
    </row>
    <row r="80" spans="1:54">
      <c r="C80" s="39" t="s">
        <v>78</v>
      </c>
      <c r="D80" s="39"/>
      <c r="E80" s="39"/>
      <c r="F80" s="40"/>
      <c r="G80" s="41"/>
      <c r="H80" s="41"/>
      <c r="L80" s="2"/>
      <c r="AH80" s="3"/>
      <c r="AI80" s="2"/>
      <c r="AU80" s="3"/>
      <c r="AV80" s="2"/>
      <c r="AW80" s="3"/>
      <c r="AX80" s="2"/>
      <c r="BA80" s="3"/>
      <c r="BB80" s="2"/>
    </row>
    <row r="81" spans="3:54">
      <c r="C81" s="39" t="s">
        <v>79</v>
      </c>
      <c r="D81" s="39"/>
      <c r="E81" s="39"/>
      <c r="F81" s="40"/>
      <c r="G81" s="41"/>
      <c r="H81" s="41"/>
      <c r="L81" s="2"/>
      <c r="AH81" s="3"/>
      <c r="AI81" s="2"/>
      <c r="AU81" s="3"/>
      <c r="AV81" s="2"/>
      <c r="AW81" s="3"/>
      <c r="AX81" s="2"/>
      <c r="BA81" s="3"/>
      <c r="BB81" s="2"/>
    </row>
    <row r="82" spans="3:54">
      <c r="C82" s="38" t="s">
        <v>80</v>
      </c>
      <c r="D82" s="38"/>
      <c r="E82" s="42" t="s">
        <v>904</v>
      </c>
      <c r="F82" s="42" t="s">
        <v>944</v>
      </c>
      <c r="G82" s="41"/>
      <c r="H82" s="41"/>
      <c r="L82" s="2"/>
      <c r="AH82" s="3"/>
      <c r="AI82" s="2"/>
      <c r="AU82" s="3"/>
      <c r="AV82" s="2"/>
      <c r="AW82" s="3"/>
      <c r="AX82" s="2"/>
      <c r="BA82" s="3"/>
      <c r="BB82" s="2"/>
    </row>
    <row r="83" spans="3:54">
      <c r="C83" s="39" t="s">
        <v>905</v>
      </c>
      <c r="D83" s="39"/>
      <c r="E83" s="77">
        <v>2945.8422</v>
      </c>
      <c r="F83" s="77">
        <v>2953.2215000000001</v>
      </c>
      <c r="G83" s="41"/>
      <c r="H83" s="41"/>
      <c r="L83" s="2"/>
      <c r="AH83" s="3"/>
      <c r="AI83" s="2"/>
      <c r="AU83" s="3"/>
      <c r="AV83" s="2"/>
      <c r="AW83" s="3"/>
      <c r="AX83" s="2"/>
      <c r="BA83" s="3"/>
      <c r="BB83" s="2"/>
    </row>
    <row r="84" spans="3:54">
      <c r="C84" s="39" t="s">
        <v>907</v>
      </c>
      <c r="D84" s="39"/>
      <c r="E84" s="77">
        <v>1000.22</v>
      </c>
      <c r="F84" s="77">
        <v>1000.4852</v>
      </c>
      <c r="G84" s="41"/>
      <c r="H84" s="41"/>
      <c r="L84" s="2"/>
      <c r="AH84" s="3"/>
      <c r="AI84" s="2"/>
      <c r="AU84" s="3"/>
      <c r="AV84" s="2"/>
      <c r="AW84" s="3"/>
      <c r="AX84" s="2"/>
      <c r="BA84" s="3"/>
      <c r="BB84" s="2"/>
    </row>
    <row r="85" spans="3:54">
      <c r="C85" s="39" t="s">
        <v>81</v>
      </c>
      <c r="D85" s="39"/>
      <c r="E85" s="77">
        <v>3116.3494000000001</v>
      </c>
      <c r="F85" s="77">
        <v>3124.2492999999999</v>
      </c>
      <c r="G85" s="41"/>
      <c r="H85" s="41"/>
      <c r="L85" s="2"/>
      <c r="AH85" s="3"/>
      <c r="AI85" s="2"/>
      <c r="AU85" s="3"/>
      <c r="AV85" s="2"/>
      <c r="AW85" s="3"/>
      <c r="AX85" s="2"/>
      <c r="BA85" s="3"/>
      <c r="BB85" s="2"/>
    </row>
    <row r="86" spans="3:54">
      <c r="C86" s="39" t="s">
        <v>909</v>
      </c>
      <c r="D86" s="39"/>
      <c r="E86" s="77">
        <v>1000.49</v>
      </c>
      <c r="F86" s="77">
        <v>1000.49</v>
      </c>
      <c r="G86" s="41"/>
      <c r="H86" s="41"/>
      <c r="L86" s="2"/>
      <c r="AH86" s="3"/>
      <c r="AI86" s="2"/>
      <c r="AU86" s="3"/>
      <c r="AV86" s="2"/>
      <c r="AW86" s="3"/>
      <c r="AX86" s="2"/>
      <c r="BA86" s="3"/>
      <c r="BB86" s="2"/>
    </row>
    <row r="87" spans="3:54">
      <c r="C87" s="39" t="s">
        <v>910</v>
      </c>
      <c r="D87" s="39"/>
      <c r="E87" s="77">
        <v>1000.22</v>
      </c>
      <c r="F87" s="77">
        <v>1000.4881</v>
      </c>
      <c r="G87" s="41"/>
      <c r="H87" s="41"/>
      <c r="L87" s="2"/>
      <c r="AH87" s="3"/>
      <c r="AI87" s="2"/>
      <c r="AU87" s="3"/>
      <c r="AV87" s="2"/>
      <c r="AW87" s="3"/>
      <c r="AX87" s="2"/>
      <c r="BA87" s="3"/>
      <c r="BB87" s="2"/>
    </row>
    <row r="88" spans="3:54">
      <c r="C88" s="39" t="s">
        <v>891</v>
      </c>
      <c r="D88" s="39"/>
      <c r="E88" s="77">
        <v>1000.6601000000001</v>
      </c>
      <c r="F88" s="77">
        <v>1000.2683</v>
      </c>
      <c r="G88" s="41"/>
      <c r="H88" s="41"/>
      <c r="L88" s="2"/>
      <c r="AH88" s="3"/>
      <c r="AI88" s="2"/>
      <c r="AU88" s="3"/>
      <c r="AV88" s="2"/>
      <c r="AW88" s="3"/>
      <c r="AX88" s="2"/>
      <c r="BA88" s="3"/>
      <c r="BB88" s="2"/>
    </row>
    <row r="89" spans="3:54">
      <c r="C89" s="39" t="s">
        <v>913</v>
      </c>
      <c r="D89" s="39"/>
      <c r="E89" s="77">
        <v>1266.0297</v>
      </c>
      <c r="F89" s="77">
        <v>1266.0297</v>
      </c>
      <c r="G89" s="41"/>
      <c r="H89" s="41"/>
      <c r="L89" s="2"/>
      <c r="AH89" s="3"/>
      <c r="AI89" s="2"/>
      <c r="AU89" s="3"/>
      <c r="AV89" s="2"/>
      <c r="AW89" s="3"/>
      <c r="AX89" s="2"/>
      <c r="BA89" s="3"/>
      <c r="BB89" s="2"/>
    </row>
    <row r="90" spans="3:54">
      <c r="C90" s="39" t="s">
        <v>914</v>
      </c>
      <c r="D90" s="39"/>
      <c r="E90" s="77">
        <v>1325.1234999999999</v>
      </c>
      <c r="F90" s="77">
        <v>1328.6858999999999</v>
      </c>
      <c r="G90" s="41"/>
      <c r="H90" s="41"/>
      <c r="L90" s="2"/>
      <c r="AH90" s="3"/>
      <c r="AI90" s="2"/>
      <c r="AU90" s="3"/>
      <c r="AV90" s="2"/>
      <c r="AW90" s="3"/>
      <c r="AX90" s="2"/>
      <c r="BA90" s="3"/>
      <c r="BB90" s="2"/>
    </row>
    <row r="91" spans="3:54">
      <c r="C91" s="39" t="s">
        <v>915</v>
      </c>
      <c r="D91" s="39"/>
      <c r="E91" s="77">
        <v>1267.4947</v>
      </c>
      <c r="F91" s="77">
        <v>1267.4947</v>
      </c>
      <c r="G91" s="41"/>
      <c r="H91" s="41"/>
      <c r="L91" s="2"/>
      <c r="AH91" s="3"/>
      <c r="AI91" s="2"/>
      <c r="AU91" s="3"/>
      <c r="AV91" s="2"/>
      <c r="AW91" s="3"/>
      <c r="AX91" s="2"/>
      <c r="BA91" s="3"/>
      <c r="BB91" s="2"/>
    </row>
    <row r="92" spans="3:54">
      <c r="C92" s="39" t="s">
        <v>916</v>
      </c>
      <c r="D92" s="39"/>
      <c r="E92" s="77">
        <v>1326.6234999999999</v>
      </c>
      <c r="F92" s="77">
        <v>1330.1899000000001</v>
      </c>
      <c r="G92" s="41"/>
      <c r="H92" s="41"/>
      <c r="L92" s="2"/>
      <c r="AH92" s="3"/>
      <c r="AI92" s="2"/>
      <c r="AU92" s="3"/>
      <c r="AV92" s="2"/>
      <c r="AW92" s="3"/>
      <c r="AX92" s="2"/>
      <c r="BA92" s="3"/>
      <c r="BB92" s="2"/>
    </row>
    <row r="93" spans="3:54">
      <c r="C93" s="39" t="s">
        <v>83</v>
      </c>
      <c r="D93" s="39"/>
      <c r="E93" s="77">
        <v>3140.9384</v>
      </c>
      <c r="F93" s="77">
        <v>3149.1686</v>
      </c>
      <c r="G93" s="41"/>
      <c r="H93" s="41"/>
      <c r="L93" s="2"/>
      <c r="AH93" s="3"/>
      <c r="AI93" s="2"/>
      <c r="AU93" s="3"/>
      <c r="AV93" s="2"/>
      <c r="AW93" s="3"/>
      <c r="AX93" s="2"/>
      <c r="BA93" s="3"/>
      <c r="BB93" s="2"/>
    </row>
    <row r="94" spans="3:54">
      <c r="C94" s="39" t="s">
        <v>911</v>
      </c>
      <c r="D94" s="39"/>
      <c r="E94" s="77">
        <v>1001.3201</v>
      </c>
      <c r="F94" s="77">
        <v>1001.3201</v>
      </c>
      <c r="G94" s="41"/>
      <c r="H94" s="41"/>
      <c r="L94" s="2"/>
      <c r="AH94" s="3"/>
      <c r="AI94" s="2"/>
      <c r="AU94" s="3"/>
      <c r="AV94" s="2"/>
      <c r="AW94" s="3"/>
      <c r="AX94" s="2"/>
      <c r="BA94" s="3"/>
      <c r="BB94" s="2"/>
    </row>
    <row r="95" spans="3:54">
      <c r="C95" s="39" t="s">
        <v>912</v>
      </c>
      <c r="D95" s="39"/>
      <c r="E95" s="77">
        <v>1000.22</v>
      </c>
      <c r="F95" s="77">
        <v>1000.4963</v>
      </c>
      <c r="G95" s="41"/>
      <c r="H95" s="41"/>
      <c r="L95" s="2"/>
      <c r="AH95" s="3"/>
      <c r="AI95" s="2"/>
      <c r="AU95" s="3"/>
      <c r="AV95" s="2"/>
      <c r="AW95" s="3"/>
      <c r="AX95" s="2"/>
      <c r="BA95" s="3"/>
      <c r="BB95" s="2"/>
    </row>
    <row r="96" spans="3:54">
      <c r="C96" s="39" t="s">
        <v>895</v>
      </c>
      <c r="D96" s="39"/>
      <c r="E96" s="77">
        <v>1000.6793</v>
      </c>
      <c r="F96" s="77">
        <v>1000.2765000000001</v>
      </c>
      <c r="G96" s="41"/>
      <c r="H96" s="41"/>
      <c r="L96" s="2"/>
      <c r="AH96" s="3"/>
      <c r="AI96" s="2"/>
      <c r="AU96" s="3"/>
      <c r="AV96" s="2"/>
      <c r="AW96" s="3"/>
      <c r="AX96" s="2"/>
      <c r="BA96" s="3"/>
      <c r="BB96" s="2"/>
    </row>
    <row r="97" spans="1:54">
      <c r="C97" s="39"/>
      <c r="D97" s="39"/>
      <c r="E97" s="39"/>
      <c r="F97" s="40"/>
      <c r="G97" s="41"/>
      <c r="H97" s="41"/>
      <c r="L97" s="2"/>
      <c r="AH97" s="3"/>
      <c r="AI97" s="2"/>
      <c r="AU97" s="3"/>
      <c r="AV97" s="2"/>
      <c r="AW97" s="3"/>
      <c r="AX97" s="2"/>
      <c r="BA97" s="3"/>
      <c r="BB97" s="2"/>
    </row>
    <row r="98" spans="1:54" s="33" customFormat="1">
      <c r="C98" s="65" t="s">
        <v>899</v>
      </c>
      <c r="D98" s="65"/>
      <c r="E98" s="68" t="s">
        <v>900</v>
      </c>
      <c r="F98" s="69" t="s">
        <v>901</v>
      </c>
      <c r="G98" s="67"/>
      <c r="H98" s="67"/>
      <c r="I98" s="72"/>
      <c r="J98" s="73"/>
      <c r="K98" s="73"/>
      <c r="AH98" s="73"/>
      <c r="AU98" s="73"/>
      <c r="AW98" s="73"/>
      <c r="BA98" s="73"/>
    </row>
    <row r="99" spans="1:54" s="33" customFormat="1">
      <c r="C99" s="65" t="s">
        <v>955</v>
      </c>
      <c r="D99" s="67"/>
      <c r="E99" s="67">
        <v>2.5331872499999997</v>
      </c>
      <c r="F99" s="67">
        <v>2.5331872499999997</v>
      </c>
      <c r="G99" s="67"/>
      <c r="H99" s="67"/>
      <c r="I99" s="72"/>
      <c r="J99" s="73"/>
      <c r="K99" s="73"/>
      <c r="AH99" s="73"/>
      <c r="AU99" s="73"/>
      <c r="AW99" s="73"/>
      <c r="BA99" s="73"/>
    </row>
    <row r="100" spans="1:54" s="33" customFormat="1">
      <c r="C100" s="65" t="s">
        <v>957</v>
      </c>
      <c r="D100" s="67"/>
      <c r="E100" s="67">
        <v>2.6203602699999995</v>
      </c>
      <c r="F100" s="67">
        <v>2.6203602699999995</v>
      </c>
      <c r="G100" s="67"/>
      <c r="H100" s="67"/>
      <c r="I100" s="72"/>
      <c r="J100" s="73"/>
      <c r="K100" s="73"/>
      <c r="AH100" s="73"/>
      <c r="AU100" s="73"/>
      <c r="AW100" s="73"/>
      <c r="BA100" s="73"/>
    </row>
    <row r="101" spans="1:54" s="33" customFormat="1">
      <c r="C101" s="65" t="s">
        <v>902</v>
      </c>
      <c r="D101" s="67"/>
      <c r="E101" s="67">
        <v>3.0241301200000001</v>
      </c>
      <c r="F101" s="67">
        <v>3.0241301200000001</v>
      </c>
      <c r="G101" s="67"/>
      <c r="H101" s="67"/>
      <c r="I101" s="72"/>
      <c r="J101" s="73"/>
      <c r="K101" s="73"/>
      <c r="AH101" s="73"/>
      <c r="AU101" s="73"/>
      <c r="AW101" s="73"/>
      <c r="BA101" s="73"/>
    </row>
    <row r="102" spans="1:54" s="33" customFormat="1">
      <c r="C102" s="65" t="s">
        <v>958</v>
      </c>
      <c r="D102" s="67"/>
      <c r="E102" s="67">
        <v>2.34221016</v>
      </c>
      <c r="F102" s="67">
        <v>2.34221016</v>
      </c>
      <c r="G102" s="67"/>
      <c r="H102" s="67"/>
      <c r="I102" s="72"/>
      <c r="J102" s="73"/>
      <c r="K102" s="73"/>
      <c r="AH102" s="73"/>
      <c r="AU102" s="73"/>
      <c r="AW102" s="73"/>
      <c r="BA102" s="73"/>
    </row>
    <row r="103" spans="1:54" s="33" customFormat="1">
      <c r="C103" s="65" t="s">
        <v>903</v>
      </c>
      <c r="D103" s="67"/>
      <c r="E103" s="67">
        <v>2.9279664099999998</v>
      </c>
      <c r="F103" s="67">
        <v>2.9279664099999998</v>
      </c>
      <c r="G103" s="67"/>
      <c r="H103" s="67"/>
      <c r="I103" s="72"/>
      <c r="J103" s="73"/>
      <c r="K103" s="73"/>
      <c r="AH103" s="73"/>
      <c r="AU103" s="73"/>
      <c r="AW103" s="73"/>
      <c r="BA103" s="73"/>
    </row>
    <row r="104" spans="1:54" s="33" customFormat="1">
      <c r="C104" s="65" t="s">
        <v>954</v>
      </c>
      <c r="D104" s="67"/>
      <c r="E104" s="67">
        <v>2.23732029</v>
      </c>
      <c r="F104" s="67">
        <v>2.23732029</v>
      </c>
      <c r="G104" s="67"/>
      <c r="H104" s="67"/>
      <c r="I104" s="72"/>
      <c r="J104" s="73"/>
      <c r="K104" s="73"/>
      <c r="AH104" s="73"/>
      <c r="AU104" s="73"/>
      <c r="AW104" s="73"/>
      <c r="BA104" s="73"/>
    </row>
    <row r="105" spans="1:54" s="33" customFormat="1">
      <c r="C105" s="65" t="s">
        <v>956</v>
      </c>
      <c r="D105" s="67"/>
      <c r="E105" s="67">
        <v>2.2649588200000004</v>
      </c>
      <c r="F105" s="67">
        <v>2.2649588200000004</v>
      </c>
      <c r="G105" s="67"/>
      <c r="H105" s="67"/>
      <c r="I105" s="72"/>
      <c r="J105" s="73"/>
      <c r="K105" s="73"/>
      <c r="AH105" s="73"/>
      <c r="AU105" s="73"/>
      <c r="AW105" s="73"/>
      <c r="BA105" s="73"/>
    </row>
    <row r="106" spans="1:54">
      <c r="A106" s="33"/>
      <c r="B106" s="33"/>
      <c r="C106" s="65"/>
      <c r="D106" s="39"/>
      <c r="E106" s="78"/>
      <c r="F106" s="78"/>
      <c r="G106" s="41"/>
      <c r="H106" s="41"/>
      <c r="L106" s="2"/>
      <c r="AH106" s="3"/>
      <c r="AI106" s="2"/>
      <c r="AU106" s="3"/>
      <c r="AV106" s="2"/>
      <c r="AW106" s="3"/>
      <c r="AX106" s="2"/>
      <c r="BA106" s="3"/>
      <c r="BB106" s="2"/>
    </row>
    <row r="107" spans="1:54">
      <c r="A107" s="33"/>
      <c r="B107" s="33"/>
      <c r="C107" s="65" t="s">
        <v>942</v>
      </c>
      <c r="D107" s="65"/>
      <c r="E107" s="65"/>
      <c r="F107" s="71"/>
      <c r="G107" s="67"/>
      <c r="H107" s="41"/>
      <c r="L107" s="2"/>
      <c r="AH107" s="3"/>
      <c r="AI107" s="2"/>
      <c r="AU107" s="3"/>
      <c r="AV107" s="2"/>
      <c r="AW107" s="3"/>
      <c r="AX107" s="2"/>
      <c r="BA107" s="3"/>
      <c r="BB107" s="2"/>
    </row>
    <row r="108" spans="1:54">
      <c r="A108" s="33"/>
      <c r="B108" s="33"/>
      <c r="C108" s="65" t="s">
        <v>945</v>
      </c>
      <c r="D108" s="39"/>
      <c r="E108" s="39"/>
      <c r="F108" s="40"/>
      <c r="G108" s="41"/>
      <c r="H108" s="41"/>
      <c r="L108" s="2"/>
      <c r="AH108" s="3"/>
      <c r="AI108" s="2"/>
      <c r="AU108" s="3"/>
      <c r="AV108" s="2"/>
      <c r="AW108" s="3"/>
      <c r="AX108" s="2"/>
      <c r="BA108" s="3"/>
      <c r="BB108" s="2"/>
    </row>
    <row r="109" spans="1:54" s="33" customFormat="1">
      <c r="C109" s="65" t="s">
        <v>966</v>
      </c>
      <c r="D109" s="65"/>
      <c r="E109" s="65"/>
      <c r="F109" s="71"/>
      <c r="G109" s="67"/>
      <c r="H109" s="67"/>
      <c r="I109" s="72"/>
      <c r="J109" s="73"/>
      <c r="K109" s="73"/>
      <c r="AH109" s="73"/>
      <c r="AU109" s="73"/>
      <c r="AW109" s="73"/>
      <c r="BA109" s="73"/>
    </row>
    <row r="110" spans="1:54">
      <c r="A110" s="33"/>
      <c r="B110" s="33"/>
      <c r="C110" s="65" t="s">
        <v>946</v>
      </c>
      <c r="D110" s="39"/>
      <c r="E110" s="39"/>
      <c r="F110" s="40"/>
      <c r="G110" s="41"/>
      <c r="H110" s="41"/>
      <c r="L110" s="2"/>
      <c r="AH110" s="3"/>
      <c r="AI110" s="2"/>
      <c r="AU110" s="3"/>
      <c r="AV110" s="2"/>
      <c r="AW110" s="3"/>
      <c r="AX110" s="2"/>
      <c r="BA110" s="3"/>
      <c r="BB110" s="2"/>
    </row>
    <row r="111" spans="1:54">
      <c r="A111" s="33"/>
      <c r="B111" s="33"/>
      <c r="C111" s="65" t="s">
        <v>947</v>
      </c>
      <c r="D111" s="39"/>
      <c r="E111" s="39"/>
      <c r="F111" s="40"/>
      <c r="G111" s="41"/>
      <c r="H111" s="41"/>
      <c r="L111" s="2"/>
      <c r="AH111" s="3"/>
      <c r="AI111" s="2"/>
      <c r="AU111" s="3"/>
      <c r="AV111" s="2"/>
      <c r="AW111" s="3"/>
      <c r="AX111" s="2"/>
      <c r="BA111" s="3"/>
      <c r="BB111" s="2"/>
    </row>
    <row r="112" spans="1:54">
      <c r="C112" s="39" t="s">
        <v>948</v>
      </c>
      <c r="D112" s="39"/>
      <c r="E112" s="39"/>
      <c r="F112" s="40"/>
      <c r="G112" s="41"/>
      <c r="H112" s="41"/>
      <c r="L112" s="2"/>
      <c r="AH112" s="3"/>
      <c r="AI112" s="2"/>
      <c r="AU112" s="3"/>
      <c r="AV112" s="2"/>
      <c r="AW112" s="3"/>
      <c r="AX112" s="2"/>
      <c r="BA112" s="3"/>
      <c r="BB112" s="2"/>
    </row>
    <row r="113" spans="3:54">
      <c r="C113" s="44" t="s">
        <v>950</v>
      </c>
      <c r="D113" s="39"/>
      <c r="E113" s="39"/>
      <c r="F113" s="40"/>
      <c r="G113" s="41"/>
      <c r="H113" s="41"/>
      <c r="L113" s="2"/>
      <c r="AH113" s="3"/>
      <c r="AI113" s="2"/>
      <c r="AU113" s="3"/>
      <c r="AV113" s="2"/>
      <c r="AW113" s="3"/>
      <c r="AX113" s="2"/>
      <c r="BA113" s="3"/>
      <c r="BB113" s="2"/>
    </row>
    <row r="114" spans="3:54">
      <c r="C114" s="44" t="s">
        <v>949</v>
      </c>
      <c r="D114" s="39"/>
      <c r="E114" s="39"/>
      <c r="F114" s="40"/>
      <c r="G114" s="41"/>
      <c r="H114" s="41"/>
      <c r="L114" s="2"/>
      <c r="AH114" s="3"/>
      <c r="AI114" s="2"/>
      <c r="AU114" s="3"/>
      <c r="AV114" s="2"/>
      <c r="AW114" s="3"/>
      <c r="AX114" s="2"/>
      <c r="BA114" s="3"/>
      <c r="BB114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20"/>
  <sheetViews>
    <sheetView showGridLines="0" zoomScale="90" zoomScaleNormal="90" workbookViewId="0">
      <pane ySplit="6" topLeftCell="A79" activePane="bottomLeft" state="frozen"/>
      <selection activeCell="O45" sqref="O45"/>
      <selection pane="bottomLeft" activeCell="I70" sqref="I70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168</v>
      </c>
      <c r="I2" s="45" t="s">
        <v>805</v>
      </c>
    </row>
    <row r="3" spans="1:54" ht="15">
      <c r="C3" s="1" t="s">
        <v>26</v>
      </c>
      <c r="D3" s="25" t="s">
        <v>169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C8" s="57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6"/>
      <c r="D9" s="53"/>
      <c r="E9" s="8"/>
      <c r="F9" s="23"/>
      <c r="G9" s="28"/>
      <c r="H9" s="28"/>
      <c r="I9" s="36"/>
      <c r="J9" s="11"/>
      <c r="K9" s="63"/>
    </row>
    <row r="10" spans="1:54">
      <c r="C10" s="57" t="s">
        <v>1</v>
      </c>
      <c r="D10" s="53"/>
      <c r="E10" s="8"/>
      <c r="F10" s="23"/>
      <c r="G10" s="28" t="s">
        <v>2</v>
      </c>
      <c r="H10" s="28" t="s">
        <v>2</v>
      </c>
      <c r="I10" s="36"/>
      <c r="J10" s="11"/>
      <c r="K10" s="63"/>
    </row>
    <row r="11" spans="1:54">
      <c r="C11" s="56"/>
      <c r="D11" s="53"/>
      <c r="E11" s="8"/>
      <c r="F11" s="23"/>
      <c r="G11" s="28"/>
      <c r="H11" s="28"/>
      <c r="I11" s="36"/>
      <c r="J11" s="11"/>
      <c r="K11" s="63"/>
    </row>
    <row r="12" spans="1:54">
      <c r="C12" s="57" t="s">
        <v>3</v>
      </c>
      <c r="D12" s="53"/>
      <c r="E12" s="8"/>
      <c r="F12" s="23"/>
      <c r="G12" s="28" t="s">
        <v>2</v>
      </c>
      <c r="H12" s="28" t="s">
        <v>2</v>
      </c>
      <c r="I12" s="36"/>
      <c r="J12" s="11"/>
      <c r="K12" s="63"/>
    </row>
    <row r="13" spans="1:54">
      <c r="C13" s="56"/>
      <c r="D13" s="53"/>
      <c r="E13" s="8"/>
      <c r="F13" s="23"/>
      <c r="G13" s="28"/>
      <c r="H13" s="28"/>
      <c r="I13" s="36"/>
      <c r="J13" s="11"/>
      <c r="K13" s="63"/>
    </row>
    <row r="14" spans="1:54">
      <c r="C14" s="57" t="s">
        <v>4</v>
      </c>
      <c r="D14" s="53"/>
      <c r="E14" s="8"/>
      <c r="F14" s="23"/>
      <c r="G14" s="28" t="s">
        <v>2</v>
      </c>
      <c r="H14" s="28" t="s">
        <v>2</v>
      </c>
      <c r="I14" s="36"/>
      <c r="J14" s="11"/>
      <c r="K14" s="63"/>
    </row>
    <row r="15" spans="1:54">
      <c r="C15" s="56"/>
      <c r="D15" s="53"/>
      <c r="E15" s="8"/>
      <c r="F15" s="23"/>
      <c r="G15" s="28"/>
      <c r="H15" s="28"/>
      <c r="I15" s="36"/>
      <c r="J15" s="11"/>
      <c r="K15" s="63"/>
    </row>
    <row r="16" spans="1:54">
      <c r="A16" s="14"/>
      <c r="B16" s="32"/>
      <c r="C16" s="58" t="s">
        <v>5</v>
      </c>
      <c r="D16" s="53"/>
      <c r="E16" s="8"/>
      <c r="F16" s="23"/>
      <c r="G16" s="28"/>
      <c r="H16" s="28"/>
      <c r="I16" s="36"/>
      <c r="J16" s="11"/>
      <c r="K16" s="63"/>
    </row>
    <row r="17" spans="2:11">
      <c r="C17" s="59" t="s">
        <v>6</v>
      </c>
      <c r="D17" s="53"/>
      <c r="E17" s="8"/>
      <c r="F17" s="23"/>
      <c r="G17" s="28"/>
      <c r="H17" s="28"/>
      <c r="I17" s="36"/>
      <c r="J17" s="11"/>
      <c r="K17" s="63"/>
    </row>
    <row r="18" spans="2:11">
      <c r="B18" s="10" t="s">
        <v>170</v>
      </c>
      <c r="C18" s="56" t="s">
        <v>171</v>
      </c>
      <c r="D18" s="53" t="s">
        <v>172</v>
      </c>
      <c r="E18" s="8" t="s">
        <v>40</v>
      </c>
      <c r="F18" s="23">
        <v>400</v>
      </c>
      <c r="G18" s="28">
        <v>4196.22</v>
      </c>
      <c r="H18" s="28">
        <v>7.69</v>
      </c>
      <c r="I18" s="36">
        <v>4.9850000000000003</v>
      </c>
      <c r="J18" s="11" t="s">
        <v>41</v>
      </c>
      <c r="K18" s="63"/>
    </row>
    <row r="19" spans="2:11">
      <c r="B19" s="10" t="s">
        <v>173</v>
      </c>
      <c r="C19" s="56" t="s">
        <v>174</v>
      </c>
      <c r="D19" s="53" t="s">
        <v>175</v>
      </c>
      <c r="E19" s="8" t="s">
        <v>61</v>
      </c>
      <c r="F19" s="23">
        <v>400</v>
      </c>
      <c r="G19" s="28">
        <v>3963.07</v>
      </c>
      <c r="H19" s="28">
        <v>7.27</v>
      </c>
      <c r="I19" s="36">
        <v>4.8353999999999999</v>
      </c>
      <c r="J19" s="11" t="s">
        <v>41</v>
      </c>
      <c r="K19" s="63"/>
    </row>
    <row r="20" spans="2:11">
      <c r="B20" s="10" t="s">
        <v>176</v>
      </c>
      <c r="C20" s="56" t="s">
        <v>177</v>
      </c>
      <c r="D20" s="53" t="s">
        <v>178</v>
      </c>
      <c r="E20" s="8" t="s">
        <v>40</v>
      </c>
      <c r="F20" s="23">
        <v>300</v>
      </c>
      <c r="G20" s="28">
        <v>3273.32</v>
      </c>
      <c r="H20" s="28">
        <v>6</v>
      </c>
      <c r="I20" s="36">
        <v>4.9800000000000004</v>
      </c>
      <c r="J20" s="11" t="s">
        <v>41</v>
      </c>
      <c r="K20" s="63"/>
    </row>
    <row r="21" spans="2:11">
      <c r="B21" s="10" t="s">
        <v>48</v>
      </c>
      <c r="C21" s="56" t="s">
        <v>49</v>
      </c>
      <c r="D21" s="53" t="s">
        <v>50</v>
      </c>
      <c r="E21" s="8" t="s">
        <v>40</v>
      </c>
      <c r="F21" s="23">
        <v>300</v>
      </c>
      <c r="G21" s="28">
        <v>3019.81</v>
      </c>
      <c r="H21" s="28">
        <v>5.54</v>
      </c>
      <c r="I21" s="36">
        <v>5.0999999999999996</v>
      </c>
      <c r="J21" s="11"/>
      <c r="K21" s="63"/>
    </row>
    <row r="22" spans="2:11">
      <c r="B22" s="10" t="s">
        <v>87</v>
      </c>
      <c r="C22" s="56" t="s">
        <v>88</v>
      </c>
      <c r="D22" s="53" t="s">
        <v>89</v>
      </c>
      <c r="E22" s="8" t="s">
        <v>40</v>
      </c>
      <c r="F22" s="23">
        <v>250</v>
      </c>
      <c r="G22" s="28">
        <v>2687.63</v>
      </c>
      <c r="H22" s="28">
        <v>4.93</v>
      </c>
      <c r="I22" s="36">
        <v>5.2750000000000004</v>
      </c>
      <c r="J22" s="11" t="s">
        <v>41</v>
      </c>
      <c r="K22" s="63"/>
    </row>
    <row r="23" spans="2:11">
      <c r="B23" s="10" t="s">
        <v>179</v>
      </c>
      <c r="C23" s="56" t="s">
        <v>180</v>
      </c>
      <c r="D23" s="53" t="s">
        <v>181</v>
      </c>
      <c r="E23" s="8" t="s">
        <v>61</v>
      </c>
      <c r="F23" s="23">
        <v>250</v>
      </c>
      <c r="G23" s="28">
        <v>2575.54</v>
      </c>
      <c r="H23" s="28">
        <v>4.72</v>
      </c>
      <c r="I23" s="36">
        <v>4.7</v>
      </c>
      <c r="J23" s="11" t="s">
        <v>41</v>
      </c>
      <c r="K23" s="63"/>
    </row>
    <row r="24" spans="2:11">
      <c r="B24" s="10" t="s">
        <v>182</v>
      </c>
      <c r="C24" s="56" t="s">
        <v>183</v>
      </c>
      <c r="D24" s="53" t="s">
        <v>184</v>
      </c>
      <c r="E24" s="8" t="s">
        <v>40</v>
      </c>
      <c r="F24" s="23">
        <v>250</v>
      </c>
      <c r="G24" s="28">
        <v>2533.1</v>
      </c>
      <c r="H24" s="28">
        <v>4.6399999999999997</v>
      </c>
      <c r="I24" s="36">
        <v>5.125</v>
      </c>
      <c r="J24" s="11" t="s">
        <v>41</v>
      </c>
      <c r="K24" s="63"/>
    </row>
    <row r="25" spans="2:11">
      <c r="B25" s="10" t="s">
        <v>51</v>
      </c>
      <c r="C25" s="56" t="s">
        <v>52</v>
      </c>
      <c r="D25" s="53" t="s">
        <v>53</v>
      </c>
      <c r="E25" s="8" t="s">
        <v>54</v>
      </c>
      <c r="F25" s="23">
        <v>250000</v>
      </c>
      <c r="G25" s="28">
        <v>2509.16</v>
      </c>
      <c r="H25" s="28">
        <v>4.5999999999999996</v>
      </c>
      <c r="I25" s="36">
        <v>7.2496</v>
      </c>
      <c r="J25" s="11" t="s">
        <v>41</v>
      </c>
      <c r="K25" s="63"/>
    </row>
    <row r="26" spans="2:11">
      <c r="B26" s="10" t="s">
        <v>101</v>
      </c>
      <c r="C26" s="56" t="s">
        <v>102</v>
      </c>
      <c r="D26" s="53" t="s">
        <v>103</v>
      </c>
      <c r="E26" s="8" t="s">
        <v>100</v>
      </c>
      <c r="F26" s="23">
        <v>250</v>
      </c>
      <c r="G26" s="28">
        <v>2496.62</v>
      </c>
      <c r="H26" s="28">
        <v>4.58</v>
      </c>
      <c r="I26" s="36">
        <v>5.7553999999999998</v>
      </c>
      <c r="J26" s="11" t="s">
        <v>41</v>
      </c>
      <c r="K26" s="63"/>
    </row>
    <row r="27" spans="2:11">
      <c r="B27" s="10" t="s">
        <v>55</v>
      </c>
      <c r="C27" s="56" t="s">
        <v>56</v>
      </c>
      <c r="D27" s="53" t="s">
        <v>57</v>
      </c>
      <c r="E27" s="8" t="s">
        <v>40</v>
      </c>
      <c r="F27" s="23">
        <v>220</v>
      </c>
      <c r="G27" s="28">
        <v>2224.2800000000002</v>
      </c>
      <c r="H27" s="28">
        <v>4.08</v>
      </c>
      <c r="I27" s="36">
        <v>5.95</v>
      </c>
      <c r="J27" s="11"/>
      <c r="K27" s="63"/>
    </row>
    <row r="28" spans="2:11">
      <c r="B28" s="10" t="s">
        <v>42</v>
      </c>
      <c r="C28" s="56" t="s">
        <v>43</v>
      </c>
      <c r="D28" s="53" t="s">
        <v>44</v>
      </c>
      <c r="E28" s="8" t="s">
        <v>40</v>
      </c>
      <c r="F28" s="23">
        <v>200</v>
      </c>
      <c r="G28" s="28">
        <v>2009.37</v>
      </c>
      <c r="H28" s="28">
        <v>3.68</v>
      </c>
      <c r="I28" s="36">
        <v>5.9749999999999996</v>
      </c>
      <c r="J28" s="11" t="s">
        <v>41</v>
      </c>
      <c r="K28" s="63"/>
    </row>
    <row r="29" spans="2:11">
      <c r="B29" s="10" t="s">
        <v>37</v>
      </c>
      <c r="C29" s="56" t="s">
        <v>38</v>
      </c>
      <c r="D29" s="53" t="s">
        <v>39</v>
      </c>
      <c r="E29" s="8" t="s">
        <v>40</v>
      </c>
      <c r="F29" s="23">
        <v>140</v>
      </c>
      <c r="G29" s="28">
        <v>1431.26</v>
      </c>
      <c r="H29" s="28">
        <v>2.62</v>
      </c>
      <c r="I29" s="36">
        <v>4.8648999999999996</v>
      </c>
      <c r="J29" s="11" t="s">
        <v>41</v>
      </c>
      <c r="K29" s="63"/>
    </row>
    <row r="30" spans="2:11">
      <c r="B30" s="10" t="s">
        <v>185</v>
      </c>
      <c r="C30" s="56" t="s">
        <v>186</v>
      </c>
      <c r="D30" s="53" t="s">
        <v>187</v>
      </c>
      <c r="E30" s="8" t="s">
        <v>61</v>
      </c>
      <c r="F30" s="23">
        <v>100</v>
      </c>
      <c r="G30" s="28">
        <v>1081.8900000000001</v>
      </c>
      <c r="H30" s="28">
        <v>1.98</v>
      </c>
      <c r="I30" s="36">
        <v>5.9149000000000003</v>
      </c>
      <c r="J30" s="11" t="s">
        <v>41</v>
      </c>
      <c r="K30" s="63"/>
    </row>
    <row r="31" spans="2:11">
      <c r="B31" s="10" t="s">
        <v>107</v>
      </c>
      <c r="C31" s="56" t="s">
        <v>108</v>
      </c>
      <c r="D31" s="53" t="s">
        <v>109</v>
      </c>
      <c r="E31" s="8" t="s">
        <v>54</v>
      </c>
      <c r="F31" s="23">
        <v>90</v>
      </c>
      <c r="G31" s="28">
        <v>915.12</v>
      </c>
      <c r="H31" s="28">
        <v>1.68</v>
      </c>
      <c r="I31" s="36">
        <v>6.13</v>
      </c>
      <c r="J31" s="11" t="s">
        <v>41</v>
      </c>
      <c r="K31" s="63"/>
    </row>
    <row r="32" spans="2:11">
      <c r="B32" s="10" t="s">
        <v>188</v>
      </c>
      <c r="C32" s="56" t="s">
        <v>189</v>
      </c>
      <c r="D32" s="53" t="s">
        <v>190</v>
      </c>
      <c r="E32" s="8" t="s">
        <v>40</v>
      </c>
      <c r="F32" s="23">
        <v>30</v>
      </c>
      <c r="G32" s="28">
        <v>320.52</v>
      </c>
      <c r="H32" s="28">
        <v>0.59</v>
      </c>
      <c r="I32" s="36">
        <v>5.2949000000000002</v>
      </c>
      <c r="J32" s="11" t="s">
        <v>41</v>
      </c>
      <c r="K32" s="63"/>
    </row>
    <row r="33" spans="2:11">
      <c r="C33" s="60" t="s">
        <v>62</v>
      </c>
      <c r="D33" s="53"/>
      <c r="E33" s="8"/>
      <c r="F33" s="23"/>
      <c r="G33" s="29">
        <v>35236.910000000003</v>
      </c>
      <c r="H33" s="29">
        <v>64.599999999999994</v>
      </c>
      <c r="I33" s="36"/>
      <c r="J33" s="11"/>
      <c r="K33" s="63"/>
    </row>
    <row r="34" spans="2:11">
      <c r="C34" s="56"/>
      <c r="D34" s="53"/>
      <c r="E34" s="8"/>
      <c r="F34" s="23"/>
      <c r="G34" s="28"/>
      <c r="H34" s="28"/>
      <c r="I34" s="36"/>
      <c r="J34" s="11"/>
      <c r="K34" s="63"/>
    </row>
    <row r="35" spans="2:11">
      <c r="C35" s="57" t="s">
        <v>7</v>
      </c>
      <c r="D35" s="53"/>
      <c r="E35" s="8"/>
      <c r="F35" s="23"/>
      <c r="G35" s="28" t="s">
        <v>2</v>
      </c>
      <c r="H35" s="28" t="s">
        <v>2</v>
      </c>
      <c r="I35" s="36"/>
      <c r="J35" s="11"/>
      <c r="K35" s="63"/>
    </row>
    <row r="36" spans="2:11">
      <c r="C36" s="56"/>
      <c r="D36" s="53"/>
      <c r="E36" s="8"/>
      <c r="F36" s="23"/>
      <c r="G36" s="28"/>
      <c r="H36" s="28"/>
      <c r="I36" s="36"/>
      <c r="J36" s="11"/>
      <c r="K36" s="63"/>
    </row>
    <row r="37" spans="2:11">
      <c r="C37" s="57" t="s">
        <v>8</v>
      </c>
      <c r="D37" s="53"/>
      <c r="E37" s="8"/>
      <c r="F37" s="23"/>
      <c r="G37" s="28" t="s">
        <v>2</v>
      </c>
      <c r="H37" s="28" t="s">
        <v>2</v>
      </c>
      <c r="I37" s="36"/>
      <c r="J37" s="11"/>
      <c r="K37" s="63"/>
    </row>
    <row r="38" spans="2:11">
      <c r="C38" s="56"/>
      <c r="D38" s="53"/>
      <c r="E38" s="8"/>
      <c r="F38" s="23"/>
      <c r="G38" s="28"/>
      <c r="H38" s="28"/>
      <c r="I38" s="36"/>
      <c r="J38" s="11"/>
      <c r="K38" s="63"/>
    </row>
    <row r="39" spans="2:11">
      <c r="C39" s="59" t="s">
        <v>9</v>
      </c>
      <c r="D39" s="53"/>
      <c r="E39" s="8"/>
      <c r="F39" s="23"/>
      <c r="G39" s="28"/>
      <c r="H39" s="28"/>
      <c r="I39" s="36"/>
      <c r="J39" s="11"/>
      <c r="K39" s="63"/>
    </row>
    <row r="40" spans="2:11">
      <c r="B40" s="10" t="s">
        <v>63</v>
      </c>
      <c r="C40" s="56" t="s">
        <v>64</v>
      </c>
      <c r="D40" s="53" t="s">
        <v>65</v>
      </c>
      <c r="E40" s="8" t="s">
        <v>66</v>
      </c>
      <c r="F40" s="23">
        <v>4500000</v>
      </c>
      <c r="G40" s="28">
        <v>4500</v>
      </c>
      <c r="H40" s="28">
        <v>8.25</v>
      </c>
      <c r="I40" s="36">
        <v>5.2183999999999999</v>
      </c>
      <c r="J40" s="11"/>
      <c r="K40" s="63"/>
    </row>
    <row r="41" spans="2:11">
      <c r="B41" s="10" t="s">
        <v>191</v>
      </c>
      <c r="C41" s="56" t="s">
        <v>192</v>
      </c>
      <c r="D41" s="53" t="s">
        <v>193</v>
      </c>
      <c r="E41" s="8" t="s">
        <v>66</v>
      </c>
      <c r="F41" s="23">
        <v>4000000</v>
      </c>
      <c r="G41" s="28">
        <v>4166.62</v>
      </c>
      <c r="H41" s="28">
        <v>7.64</v>
      </c>
      <c r="I41" s="36">
        <v>4.9489999999999998</v>
      </c>
      <c r="J41" s="11"/>
      <c r="K41" s="63"/>
    </row>
    <row r="42" spans="2:11">
      <c r="B42" s="10" t="s">
        <v>194</v>
      </c>
      <c r="C42" s="56" t="s">
        <v>195</v>
      </c>
      <c r="D42" s="53" t="s">
        <v>196</v>
      </c>
      <c r="E42" s="8" t="s">
        <v>66</v>
      </c>
      <c r="F42" s="23">
        <v>2500000</v>
      </c>
      <c r="G42" s="28">
        <v>2485.02</v>
      </c>
      <c r="H42" s="28">
        <v>4.5599999999999996</v>
      </c>
      <c r="I42" s="36">
        <v>5.2918000000000003</v>
      </c>
      <c r="J42" s="11"/>
      <c r="K42" s="63"/>
    </row>
    <row r="43" spans="2:11">
      <c r="B43" s="10" t="s">
        <v>197</v>
      </c>
      <c r="C43" s="56" t="s">
        <v>198</v>
      </c>
      <c r="D43" s="53" t="s">
        <v>199</v>
      </c>
      <c r="E43" s="8" t="s">
        <v>66</v>
      </c>
      <c r="F43" s="23">
        <v>500000</v>
      </c>
      <c r="G43" s="28">
        <v>518.20000000000005</v>
      </c>
      <c r="H43" s="28">
        <v>0.95</v>
      </c>
      <c r="I43" s="36">
        <v>4.5307000000000004</v>
      </c>
      <c r="J43" s="11"/>
      <c r="K43" s="63"/>
    </row>
    <row r="44" spans="2:11">
      <c r="C44" s="60" t="s">
        <v>62</v>
      </c>
      <c r="D44" s="53"/>
      <c r="E44" s="8"/>
      <c r="F44" s="23"/>
      <c r="G44" s="29">
        <v>11669.84</v>
      </c>
      <c r="H44" s="29">
        <v>21.4</v>
      </c>
      <c r="I44" s="36"/>
      <c r="J44" s="11"/>
      <c r="K44" s="63"/>
    </row>
    <row r="45" spans="2:11">
      <c r="C45" s="56"/>
      <c r="D45" s="53"/>
      <c r="E45" s="8"/>
      <c r="F45" s="23"/>
      <c r="G45" s="28"/>
      <c r="H45" s="28"/>
      <c r="I45" s="36"/>
      <c r="J45" s="11"/>
      <c r="K45" s="63"/>
    </row>
    <row r="46" spans="2:11">
      <c r="C46" s="59" t="s">
        <v>10</v>
      </c>
      <c r="D46" s="53"/>
      <c r="E46" s="8"/>
      <c r="F46" s="23"/>
      <c r="G46" s="28"/>
      <c r="H46" s="28"/>
      <c r="I46" s="36"/>
      <c r="J46" s="11"/>
      <c r="K46" s="63"/>
    </row>
    <row r="47" spans="2:11">
      <c r="B47" s="10" t="s">
        <v>200</v>
      </c>
      <c r="C47" s="56" t="s">
        <v>201</v>
      </c>
      <c r="D47" s="53" t="s">
        <v>202</v>
      </c>
      <c r="E47" s="8" t="s">
        <v>66</v>
      </c>
      <c r="F47" s="23">
        <v>1000000</v>
      </c>
      <c r="G47" s="28">
        <v>1048.45</v>
      </c>
      <c r="H47" s="28">
        <v>1.92</v>
      </c>
      <c r="I47" s="36">
        <v>5.2944000000000004</v>
      </c>
      <c r="J47" s="11"/>
      <c r="K47" s="63"/>
    </row>
    <row r="48" spans="2:11">
      <c r="C48" s="60" t="s">
        <v>62</v>
      </c>
      <c r="D48" s="53"/>
      <c r="E48" s="8"/>
      <c r="F48" s="23"/>
      <c r="G48" s="29">
        <v>1048.45</v>
      </c>
      <c r="H48" s="29">
        <v>1.92</v>
      </c>
      <c r="I48" s="36"/>
      <c r="J48" s="11"/>
      <c r="K48" s="63"/>
    </row>
    <row r="49" spans="1:11">
      <c r="C49" s="56"/>
      <c r="D49" s="53"/>
      <c r="E49" s="8"/>
      <c r="F49" s="23"/>
      <c r="G49" s="28"/>
      <c r="H49" s="28"/>
      <c r="I49" s="36"/>
      <c r="J49" s="11"/>
      <c r="K49" s="63"/>
    </row>
    <row r="50" spans="1:11">
      <c r="C50" s="57" t="s">
        <v>11</v>
      </c>
      <c r="D50" s="53"/>
      <c r="E50" s="8"/>
      <c r="F50" s="23"/>
      <c r="G50" s="28"/>
      <c r="H50" s="28"/>
      <c r="I50" s="36"/>
      <c r="J50" s="11"/>
      <c r="K50" s="63"/>
    </row>
    <row r="51" spans="1:11">
      <c r="C51" s="56"/>
      <c r="D51" s="53"/>
      <c r="E51" s="8"/>
      <c r="F51" s="23"/>
      <c r="G51" s="28"/>
      <c r="H51" s="28"/>
      <c r="I51" s="36"/>
      <c r="J51" s="11"/>
      <c r="K51" s="63"/>
    </row>
    <row r="52" spans="1:11">
      <c r="C52" s="57" t="s">
        <v>13</v>
      </c>
      <c r="D52" s="53"/>
      <c r="E52" s="8"/>
      <c r="F52" s="23"/>
      <c r="G52" s="28" t="s">
        <v>2</v>
      </c>
      <c r="H52" s="28" t="s">
        <v>2</v>
      </c>
      <c r="I52" s="36"/>
      <c r="J52" s="11"/>
      <c r="K52" s="63"/>
    </row>
    <row r="53" spans="1:11">
      <c r="C53" s="56"/>
      <c r="D53" s="53"/>
      <c r="E53" s="8"/>
      <c r="F53" s="23"/>
      <c r="G53" s="28"/>
      <c r="H53" s="28"/>
      <c r="I53" s="36"/>
      <c r="J53" s="11"/>
      <c r="K53" s="63"/>
    </row>
    <row r="54" spans="1:11">
      <c r="C54" s="57" t="s">
        <v>14</v>
      </c>
      <c r="D54" s="53"/>
      <c r="E54" s="8"/>
      <c r="F54" s="23"/>
      <c r="G54" s="28" t="s">
        <v>2</v>
      </c>
      <c r="H54" s="28" t="s">
        <v>2</v>
      </c>
      <c r="I54" s="36"/>
      <c r="J54" s="11"/>
      <c r="K54" s="63"/>
    </row>
    <row r="55" spans="1:11">
      <c r="C55" s="56"/>
      <c r="D55" s="53"/>
      <c r="E55" s="8"/>
      <c r="F55" s="23"/>
      <c r="G55" s="28"/>
      <c r="H55" s="28"/>
      <c r="I55" s="36"/>
      <c r="J55" s="11"/>
      <c r="K55" s="63"/>
    </row>
    <row r="56" spans="1:11">
      <c r="C56" s="57" t="s">
        <v>15</v>
      </c>
      <c r="D56" s="53"/>
      <c r="E56" s="8"/>
      <c r="F56" s="23"/>
      <c r="G56" s="28" t="s">
        <v>2</v>
      </c>
      <c r="H56" s="28" t="s">
        <v>2</v>
      </c>
      <c r="I56" s="36"/>
      <c r="J56" s="11"/>
      <c r="K56" s="63"/>
    </row>
    <row r="57" spans="1:11">
      <c r="C57" s="56"/>
      <c r="D57" s="53"/>
      <c r="E57" s="8"/>
      <c r="F57" s="23"/>
      <c r="G57" s="28"/>
      <c r="H57" s="28"/>
      <c r="I57" s="36"/>
      <c r="J57" s="11"/>
      <c r="K57" s="63"/>
    </row>
    <row r="58" spans="1:11">
      <c r="C58" s="57" t="s">
        <v>16</v>
      </c>
      <c r="D58" s="53"/>
      <c r="E58" s="8"/>
      <c r="F58" s="23"/>
      <c r="G58" s="28" t="s">
        <v>2</v>
      </c>
      <c r="H58" s="28" t="s">
        <v>2</v>
      </c>
      <c r="I58" s="36"/>
      <c r="J58" s="11"/>
      <c r="K58" s="63"/>
    </row>
    <row r="59" spans="1:11">
      <c r="C59" s="56"/>
      <c r="D59" s="53"/>
      <c r="E59" s="8"/>
      <c r="F59" s="23"/>
      <c r="G59" s="28"/>
      <c r="H59" s="28"/>
      <c r="I59" s="36"/>
      <c r="J59" s="11"/>
      <c r="K59" s="63"/>
    </row>
    <row r="60" spans="1:11">
      <c r="A60" s="14"/>
      <c r="B60" s="32"/>
      <c r="C60" s="58" t="s">
        <v>17</v>
      </c>
      <c r="D60" s="53"/>
      <c r="E60" s="8"/>
      <c r="F60" s="23"/>
      <c r="G60" s="28"/>
      <c r="H60" s="28"/>
      <c r="I60" s="36"/>
      <c r="J60" s="11"/>
      <c r="K60" s="63"/>
    </row>
    <row r="61" spans="1:11">
      <c r="A61" s="32"/>
      <c r="B61" s="32"/>
      <c r="C61" s="61" t="s">
        <v>18</v>
      </c>
      <c r="D61" s="53"/>
      <c r="E61" s="8"/>
      <c r="F61" s="23"/>
      <c r="G61" s="28" t="s">
        <v>2</v>
      </c>
      <c r="H61" s="28" t="s">
        <v>2</v>
      </c>
      <c r="I61" s="36"/>
      <c r="J61" s="11"/>
      <c r="K61" s="63"/>
    </row>
    <row r="62" spans="1:11">
      <c r="A62" s="32"/>
      <c r="B62" s="32"/>
      <c r="C62" s="58"/>
      <c r="D62" s="53"/>
      <c r="E62" s="8"/>
      <c r="F62" s="23"/>
      <c r="G62" s="28"/>
      <c r="H62" s="28"/>
      <c r="I62" s="36"/>
      <c r="J62" s="11"/>
      <c r="K62" s="63"/>
    </row>
    <row r="63" spans="1:11">
      <c r="A63" s="32"/>
      <c r="B63" s="32"/>
      <c r="C63" s="61" t="s">
        <v>19</v>
      </c>
      <c r="D63" s="53"/>
      <c r="E63" s="8"/>
      <c r="F63" s="23"/>
      <c r="G63" s="28" t="s">
        <v>2</v>
      </c>
      <c r="H63" s="28" t="s">
        <v>2</v>
      </c>
      <c r="I63" s="36"/>
      <c r="J63" s="11"/>
      <c r="K63" s="63"/>
    </row>
    <row r="64" spans="1:11">
      <c r="A64" s="32"/>
      <c r="B64" s="32"/>
      <c r="C64" s="58"/>
      <c r="D64" s="53"/>
      <c r="E64" s="8"/>
      <c r="F64" s="23"/>
      <c r="G64" s="28"/>
      <c r="H64" s="28"/>
      <c r="I64" s="36"/>
      <c r="J64" s="11"/>
      <c r="K64" s="63"/>
    </row>
    <row r="65" spans="1:11">
      <c r="A65" s="32"/>
      <c r="B65" s="32"/>
      <c r="C65" s="61" t="s">
        <v>20</v>
      </c>
      <c r="D65" s="53"/>
      <c r="E65" s="8"/>
      <c r="F65" s="23"/>
      <c r="G65" s="28" t="s">
        <v>2</v>
      </c>
      <c r="H65" s="28" t="s">
        <v>2</v>
      </c>
      <c r="I65" s="36"/>
      <c r="J65" s="11"/>
      <c r="K65" s="63"/>
    </row>
    <row r="66" spans="1:11">
      <c r="A66" s="32"/>
      <c r="B66" s="32"/>
      <c r="C66" s="58"/>
      <c r="D66" s="53"/>
      <c r="E66" s="8"/>
      <c r="F66" s="23"/>
      <c r="G66" s="28"/>
      <c r="H66" s="28"/>
      <c r="I66" s="36"/>
      <c r="J66" s="11"/>
      <c r="K66" s="63"/>
    </row>
    <row r="67" spans="1:11">
      <c r="A67" s="32"/>
      <c r="B67" s="32"/>
      <c r="C67" s="61" t="s">
        <v>21</v>
      </c>
      <c r="D67" s="53"/>
      <c r="E67" s="8"/>
      <c r="F67" s="23"/>
      <c r="G67" s="28" t="s">
        <v>2</v>
      </c>
      <c r="H67" s="28" t="s">
        <v>2</v>
      </c>
      <c r="I67" s="36"/>
      <c r="J67" s="11"/>
      <c r="K67" s="63"/>
    </row>
    <row r="68" spans="1:11">
      <c r="A68" s="32"/>
      <c r="B68" s="32"/>
      <c r="C68" s="58"/>
      <c r="D68" s="53"/>
      <c r="E68" s="8"/>
      <c r="F68" s="23"/>
      <c r="G68" s="28"/>
      <c r="H68" s="28"/>
      <c r="I68" s="36"/>
      <c r="J68" s="11"/>
      <c r="K68" s="63"/>
    </row>
    <row r="69" spans="1:11">
      <c r="C69" s="59" t="s">
        <v>22</v>
      </c>
      <c r="D69" s="53"/>
      <c r="E69" s="8"/>
      <c r="F69" s="23"/>
      <c r="G69" s="28"/>
      <c r="H69" s="28"/>
      <c r="I69" s="36"/>
      <c r="J69" s="11"/>
      <c r="K69" s="63"/>
    </row>
    <row r="70" spans="1:11">
      <c r="B70" s="10" t="s">
        <v>70</v>
      </c>
      <c r="C70" s="56" t="s">
        <v>71</v>
      </c>
      <c r="D70" s="53"/>
      <c r="E70" s="8"/>
      <c r="F70" s="23"/>
      <c r="G70" s="28">
        <v>3494.7</v>
      </c>
      <c r="H70" s="28">
        <v>6.41</v>
      </c>
      <c r="I70" s="36">
        <v>3.22</v>
      </c>
      <c r="J70" s="11"/>
      <c r="K70" s="63"/>
    </row>
    <row r="71" spans="1:11">
      <c r="C71" s="60" t="s">
        <v>62</v>
      </c>
      <c r="D71" s="53"/>
      <c r="E71" s="8"/>
      <c r="F71" s="23"/>
      <c r="G71" s="29">
        <v>3494.7</v>
      </c>
      <c r="H71" s="29">
        <v>6.41</v>
      </c>
      <c r="I71" s="36"/>
      <c r="J71" s="11"/>
      <c r="K71" s="63"/>
    </row>
    <row r="72" spans="1:11">
      <c r="C72" s="56"/>
      <c r="D72" s="53"/>
      <c r="E72" s="8"/>
      <c r="F72" s="23"/>
      <c r="G72" s="28"/>
      <c r="H72" s="28"/>
      <c r="I72" s="36"/>
      <c r="J72" s="11"/>
      <c r="K72" s="63"/>
    </row>
    <row r="73" spans="1:11">
      <c r="A73" s="14"/>
      <c r="B73" s="32"/>
      <c r="C73" s="58" t="s">
        <v>23</v>
      </c>
      <c r="D73" s="53"/>
      <c r="E73" s="8"/>
      <c r="F73" s="23"/>
      <c r="G73" s="28"/>
      <c r="H73" s="28"/>
      <c r="I73" s="36"/>
      <c r="J73" s="11"/>
      <c r="K73" s="63"/>
    </row>
    <row r="74" spans="1:11">
      <c r="B74" s="10"/>
      <c r="C74" s="56" t="s">
        <v>72</v>
      </c>
      <c r="D74" s="53"/>
      <c r="E74" s="8"/>
      <c r="F74" s="23"/>
      <c r="G74" s="28">
        <v>3092</v>
      </c>
      <c r="H74" s="28">
        <v>5.67</v>
      </c>
      <c r="I74" s="36"/>
      <c r="J74" s="11"/>
      <c r="K74" s="63"/>
    </row>
    <row r="75" spans="1:11">
      <c r="C75" s="60" t="s">
        <v>62</v>
      </c>
      <c r="D75" s="53"/>
      <c r="E75" s="8"/>
      <c r="F75" s="23"/>
      <c r="G75" s="29">
        <v>3092</v>
      </c>
      <c r="H75" s="29">
        <v>5.67</v>
      </c>
      <c r="I75" s="36"/>
      <c r="J75" s="11"/>
      <c r="K75" s="63"/>
    </row>
    <row r="76" spans="1:11">
      <c r="C76" s="56"/>
      <c r="D76" s="53"/>
      <c r="E76" s="8"/>
      <c r="F76" s="23"/>
      <c r="G76" s="28"/>
      <c r="H76" s="28"/>
      <c r="I76" s="36"/>
      <c r="J76" s="11"/>
      <c r="K76" s="63"/>
    </row>
    <row r="77" spans="1:11">
      <c r="C77" s="62" t="s">
        <v>73</v>
      </c>
      <c r="D77" s="54"/>
      <c r="E77" s="6"/>
      <c r="F77" s="24"/>
      <c r="G77" s="30">
        <v>54541.9</v>
      </c>
      <c r="H77" s="30">
        <f>SUMIFS(H:H,C:C,"Total")</f>
        <v>100</v>
      </c>
      <c r="I77" s="37"/>
      <c r="J77" s="7"/>
      <c r="K77" s="63"/>
    </row>
    <row r="78" spans="1:11">
      <c r="K78" s="63"/>
    </row>
    <row r="79" spans="1:11">
      <c r="K79" s="63"/>
    </row>
    <row r="80" spans="1:11">
      <c r="C80" s="1" t="s">
        <v>74</v>
      </c>
      <c r="K80" s="63"/>
    </row>
    <row r="81" spans="3:54">
      <c r="C81" s="64" t="s">
        <v>890</v>
      </c>
      <c r="K81" s="2"/>
      <c r="L81" s="2"/>
      <c r="AG81" s="3"/>
      <c r="AI81" s="2"/>
      <c r="AT81" s="3"/>
      <c r="AX81" s="2"/>
      <c r="AZ81" s="3"/>
      <c r="BB81" s="2"/>
    </row>
    <row r="82" spans="3:54">
      <c r="C82" s="2" t="s">
        <v>75</v>
      </c>
      <c r="L82" s="2"/>
      <c r="AH82" s="3"/>
      <c r="AI82" s="2"/>
      <c r="AU82" s="3"/>
      <c r="AV82" s="2"/>
      <c r="AW82" s="3"/>
      <c r="AX82" s="2"/>
      <c r="BA82" s="3"/>
      <c r="BB82" s="2"/>
    </row>
    <row r="83" spans="3:54">
      <c r="C83" s="2" t="s">
        <v>76</v>
      </c>
      <c r="L83" s="2"/>
      <c r="AH83" s="3"/>
      <c r="AI83" s="2"/>
      <c r="AU83" s="3"/>
      <c r="AV83" s="2"/>
      <c r="AW83" s="3"/>
      <c r="AX83" s="2"/>
      <c r="BA83" s="3"/>
      <c r="BB83" s="2"/>
    </row>
    <row r="84" spans="3:54">
      <c r="C84" s="33" t="s">
        <v>77</v>
      </c>
      <c r="L84" s="2"/>
      <c r="AH84" s="3"/>
      <c r="AI84" s="2"/>
      <c r="AU84" s="3"/>
      <c r="AV84" s="2"/>
      <c r="AW84" s="3"/>
      <c r="AX84" s="2"/>
      <c r="BA84" s="3"/>
      <c r="BB84" s="2"/>
    </row>
    <row r="85" spans="3:54">
      <c r="C85" s="39" t="s">
        <v>943</v>
      </c>
      <c r="D85" s="39"/>
      <c r="E85" s="39"/>
      <c r="F85" s="40"/>
      <c r="G85" s="41"/>
      <c r="H85" s="41"/>
      <c r="L85" s="2"/>
      <c r="AH85" s="3"/>
      <c r="AI85" s="2"/>
      <c r="AU85" s="3"/>
      <c r="AV85" s="2"/>
      <c r="AW85" s="3"/>
      <c r="AX85" s="2"/>
      <c r="BA85" s="3"/>
      <c r="BB85" s="2"/>
    </row>
    <row r="86" spans="3:54">
      <c r="C86" s="39" t="s">
        <v>78</v>
      </c>
      <c r="D86" s="39"/>
      <c r="E86" s="39"/>
      <c r="F86" s="40"/>
      <c r="G86" s="41"/>
      <c r="H86" s="41"/>
      <c r="L86" s="2"/>
      <c r="AH86" s="3"/>
      <c r="AI86" s="2"/>
      <c r="AU86" s="3"/>
      <c r="AV86" s="2"/>
      <c r="AW86" s="3"/>
      <c r="AX86" s="2"/>
      <c r="BA86" s="3"/>
      <c r="BB86" s="2"/>
    </row>
    <row r="87" spans="3:54">
      <c r="C87" s="39" t="s">
        <v>79</v>
      </c>
      <c r="D87" s="39"/>
      <c r="E87" s="39"/>
      <c r="F87" s="40"/>
      <c r="G87" s="41"/>
      <c r="H87" s="41"/>
      <c r="L87" s="2"/>
      <c r="AH87" s="3"/>
      <c r="AI87" s="2"/>
      <c r="AU87" s="3"/>
      <c r="AV87" s="2"/>
      <c r="AW87" s="3"/>
      <c r="AX87" s="2"/>
      <c r="BA87" s="3"/>
      <c r="BB87" s="2"/>
    </row>
    <row r="88" spans="3:54">
      <c r="C88" s="38" t="s">
        <v>80</v>
      </c>
      <c r="D88" s="38"/>
      <c r="E88" s="42" t="s">
        <v>904</v>
      </c>
      <c r="F88" s="42" t="s">
        <v>952</v>
      </c>
      <c r="G88" s="41"/>
      <c r="H88" s="41"/>
      <c r="L88" s="2"/>
      <c r="AH88" s="3"/>
      <c r="AI88" s="2"/>
      <c r="AU88" s="3"/>
      <c r="AV88" s="2"/>
      <c r="AW88" s="3"/>
      <c r="AX88" s="2"/>
      <c r="BA88" s="3"/>
      <c r="BB88" s="2"/>
    </row>
    <row r="89" spans="3:54">
      <c r="C89" s="39" t="s">
        <v>905</v>
      </c>
      <c r="D89" s="39"/>
      <c r="E89" s="79">
        <v>32.996400000000001</v>
      </c>
      <c r="F89" s="79">
        <v>32.985300000000002</v>
      </c>
      <c r="G89" s="41"/>
      <c r="H89" s="41"/>
      <c r="L89" s="2"/>
      <c r="AH89" s="3"/>
      <c r="AI89" s="2"/>
      <c r="AU89" s="3"/>
      <c r="AV89" s="2"/>
      <c r="AW89" s="3"/>
      <c r="AX89" s="2"/>
      <c r="BA89" s="3"/>
      <c r="BB89" s="2"/>
    </row>
    <row r="90" spans="3:54">
      <c r="C90" s="39" t="s">
        <v>907</v>
      </c>
      <c r="D90" s="39"/>
      <c r="E90" s="79">
        <v>10.0328</v>
      </c>
      <c r="F90" s="79">
        <v>10.007300000000001</v>
      </c>
      <c r="G90" s="41"/>
      <c r="H90" s="41"/>
      <c r="L90" s="2"/>
      <c r="AH90" s="3"/>
      <c r="AI90" s="2"/>
      <c r="AU90" s="3"/>
      <c r="AV90" s="2"/>
      <c r="AW90" s="3"/>
      <c r="AX90" s="2"/>
      <c r="BA90" s="3"/>
      <c r="BB90" s="2"/>
    </row>
    <row r="91" spans="3:54">
      <c r="C91" s="39" t="s">
        <v>908</v>
      </c>
      <c r="D91" s="39"/>
      <c r="E91" s="79">
        <v>10.602600000000001</v>
      </c>
      <c r="F91" s="79">
        <v>10.539</v>
      </c>
      <c r="G91" s="41"/>
      <c r="H91" s="41"/>
      <c r="L91" s="2"/>
      <c r="AH91" s="3"/>
      <c r="AI91" s="2"/>
      <c r="AU91" s="3"/>
      <c r="AV91" s="2"/>
      <c r="AW91" s="3"/>
      <c r="AX91" s="2"/>
      <c r="BA91" s="3"/>
      <c r="BB91" s="2"/>
    </row>
    <row r="92" spans="3:54">
      <c r="C92" s="39" t="s">
        <v>917</v>
      </c>
      <c r="D92" s="39"/>
      <c r="E92" s="79">
        <v>10.677199999999999</v>
      </c>
      <c r="F92" s="79">
        <v>10.6736</v>
      </c>
      <c r="G92" s="41"/>
      <c r="H92" s="41"/>
      <c r="L92" s="2"/>
      <c r="AH92" s="3"/>
      <c r="AI92" s="2"/>
      <c r="AU92" s="3"/>
      <c r="AV92" s="2"/>
      <c r="AW92" s="3"/>
      <c r="AX92" s="2"/>
      <c r="BA92" s="3"/>
      <c r="BB92" s="2"/>
    </row>
    <row r="93" spans="3:54">
      <c r="C93" s="39" t="s">
        <v>81</v>
      </c>
      <c r="D93" s="39"/>
      <c r="E93" s="79">
        <v>24.477599999999999</v>
      </c>
      <c r="F93" s="79">
        <v>24.469200000000001</v>
      </c>
      <c r="G93" s="41"/>
      <c r="H93" s="41"/>
      <c r="L93" s="2"/>
      <c r="AH93" s="3"/>
      <c r="AI93" s="2"/>
      <c r="AU93" s="3"/>
      <c r="AV93" s="2"/>
      <c r="AW93" s="3"/>
      <c r="AX93" s="2"/>
      <c r="BA93" s="3"/>
      <c r="BB93" s="2"/>
    </row>
    <row r="94" spans="3:54">
      <c r="C94" s="39" t="s">
        <v>909</v>
      </c>
      <c r="D94" s="39"/>
      <c r="E94" s="79">
        <v>10.0328</v>
      </c>
      <c r="F94" s="79">
        <v>10.0045</v>
      </c>
      <c r="G94" s="41"/>
      <c r="H94" s="41"/>
      <c r="L94" s="2"/>
      <c r="AH94" s="3"/>
      <c r="AI94" s="2"/>
      <c r="AU94" s="3"/>
      <c r="AV94" s="2"/>
      <c r="AW94" s="3"/>
      <c r="AX94" s="2"/>
      <c r="BA94" s="3"/>
      <c r="BB94" s="2"/>
    </row>
    <row r="95" spans="3:54">
      <c r="C95" s="39" t="s">
        <v>910</v>
      </c>
      <c r="D95" s="39"/>
      <c r="E95" s="79">
        <v>10.045</v>
      </c>
      <c r="F95" s="79">
        <v>10.018700000000001</v>
      </c>
      <c r="G95" s="41"/>
      <c r="H95" s="41"/>
      <c r="L95" s="2"/>
      <c r="AH95" s="3"/>
      <c r="AI95" s="2"/>
      <c r="AU95" s="3"/>
      <c r="AV95" s="2"/>
      <c r="AW95" s="3"/>
      <c r="AX95" s="2"/>
      <c r="BA95" s="3"/>
      <c r="BB95" s="2"/>
    </row>
    <row r="96" spans="3:54">
      <c r="C96" s="39" t="s">
        <v>891</v>
      </c>
      <c r="D96" s="39"/>
      <c r="E96" s="79">
        <v>10.603199999999999</v>
      </c>
      <c r="F96" s="79">
        <v>10.5396</v>
      </c>
      <c r="G96" s="41"/>
      <c r="H96" s="41"/>
      <c r="L96" s="2"/>
      <c r="AH96" s="3"/>
      <c r="AI96" s="2"/>
      <c r="AU96" s="3"/>
      <c r="AV96" s="2"/>
      <c r="AW96" s="3"/>
      <c r="AX96" s="2"/>
      <c r="BA96" s="3"/>
      <c r="BB96" s="2"/>
    </row>
    <row r="97" spans="3:54">
      <c r="C97" s="39" t="s">
        <v>918</v>
      </c>
      <c r="D97" s="39"/>
      <c r="E97" s="79">
        <v>10.679</v>
      </c>
      <c r="F97" s="79">
        <v>10.6753</v>
      </c>
      <c r="G97" s="41"/>
      <c r="H97" s="41"/>
      <c r="L97" s="2"/>
      <c r="AH97" s="3"/>
      <c r="AI97" s="2"/>
      <c r="AU97" s="3"/>
      <c r="AV97" s="2"/>
      <c r="AW97" s="3"/>
      <c r="AX97" s="2"/>
      <c r="BA97" s="3"/>
      <c r="BB97" s="2"/>
    </row>
    <row r="98" spans="3:54">
      <c r="C98" s="39" t="s">
        <v>83</v>
      </c>
      <c r="D98" s="39"/>
      <c r="E98" s="79">
        <v>25.701599999999999</v>
      </c>
      <c r="F98" s="79">
        <v>25.707100000000001</v>
      </c>
      <c r="G98" s="41"/>
      <c r="H98" s="41"/>
      <c r="L98" s="2"/>
      <c r="AH98" s="3"/>
      <c r="AI98" s="2"/>
      <c r="AU98" s="3"/>
      <c r="AV98" s="2"/>
      <c r="AW98" s="3"/>
      <c r="AX98" s="2"/>
      <c r="BA98" s="3"/>
      <c r="BB98" s="2"/>
    </row>
    <row r="99" spans="3:54">
      <c r="C99" s="39" t="s">
        <v>911</v>
      </c>
      <c r="D99" s="39"/>
      <c r="E99" s="79">
        <v>10.0328</v>
      </c>
      <c r="F99" s="79">
        <v>10.0091</v>
      </c>
      <c r="G99" s="41"/>
      <c r="H99" s="41"/>
      <c r="L99" s="2"/>
      <c r="AH99" s="3"/>
      <c r="AI99" s="2"/>
      <c r="AU99" s="3"/>
      <c r="AV99" s="2"/>
      <c r="AW99" s="3"/>
      <c r="AX99" s="2"/>
      <c r="BA99" s="3"/>
      <c r="BB99" s="2"/>
    </row>
    <row r="100" spans="3:54">
      <c r="C100" s="39" t="s">
        <v>919</v>
      </c>
      <c r="D100" s="39"/>
      <c r="E100" s="79">
        <v>10</v>
      </c>
      <c r="F100" s="79">
        <v>10</v>
      </c>
      <c r="G100" s="41"/>
      <c r="H100" s="41"/>
      <c r="L100" s="2"/>
      <c r="AH100" s="3"/>
      <c r="AI100" s="2"/>
      <c r="AU100" s="3"/>
      <c r="AV100" s="2"/>
      <c r="AW100" s="3"/>
      <c r="AX100" s="2"/>
      <c r="BA100" s="3"/>
      <c r="BB100" s="2"/>
    </row>
    <row r="101" spans="3:54">
      <c r="C101" s="39" t="s">
        <v>895</v>
      </c>
      <c r="D101" s="39"/>
      <c r="E101" s="79">
        <v>10.6662</v>
      </c>
      <c r="F101" s="79">
        <v>10.608499999999999</v>
      </c>
      <c r="G101" s="41"/>
      <c r="H101" s="41"/>
      <c r="L101" s="2"/>
      <c r="AH101" s="3"/>
      <c r="AI101" s="2"/>
      <c r="AU101" s="3"/>
      <c r="AV101" s="2"/>
      <c r="AW101" s="3"/>
      <c r="AX101" s="2"/>
      <c r="BA101" s="3"/>
      <c r="BB101" s="2"/>
    </row>
    <row r="102" spans="3:54">
      <c r="C102" s="39" t="s">
        <v>920</v>
      </c>
      <c r="D102" s="39"/>
      <c r="E102" s="79">
        <v>10.7577</v>
      </c>
      <c r="F102" s="79">
        <v>10.76</v>
      </c>
      <c r="G102" s="41"/>
      <c r="H102" s="41"/>
      <c r="L102" s="2"/>
      <c r="AH102" s="3"/>
      <c r="AI102" s="2"/>
      <c r="AU102" s="3"/>
      <c r="AV102" s="2"/>
      <c r="AW102" s="3"/>
      <c r="AX102" s="2"/>
      <c r="BA102" s="3"/>
      <c r="BB102" s="2"/>
    </row>
    <row r="103" spans="3:54">
      <c r="C103" s="39"/>
      <c r="D103" s="39"/>
      <c r="E103" s="39"/>
      <c r="F103" s="40"/>
      <c r="G103" s="41"/>
      <c r="H103" s="41"/>
      <c r="L103" s="2"/>
      <c r="AH103" s="3"/>
      <c r="AI103" s="2"/>
      <c r="AU103" s="3"/>
      <c r="AV103" s="2"/>
      <c r="AW103" s="3"/>
      <c r="AX103" s="2"/>
      <c r="BA103" s="3"/>
      <c r="BB103" s="2"/>
    </row>
    <row r="104" spans="3:54" s="33" customFormat="1">
      <c r="C104" s="65" t="s">
        <v>899</v>
      </c>
      <c r="D104" s="65"/>
      <c r="E104" s="68" t="s">
        <v>900</v>
      </c>
      <c r="F104" s="69" t="s">
        <v>901</v>
      </c>
      <c r="G104" s="67"/>
      <c r="H104" s="67"/>
      <c r="I104" s="72"/>
      <c r="J104" s="73"/>
      <c r="K104" s="73"/>
      <c r="AH104" s="73"/>
      <c r="AU104" s="73"/>
      <c r="AW104" s="73"/>
      <c r="BA104" s="73"/>
    </row>
    <row r="105" spans="3:54" s="33" customFormat="1">
      <c r="C105" s="80" t="s">
        <v>954</v>
      </c>
      <c r="E105" s="67">
        <v>2.213505E-2</v>
      </c>
      <c r="F105" s="67">
        <v>2.213505E-2</v>
      </c>
      <c r="G105" s="67"/>
      <c r="H105" s="67"/>
      <c r="I105" s="72"/>
      <c r="J105" s="73"/>
      <c r="K105" s="73"/>
      <c r="AH105" s="73"/>
      <c r="AU105" s="73"/>
      <c r="AW105" s="73"/>
      <c r="BA105" s="73"/>
    </row>
    <row r="106" spans="3:54" s="33" customFormat="1">
      <c r="C106" s="80" t="s">
        <v>927</v>
      </c>
      <c r="E106" s="67">
        <v>0.06</v>
      </c>
      <c r="F106" s="67">
        <v>0.06</v>
      </c>
      <c r="G106" s="67"/>
      <c r="H106" s="67"/>
      <c r="I106" s="72"/>
      <c r="J106" s="73"/>
      <c r="K106" s="73"/>
      <c r="AH106" s="73"/>
      <c r="AU106" s="73"/>
      <c r="AW106" s="73"/>
      <c r="BA106" s="73"/>
    </row>
    <row r="107" spans="3:54" s="33" customFormat="1">
      <c r="C107" s="80" t="s">
        <v>955</v>
      </c>
      <c r="E107" s="67">
        <v>2.4862560000000002E-2</v>
      </c>
      <c r="F107" s="67">
        <v>2.4862560000000002E-2</v>
      </c>
      <c r="G107" s="67"/>
      <c r="H107" s="67"/>
      <c r="I107" s="72"/>
      <c r="J107" s="73"/>
      <c r="K107" s="73"/>
      <c r="AH107" s="73"/>
      <c r="AU107" s="73"/>
      <c r="AW107" s="73"/>
      <c r="BA107" s="73"/>
    </row>
    <row r="108" spans="3:54" s="33" customFormat="1">
      <c r="C108" s="80" t="s">
        <v>959</v>
      </c>
      <c r="E108" s="67">
        <v>2.2954169999999999E-2</v>
      </c>
      <c r="F108" s="67">
        <v>2.2954169999999999E-2</v>
      </c>
      <c r="G108" s="67"/>
      <c r="H108" s="67"/>
      <c r="I108" s="72"/>
      <c r="J108" s="73"/>
      <c r="K108" s="73"/>
      <c r="AH108" s="73"/>
      <c r="AU108" s="73"/>
      <c r="AW108" s="73"/>
      <c r="BA108" s="73"/>
    </row>
    <row r="109" spans="3:54" s="33" customFormat="1">
      <c r="C109" s="80" t="s">
        <v>903</v>
      </c>
      <c r="E109" s="67">
        <v>0.06</v>
      </c>
      <c r="F109" s="67">
        <v>0.06</v>
      </c>
      <c r="G109" s="67"/>
      <c r="H109" s="67"/>
      <c r="I109" s="72"/>
      <c r="J109" s="73"/>
      <c r="K109" s="73"/>
      <c r="AH109" s="73"/>
      <c r="AU109" s="73"/>
      <c r="AW109" s="73"/>
      <c r="BA109" s="73"/>
    </row>
    <row r="110" spans="3:54" s="33" customFormat="1">
      <c r="C110" s="80" t="s">
        <v>957</v>
      </c>
      <c r="E110" s="67">
        <v>2.6657109999999998E-2</v>
      </c>
      <c r="F110" s="67">
        <v>2.6657109999999998E-2</v>
      </c>
      <c r="G110" s="67"/>
      <c r="H110" s="67"/>
      <c r="I110" s="72"/>
      <c r="J110" s="73"/>
      <c r="K110" s="73"/>
      <c r="AH110" s="73"/>
      <c r="AU110" s="73"/>
      <c r="AW110" s="73"/>
      <c r="BA110" s="73"/>
    </row>
    <row r="111" spans="3:54" s="33" customFormat="1">
      <c r="C111" s="80" t="s">
        <v>902</v>
      </c>
      <c r="E111" s="67">
        <v>0.06</v>
      </c>
      <c r="F111" s="67">
        <v>0.06</v>
      </c>
      <c r="G111" s="67"/>
      <c r="H111" s="67"/>
      <c r="I111" s="72"/>
      <c r="J111" s="73"/>
      <c r="K111" s="73"/>
      <c r="AH111" s="73"/>
      <c r="AU111" s="73"/>
      <c r="AW111" s="73"/>
      <c r="BA111" s="73"/>
    </row>
    <row r="112" spans="3:54">
      <c r="C112" s="65"/>
      <c r="D112" s="65"/>
      <c r="E112" s="78"/>
      <c r="F112" s="78"/>
      <c r="G112" s="41"/>
      <c r="H112" s="41"/>
      <c r="L112" s="2"/>
      <c r="AH112" s="3"/>
      <c r="AI112" s="2"/>
      <c r="AU112" s="3"/>
      <c r="AV112" s="2"/>
      <c r="AW112" s="3"/>
      <c r="AX112" s="2"/>
      <c r="BA112" s="3"/>
      <c r="BB112" s="2"/>
    </row>
    <row r="113" spans="1:54">
      <c r="A113" s="33"/>
      <c r="B113" s="33"/>
      <c r="C113" s="65" t="s">
        <v>942</v>
      </c>
      <c r="D113" s="65"/>
      <c r="E113" s="65"/>
      <c r="F113" s="71"/>
      <c r="G113" s="67"/>
      <c r="H113" s="41"/>
      <c r="L113" s="2"/>
      <c r="AH113" s="3"/>
      <c r="AI113" s="2"/>
      <c r="AU113" s="3"/>
      <c r="AV113" s="2"/>
      <c r="AW113" s="3"/>
      <c r="AX113" s="2"/>
      <c r="BA113" s="3"/>
      <c r="BB113" s="2"/>
    </row>
    <row r="114" spans="1:54">
      <c r="C114" s="65" t="s">
        <v>945</v>
      </c>
      <c r="D114" s="65"/>
      <c r="E114" s="39"/>
      <c r="F114" s="40"/>
      <c r="G114" s="41"/>
      <c r="H114" s="41"/>
      <c r="L114" s="2"/>
      <c r="AH114" s="3"/>
      <c r="AI114" s="2"/>
      <c r="AU114" s="3"/>
      <c r="AV114" s="2"/>
      <c r="AW114" s="3"/>
      <c r="AX114" s="2"/>
      <c r="BA114" s="3"/>
      <c r="BB114" s="2"/>
    </row>
    <row r="115" spans="1:54" s="33" customFormat="1">
      <c r="C115" s="65" t="s">
        <v>967</v>
      </c>
      <c r="D115" s="65"/>
      <c r="E115" s="65"/>
      <c r="F115" s="71"/>
      <c r="G115" s="67"/>
      <c r="H115" s="67"/>
      <c r="I115" s="72"/>
      <c r="J115" s="73"/>
      <c r="K115" s="73"/>
      <c r="AH115" s="73"/>
      <c r="AU115" s="73"/>
      <c r="AW115" s="73"/>
      <c r="BA115" s="73"/>
    </row>
    <row r="116" spans="1:54" s="33" customFormat="1">
      <c r="C116" s="65" t="s">
        <v>946</v>
      </c>
      <c r="D116" s="65"/>
      <c r="E116" s="65"/>
      <c r="F116" s="71"/>
      <c r="G116" s="67"/>
      <c r="H116" s="67"/>
      <c r="I116" s="72"/>
      <c r="J116" s="73"/>
      <c r="K116" s="73"/>
      <c r="AH116" s="73"/>
      <c r="AU116" s="73"/>
      <c r="AW116" s="73"/>
      <c r="BA116" s="73"/>
    </row>
    <row r="117" spans="1:54">
      <c r="C117" s="65" t="s">
        <v>947</v>
      </c>
      <c r="D117" s="65"/>
      <c r="E117" s="39"/>
      <c r="F117" s="40"/>
      <c r="G117" s="41"/>
      <c r="H117" s="41"/>
      <c r="L117" s="2"/>
      <c r="AH117" s="3"/>
      <c r="AI117" s="2"/>
      <c r="AU117" s="3"/>
      <c r="AV117" s="2"/>
      <c r="AW117" s="3"/>
      <c r="AX117" s="2"/>
      <c r="BA117" s="3"/>
      <c r="BB117" s="2"/>
    </row>
    <row r="118" spans="1:54">
      <c r="C118" s="65" t="s">
        <v>948</v>
      </c>
      <c r="D118" s="65"/>
      <c r="E118" s="39"/>
      <c r="F118" s="40"/>
      <c r="G118" s="41"/>
      <c r="H118" s="41"/>
      <c r="L118" s="2"/>
      <c r="AH118" s="3"/>
      <c r="AI118" s="2"/>
      <c r="AU118" s="3"/>
      <c r="AV118" s="2"/>
      <c r="AW118" s="3"/>
      <c r="AX118" s="2"/>
      <c r="BA118" s="3"/>
      <c r="BB118" s="2"/>
    </row>
    <row r="119" spans="1:54">
      <c r="C119" s="65" t="s">
        <v>950</v>
      </c>
      <c r="D119" s="65"/>
      <c r="E119" s="39"/>
      <c r="F119" s="40"/>
      <c r="G119" s="41"/>
      <c r="H119" s="41"/>
      <c r="L119" s="2"/>
      <c r="AH119" s="3"/>
      <c r="AI119" s="2"/>
      <c r="AU119" s="3"/>
      <c r="AV119" s="2"/>
      <c r="AW119" s="3"/>
      <c r="AX119" s="2"/>
      <c r="BA119" s="3"/>
      <c r="BB119" s="2"/>
    </row>
    <row r="120" spans="1:54">
      <c r="C120" s="44" t="s">
        <v>949</v>
      </c>
      <c r="D120" s="39"/>
      <c r="E120" s="39"/>
      <c r="F120" s="40"/>
      <c r="G120" s="41"/>
      <c r="H120" s="41"/>
      <c r="L120" s="2"/>
      <c r="AH120" s="3"/>
      <c r="AI120" s="2"/>
      <c r="AU120" s="3"/>
      <c r="AV120" s="2"/>
      <c r="AW120" s="3"/>
      <c r="AX120" s="2"/>
      <c r="BA120" s="3"/>
      <c r="BB120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03"/>
  <sheetViews>
    <sheetView showGridLines="0" zoomScale="90" zoomScaleNormal="90" workbookViewId="0">
      <pane ySplit="6" topLeftCell="A28" activePane="bottomLeft" state="frozen"/>
      <selection activeCell="O45" sqref="O45"/>
      <selection pane="bottomLeft" activeCell="O45" sqref="O45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203</v>
      </c>
      <c r="I2" s="45" t="s">
        <v>805</v>
      </c>
    </row>
    <row r="3" spans="1:54" ht="15">
      <c r="C3" s="1" t="s">
        <v>26</v>
      </c>
      <c r="D3" s="25" t="s">
        <v>204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C8" s="57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6"/>
      <c r="D9" s="53"/>
      <c r="E9" s="8"/>
      <c r="F9" s="23"/>
      <c r="G9" s="28"/>
      <c r="H9" s="28"/>
      <c r="I9" s="36"/>
      <c r="J9" s="11"/>
      <c r="K9" s="63"/>
    </row>
    <row r="10" spans="1:54">
      <c r="C10" s="57" t="s">
        <v>1</v>
      </c>
      <c r="D10" s="53"/>
      <c r="E10" s="8"/>
      <c r="F10" s="23"/>
      <c r="G10" s="28" t="s">
        <v>2</v>
      </c>
      <c r="H10" s="28" t="s">
        <v>2</v>
      </c>
      <c r="I10" s="36"/>
      <c r="J10" s="11"/>
      <c r="K10" s="63"/>
    </row>
    <row r="11" spans="1:54">
      <c r="C11" s="56"/>
      <c r="D11" s="53"/>
      <c r="E11" s="8"/>
      <c r="F11" s="23"/>
      <c r="G11" s="28"/>
      <c r="H11" s="28"/>
      <c r="I11" s="36"/>
      <c r="J11" s="11"/>
      <c r="K11" s="63"/>
    </row>
    <row r="12" spans="1:54">
      <c r="C12" s="57" t="s">
        <v>3</v>
      </c>
      <c r="D12" s="53"/>
      <c r="E12" s="8"/>
      <c r="F12" s="23"/>
      <c r="G12" s="28" t="s">
        <v>2</v>
      </c>
      <c r="H12" s="28" t="s">
        <v>2</v>
      </c>
      <c r="I12" s="36"/>
      <c r="J12" s="11"/>
      <c r="K12" s="63"/>
    </row>
    <row r="13" spans="1:54">
      <c r="C13" s="56"/>
      <c r="D13" s="53"/>
      <c r="E13" s="8"/>
      <c r="F13" s="23"/>
      <c r="G13" s="28"/>
      <c r="H13" s="28"/>
      <c r="I13" s="36"/>
      <c r="J13" s="11"/>
      <c r="K13" s="63"/>
    </row>
    <row r="14" spans="1:54">
      <c r="C14" s="57" t="s">
        <v>4</v>
      </c>
      <c r="D14" s="53"/>
      <c r="E14" s="8"/>
      <c r="F14" s="23"/>
      <c r="G14" s="28" t="s">
        <v>2</v>
      </c>
      <c r="H14" s="28" t="s">
        <v>2</v>
      </c>
      <c r="I14" s="36"/>
      <c r="J14" s="11"/>
      <c r="K14" s="63"/>
    </row>
    <row r="15" spans="1:54">
      <c r="C15" s="56"/>
      <c r="D15" s="53"/>
      <c r="E15" s="8"/>
      <c r="F15" s="23"/>
      <c r="G15" s="28"/>
      <c r="H15" s="28"/>
      <c r="I15" s="36"/>
      <c r="J15" s="11"/>
      <c r="K15" s="63"/>
    </row>
    <row r="16" spans="1:54">
      <c r="A16" s="14"/>
      <c r="B16" s="32"/>
      <c r="C16" s="58" t="s">
        <v>5</v>
      </c>
      <c r="D16" s="53"/>
      <c r="E16" s="8"/>
      <c r="F16" s="23"/>
      <c r="G16" s="28"/>
      <c r="H16" s="28"/>
      <c r="I16" s="36"/>
      <c r="J16" s="11"/>
      <c r="K16" s="63"/>
    </row>
    <row r="17" spans="1:11">
      <c r="A17" s="32"/>
      <c r="B17" s="32"/>
      <c r="C17" s="61" t="s">
        <v>6</v>
      </c>
      <c r="D17" s="53"/>
      <c r="E17" s="8"/>
      <c r="F17" s="23"/>
      <c r="G17" s="28" t="s">
        <v>2</v>
      </c>
      <c r="H17" s="28" t="s">
        <v>2</v>
      </c>
      <c r="I17" s="36"/>
      <c r="J17" s="11"/>
      <c r="K17" s="63"/>
    </row>
    <row r="18" spans="1:11">
      <c r="A18" s="32"/>
      <c r="B18" s="32"/>
      <c r="C18" s="58"/>
      <c r="D18" s="53"/>
      <c r="E18" s="8"/>
      <c r="F18" s="23"/>
      <c r="G18" s="28"/>
      <c r="H18" s="28"/>
      <c r="I18" s="36"/>
      <c r="J18" s="11"/>
      <c r="K18" s="63"/>
    </row>
    <row r="19" spans="1:11">
      <c r="A19" s="32"/>
      <c r="B19" s="32"/>
      <c r="C19" s="61" t="s">
        <v>7</v>
      </c>
      <c r="D19" s="53"/>
      <c r="E19" s="8"/>
      <c r="F19" s="23"/>
      <c r="G19" s="28" t="s">
        <v>2</v>
      </c>
      <c r="H19" s="28" t="s">
        <v>2</v>
      </c>
      <c r="I19" s="36"/>
      <c r="J19" s="11"/>
      <c r="K19" s="63"/>
    </row>
    <row r="20" spans="1:11">
      <c r="A20" s="32"/>
      <c r="B20" s="32"/>
      <c r="C20" s="58"/>
      <c r="D20" s="53"/>
      <c r="E20" s="8"/>
      <c r="F20" s="23"/>
      <c r="G20" s="28"/>
      <c r="H20" s="28"/>
      <c r="I20" s="36"/>
      <c r="J20" s="11"/>
      <c r="K20" s="63"/>
    </row>
    <row r="21" spans="1:11">
      <c r="A21" s="32"/>
      <c r="B21" s="32"/>
      <c r="C21" s="61" t="s">
        <v>8</v>
      </c>
      <c r="D21" s="53"/>
      <c r="E21" s="8"/>
      <c r="F21" s="23"/>
      <c r="G21" s="28" t="s">
        <v>2</v>
      </c>
      <c r="H21" s="28" t="s">
        <v>2</v>
      </c>
      <c r="I21" s="36"/>
      <c r="J21" s="11"/>
      <c r="K21" s="63"/>
    </row>
    <row r="22" spans="1:11">
      <c r="A22" s="32"/>
      <c r="B22" s="32"/>
      <c r="C22" s="58"/>
      <c r="D22" s="53"/>
      <c r="E22" s="8"/>
      <c r="F22" s="23"/>
      <c r="G22" s="28"/>
      <c r="H22" s="28"/>
      <c r="I22" s="36"/>
      <c r="J22" s="11"/>
      <c r="K22" s="63"/>
    </row>
    <row r="23" spans="1:11">
      <c r="C23" s="59" t="s">
        <v>9</v>
      </c>
      <c r="D23" s="53"/>
      <c r="E23" s="8"/>
      <c r="F23" s="23"/>
      <c r="G23" s="28"/>
      <c r="H23" s="28"/>
      <c r="I23" s="36"/>
      <c r="J23" s="11"/>
      <c r="K23" s="63"/>
    </row>
    <row r="24" spans="1:11">
      <c r="B24" s="10" t="s">
        <v>67</v>
      </c>
      <c r="C24" s="56" t="s">
        <v>68</v>
      </c>
      <c r="D24" s="53" t="s">
        <v>69</v>
      </c>
      <c r="E24" s="8" t="s">
        <v>66</v>
      </c>
      <c r="F24" s="23">
        <v>5900000</v>
      </c>
      <c r="G24" s="28">
        <v>5820.89</v>
      </c>
      <c r="H24" s="28">
        <v>48.42</v>
      </c>
      <c r="I24" s="36">
        <v>6.3643999999999998</v>
      </c>
      <c r="J24" s="11"/>
      <c r="K24" s="63"/>
    </row>
    <row r="25" spans="1:11">
      <c r="B25" s="10" t="s">
        <v>205</v>
      </c>
      <c r="C25" s="56" t="s">
        <v>206</v>
      </c>
      <c r="D25" s="53" t="s">
        <v>207</v>
      </c>
      <c r="E25" s="8" t="s">
        <v>66</v>
      </c>
      <c r="F25" s="23">
        <v>3700000</v>
      </c>
      <c r="G25" s="28">
        <v>3650.52</v>
      </c>
      <c r="H25" s="28">
        <v>30.36</v>
      </c>
      <c r="I25" s="36">
        <v>6.3369999999999997</v>
      </c>
      <c r="J25" s="11"/>
      <c r="K25" s="63"/>
    </row>
    <row r="26" spans="1:11">
      <c r="C26" s="60" t="s">
        <v>62</v>
      </c>
      <c r="D26" s="53"/>
      <c r="E26" s="8"/>
      <c r="F26" s="23"/>
      <c r="G26" s="29">
        <v>9471.41</v>
      </c>
      <c r="H26" s="29">
        <v>78.78</v>
      </c>
      <c r="I26" s="36"/>
      <c r="J26" s="11"/>
      <c r="K26" s="63"/>
    </row>
    <row r="27" spans="1:11">
      <c r="C27" s="56"/>
      <c r="D27" s="53"/>
      <c r="E27" s="8"/>
      <c r="F27" s="23"/>
      <c r="G27" s="28"/>
      <c r="H27" s="28"/>
      <c r="I27" s="36"/>
      <c r="J27" s="11"/>
      <c r="K27" s="63"/>
    </row>
    <row r="28" spans="1:11">
      <c r="C28" s="59" t="s">
        <v>10</v>
      </c>
      <c r="D28" s="53"/>
      <c r="E28" s="8"/>
      <c r="F28" s="23"/>
      <c r="G28" s="28"/>
      <c r="H28" s="28"/>
      <c r="I28" s="36"/>
      <c r="J28" s="11"/>
      <c r="K28" s="63"/>
    </row>
    <row r="29" spans="1:11">
      <c r="B29" s="10" t="s">
        <v>208</v>
      </c>
      <c r="C29" s="56" t="s">
        <v>209</v>
      </c>
      <c r="D29" s="53" t="s">
        <v>210</v>
      </c>
      <c r="E29" s="8" t="s">
        <v>66</v>
      </c>
      <c r="F29" s="23">
        <v>1000000</v>
      </c>
      <c r="G29" s="28">
        <v>1011.5</v>
      </c>
      <c r="H29" s="28">
        <v>8.41</v>
      </c>
      <c r="I29" s="36">
        <v>6.5841000000000003</v>
      </c>
      <c r="J29" s="11"/>
      <c r="K29" s="63"/>
    </row>
    <row r="30" spans="1:11">
      <c r="B30" s="10" t="s">
        <v>211</v>
      </c>
      <c r="C30" s="56" t="s">
        <v>212</v>
      </c>
      <c r="D30" s="53" t="s">
        <v>213</v>
      </c>
      <c r="E30" s="8" t="s">
        <v>66</v>
      </c>
      <c r="F30" s="23">
        <v>500</v>
      </c>
      <c r="G30" s="28">
        <v>0.55000000000000004</v>
      </c>
      <c r="H30" s="28" t="s">
        <v>889</v>
      </c>
      <c r="I30" s="36">
        <v>6.5350000000000001</v>
      </c>
      <c r="J30" s="11"/>
      <c r="K30" s="63"/>
    </row>
    <row r="31" spans="1:11">
      <c r="B31" s="10" t="s">
        <v>214</v>
      </c>
      <c r="C31" s="56" t="s">
        <v>215</v>
      </c>
      <c r="D31" s="53" t="s">
        <v>216</v>
      </c>
      <c r="E31" s="8" t="s">
        <v>66</v>
      </c>
      <c r="F31" s="23">
        <v>300</v>
      </c>
      <c r="G31" s="28">
        <v>0.32</v>
      </c>
      <c r="H31" s="28" t="s">
        <v>889</v>
      </c>
      <c r="I31" s="36">
        <v>6.1410999999999998</v>
      </c>
      <c r="J31" s="11"/>
      <c r="K31" s="63"/>
    </row>
    <row r="32" spans="1:11">
      <c r="C32" s="60" t="s">
        <v>62</v>
      </c>
      <c r="D32" s="53"/>
      <c r="E32" s="8"/>
      <c r="F32" s="23"/>
      <c r="G32" s="29">
        <v>1012.37</v>
      </c>
      <c r="H32" s="29">
        <v>8.41</v>
      </c>
      <c r="I32" s="36"/>
      <c r="J32" s="11"/>
      <c r="K32" s="63"/>
    </row>
    <row r="33" spans="1:11">
      <c r="C33" s="56"/>
      <c r="D33" s="53"/>
      <c r="E33" s="8"/>
      <c r="F33" s="23"/>
      <c r="G33" s="28"/>
      <c r="H33" s="28"/>
      <c r="I33" s="36"/>
      <c r="J33" s="11"/>
      <c r="K33" s="63"/>
    </row>
    <row r="34" spans="1:11">
      <c r="A34" s="14"/>
      <c r="B34" s="32"/>
      <c r="C34" s="58" t="s">
        <v>11</v>
      </c>
      <c r="D34" s="53"/>
      <c r="E34" s="8"/>
      <c r="F34" s="23"/>
      <c r="G34" s="28"/>
      <c r="H34" s="28"/>
      <c r="I34" s="36"/>
      <c r="J34" s="11"/>
      <c r="K34" s="63"/>
    </row>
    <row r="35" spans="1:11">
      <c r="A35" s="32"/>
      <c r="B35" s="32"/>
      <c r="C35" s="61" t="s">
        <v>13</v>
      </c>
      <c r="D35" s="53"/>
      <c r="E35" s="8"/>
      <c r="F35" s="23"/>
      <c r="G35" s="28" t="s">
        <v>2</v>
      </c>
      <c r="H35" s="28" t="s">
        <v>2</v>
      </c>
      <c r="I35" s="36"/>
      <c r="J35" s="11"/>
      <c r="K35" s="63"/>
    </row>
    <row r="36" spans="1:11">
      <c r="A36" s="32"/>
      <c r="B36" s="32"/>
      <c r="C36" s="58"/>
      <c r="D36" s="53"/>
      <c r="E36" s="8"/>
      <c r="F36" s="23"/>
      <c r="G36" s="28"/>
      <c r="H36" s="28"/>
      <c r="I36" s="36"/>
      <c r="J36" s="11"/>
      <c r="K36" s="63"/>
    </row>
    <row r="37" spans="1:11">
      <c r="A37" s="32"/>
      <c r="B37" s="32"/>
      <c r="C37" s="61" t="s">
        <v>14</v>
      </c>
      <c r="D37" s="53"/>
      <c r="E37" s="8"/>
      <c r="F37" s="23"/>
      <c r="G37" s="28" t="s">
        <v>2</v>
      </c>
      <c r="H37" s="28" t="s">
        <v>2</v>
      </c>
      <c r="I37" s="36"/>
      <c r="J37" s="11"/>
      <c r="K37" s="63"/>
    </row>
    <row r="38" spans="1:11">
      <c r="A38" s="32"/>
      <c r="B38" s="32"/>
      <c r="C38" s="58"/>
      <c r="D38" s="53"/>
      <c r="E38" s="8"/>
      <c r="F38" s="23"/>
      <c r="G38" s="28"/>
      <c r="H38" s="28"/>
      <c r="I38" s="36"/>
      <c r="J38" s="11"/>
      <c r="K38" s="63"/>
    </row>
    <row r="39" spans="1:11">
      <c r="C39" s="59" t="s">
        <v>15</v>
      </c>
      <c r="D39" s="53"/>
      <c r="E39" s="8"/>
      <c r="F39" s="23"/>
      <c r="G39" s="28"/>
      <c r="H39" s="28"/>
      <c r="I39" s="36"/>
      <c r="J39" s="11"/>
      <c r="K39" s="63"/>
    </row>
    <row r="40" spans="1:11">
      <c r="B40" s="10" t="s">
        <v>217</v>
      </c>
      <c r="C40" s="56" t="s">
        <v>888</v>
      </c>
      <c r="D40" s="53" t="s">
        <v>218</v>
      </c>
      <c r="E40" s="8" t="s">
        <v>66</v>
      </c>
      <c r="F40" s="23">
        <v>500000</v>
      </c>
      <c r="G40" s="28">
        <v>494.33</v>
      </c>
      <c r="H40" s="28">
        <v>4.1100000000000003</v>
      </c>
      <c r="I40" s="36">
        <v>3.4298999999999999</v>
      </c>
      <c r="J40" s="11"/>
      <c r="K40" s="63"/>
    </row>
    <row r="41" spans="1:11">
      <c r="C41" s="60" t="s">
        <v>62</v>
      </c>
      <c r="D41" s="53"/>
      <c r="E41" s="8"/>
      <c r="F41" s="23"/>
      <c r="G41" s="29">
        <v>494.33</v>
      </c>
      <c r="H41" s="29">
        <v>4.1100000000000003</v>
      </c>
      <c r="I41" s="36"/>
      <c r="J41" s="11"/>
      <c r="K41" s="63"/>
    </row>
    <row r="42" spans="1:11">
      <c r="C42" s="56"/>
      <c r="D42" s="53"/>
      <c r="E42" s="8"/>
      <c r="F42" s="23"/>
      <c r="G42" s="28"/>
      <c r="H42" s="28"/>
      <c r="I42" s="36"/>
      <c r="J42" s="11"/>
      <c r="K42" s="63"/>
    </row>
    <row r="43" spans="1:11">
      <c r="C43" s="57" t="s">
        <v>16</v>
      </c>
      <c r="D43" s="53"/>
      <c r="E43" s="8"/>
      <c r="F43" s="23"/>
      <c r="G43" s="28" t="s">
        <v>2</v>
      </c>
      <c r="H43" s="28" t="s">
        <v>2</v>
      </c>
      <c r="I43" s="36"/>
      <c r="J43" s="11"/>
      <c r="K43" s="63"/>
    </row>
    <row r="44" spans="1:11">
      <c r="C44" s="56"/>
      <c r="D44" s="53"/>
      <c r="E44" s="8"/>
      <c r="F44" s="23"/>
      <c r="G44" s="28"/>
      <c r="H44" s="28"/>
      <c r="I44" s="36"/>
      <c r="J44" s="11"/>
      <c r="K44" s="63"/>
    </row>
    <row r="45" spans="1:11">
      <c r="A45" s="14"/>
      <c r="B45" s="32"/>
      <c r="C45" s="58" t="s">
        <v>17</v>
      </c>
      <c r="D45" s="53"/>
      <c r="E45" s="8"/>
      <c r="F45" s="23"/>
      <c r="G45" s="28"/>
      <c r="H45" s="28"/>
      <c r="I45" s="36"/>
      <c r="J45" s="11"/>
      <c r="K45" s="63"/>
    </row>
    <row r="46" spans="1:11">
      <c r="A46" s="32"/>
      <c r="B46" s="32"/>
      <c r="C46" s="61" t="s">
        <v>18</v>
      </c>
      <c r="D46" s="53"/>
      <c r="E46" s="8"/>
      <c r="F46" s="23"/>
      <c r="G46" s="28" t="s">
        <v>2</v>
      </c>
      <c r="H46" s="28" t="s">
        <v>2</v>
      </c>
      <c r="I46" s="36"/>
      <c r="J46" s="11"/>
      <c r="K46" s="63"/>
    </row>
    <row r="47" spans="1:11">
      <c r="A47" s="32"/>
      <c r="B47" s="32"/>
      <c r="C47" s="58"/>
      <c r="D47" s="53"/>
      <c r="E47" s="8"/>
      <c r="F47" s="23"/>
      <c r="G47" s="28"/>
      <c r="H47" s="28"/>
      <c r="I47" s="36"/>
      <c r="J47" s="11"/>
      <c r="K47" s="63"/>
    </row>
    <row r="48" spans="1:11">
      <c r="A48" s="32"/>
      <c r="B48" s="32"/>
      <c r="C48" s="61" t="s">
        <v>19</v>
      </c>
      <c r="D48" s="53"/>
      <c r="E48" s="8"/>
      <c r="F48" s="23"/>
      <c r="G48" s="28" t="s">
        <v>2</v>
      </c>
      <c r="H48" s="28" t="s">
        <v>2</v>
      </c>
      <c r="I48" s="36"/>
      <c r="J48" s="11"/>
      <c r="K48" s="63"/>
    </row>
    <row r="49" spans="1:11">
      <c r="A49" s="32"/>
      <c r="B49" s="32"/>
      <c r="C49" s="58"/>
      <c r="D49" s="53"/>
      <c r="E49" s="8"/>
      <c r="F49" s="23"/>
      <c r="G49" s="28"/>
      <c r="H49" s="28"/>
      <c r="I49" s="36"/>
      <c r="J49" s="11"/>
      <c r="K49" s="63"/>
    </row>
    <row r="50" spans="1:11">
      <c r="A50" s="32"/>
      <c r="B50" s="32"/>
      <c r="C50" s="61" t="s">
        <v>20</v>
      </c>
      <c r="D50" s="53"/>
      <c r="E50" s="8"/>
      <c r="F50" s="23"/>
      <c r="G50" s="28" t="s">
        <v>2</v>
      </c>
      <c r="H50" s="28" t="s">
        <v>2</v>
      </c>
      <c r="I50" s="36"/>
      <c r="J50" s="11"/>
      <c r="K50" s="63"/>
    </row>
    <row r="51" spans="1:11">
      <c r="A51" s="32"/>
      <c r="B51" s="32"/>
      <c r="C51" s="58"/>
      <c r="D51" s="53"/>
      <c r="E51" s="8"/>
      <c r="F51" s="23"/>
      <c r="G51" s="28"/>
      <c r="H51" s="28"/>
      <c r="I51" s="36"/>
      <c r="J51" s="11"/>
      <c r="K51" s="63"/>
    </row>
    <row r="52" spans="1:11">
      <c r="A52" s="32"/>
      <c r="B52" s="32"/>
      <c r="C52" s="61" t="s">
        <v>21</v>
      </c>
      <c r="D52" s="53"/>
      <c r="E52" s="8"/>
      <c r="F52" s="23"/>
      <c r="G52" s="28" t="s">
        <v>2</v>
      </c>
      <c r="H52" s="28" t="s">
        <v>2</v>
      </c>
      <c r="I52" s="36"/>
      <c r="J52" s="11"/>
      <c r="K52" s="63"/>
    </row>
    <row r="53" spans="1:11">
      <c r="A53" s="32"/>
      <c r="B53" s="32"/>
      <c r="C53" s="58"/>
      <c r="D53" s="53"/>
      <c r="E53" s="8"/>
      <c r="F53" s="23"/>
      <c r="G53" s="28"/>
      <c r="H53" s="28"/>
      <c r="I53" s="36"/>
      <c r="J53" s="11"/>
      <c r="K53" s="63"/>
    </row>
    <row r="54" spans="1:11">
      <c r="C54" s="59" t="s">
        <v>22</v>
      </c>
      <c r="D54" s="53"/>
      <c r="E54" s="8"/>
      <c r="F54" s="23"/>
      <c r="G54" s="28"/>
      <c r="H54" s="28"/>
      <c r="I54" s="36"/>
      <c r="J54" s="11"/>
      <c r="K54" s="63"/>
    </row>
    <row r="55" spans="1:11">
      <c r="B55" s="10" t="s">
        <v>70</v>
      </c>
      <c r="C55" s="56" t="s">
        <v>71</v>
      </c>
      <c r="D55" s="53"/>
      <c r="E55" s="8"/>
      <c r="F55" s="23"/>
      <c r="G55" s="28">
        <v>873.02</v>
      </c>
      <c r="H55" s="28">
        <v>7.26</v>
      </c>
      <c r="I55" s="36">
        <v>3.22</v>
      </c>
      <c r="J55" s="11"/>
      <c r="K55" s="63"/>
    </row>
    <row r="56" spans="1:11">
      <c r="C56" s="60" t="s">
        <v>62</v>
      </c>
      <c r="D56" s="53"/>
      <c r="E56" s="8"/>
      <c r="F56" s="23"/>
      <c r="G56" s="29">
        <v>873.02</v>
      </c>
      <c r="H56" s="29">
        <v>7.26</v>
      </c>
      <c r="I56" s="36"/>
      <c r="J56" s="11"/>
      <c r="K56" s="63"/>
    </row>
    <row r="57" spans="1:11">
      <c r="C57" s="56"/>
      <c r="D57" s="53"/>
      <c r="E57" s="8"/>
      <c r="F57" s="23"/>
      <c r="G57" s="28"/>
      <c r="H57" s="28"/>
      <c r="I57" s="36"/>
      <c r="J57" s="11"/>
      <c r="K57" s="63"/>
    </row>
    <row r="58" spans="1:11">
      <c r="A58" s="14"/>
      <c r="B58" s="32"/>
      <c r="C58" s="58" t="s">
        <v>23</v>
      </c>
      <c r="D58" s="53"/>
      <c r="E58" s="8"/>
      <c r="F58" s="23"/>
      <c r="G58" s="28"/>
      <c r="H58" s="28"/>
      <c r="I58" s="36"/>
      <c r="J58" s="11"/>
      <c r="K58" s="63"/>
    </row>
    <row r="59" spans="1:11">
      <c r="B59" s="10"/>
      <c r="C59" s="56" t="s">
        <v>72</v>
      </c>
      <c r="D59" s="53"/>
      <c r="E59" s="8"/>
      <c r="F59" s="23"/>
      <c r="G59" s="28">
        <v>171.59</v>
      </c>
      <c r="H59" s="28">
        <v>1.44</v>
      </c>
      <c r="I59" s="36"/>
      <c r="J59" s="11"/>
      <c r="K59" s="63"/>
    </row>
    <row r="60" spans="1:11">
      <c r="C60" s="60" t="s">
        <v>62</v>
      </c>
      <c r="D60" s="53"/>
      <c r="E60" s="8"/>
      <c r="F60" s="23"/>
      <c r="G60" s="29">
        <v>171.59</v>
      </c>
      <c r="H60" s="29">
        <v>1.44</v>
      </c>
      <c r="I60" s="36"/>
      <c r="J60" s="11"/>
      <c r="K60" s="63"/>
    </row>
    <row r="61" spans="1:11">
      <c r="C61" s="56"/>
      <c r="D61" s="53"/>
      <c r="E61" s="8"/>
      <c r="F61" s="23"/>
      <c r="G61" s="28"/>
      <c r="H61" s="28"/>
      <c r="I61" s="36"/>
      <c r="J61" s="11"/>
      <c r="K61" s="63"/>
    </row>
    <row r="62" spans="1:11">
      <c r="C62" s="62" t="s">
        <v>73</v>
      </c>
      <c r="D62" s="54"/>
      <c r="E62" s="6"/>
      <c r="F62" s="24"/>
      <c r="G62" s="30">
        <v>12022.72</v>
      </c>
      <c r="H62" s="30">
        <f>SUMIFS(H:H,C:C,"Total")</f>
        <v>100</v>
      </c>
      <c r="I62" s="37"/>
      <c r="J62" s="7"/>
      <c r="K62" s="63"/>
    </row>
    <row r="63" spans="1:11">
      <c r="K63" s="63"/>
    </row>
    <row r="64" spans="1:11">
      <c r="K64" s="63"/>
    </row>
    <row r="65" spans="3:54">
      <c r="C65" s="1" t="s">
        <v>74</v>
      </c>
      <c r="L65" s="2"/>
      <c r="AH65" s="3"/>
      <c r="AI65" s="2"/>
      <c r="AU65" s="3"/>
      <c r="AV65" s="2"/>
      <c r="AW65" s="3"/>
      <c r="AX65" s="2"/>
      <c r="BA65" s="3"/>
      <c r="BB65" s="2"/>
    </row>
    <row r="66" spans="3:54">
      <c r="C66" s="64" t="s">
        <v>890</v>
      </c>
      <c r="K66" s="2"/>
      <c r="L66" s="2"/>
      <c r="AG66" s="3"/>
      <c r="AI66" s="2"/>
      <c r="AT66" s="3"/>
      <c r="AX66" s="2"/>
      <c r="AZ66" s="3"/>
      <c r="BB66" s="2"/>
    </row>
    <row r="67" spans="3:54">
      <c r="C67" s="2" t="s">
        <v>75</v>
      </c>
      <c r="L67" s="2"/>
      <c r="AH67" s="3"/>
      <c r="AI67" s="2"/>
      <c r="AU67" s="3"/>
      <c r="AV67" s="2"/>
      <c r="AW67" s="3"/>
      <c r="AX67" s="2"/>
      <c r="BA67" s="3"/>
      <c r="BB67" s="2"/>
    </row>
    <row r="68" spans="3:54">
      <c r="C68" s="2" t="s">
        <v>76</v>
      </c>
      <c r="L68" s="2"/>
      <c r="AH68" s="3"/>
      <c r="AI68" s="2"/>
      <c r="AU68" s="3"/>
      <c r="AV68" s="2"/>
      <c r="AW68" s="3"/>
      <c r="AX68" s="2"/>
      <c r="BA68" s="3"/>
      <c r="BB68" s="2"/>
    </row>
    <row r="69" spans="3:54">
      <c r="C69" s="33" t="s">
        <v>77</v>
      </c>
      <c r="L69" s="2"/>
      <c r="AH69" s="3"/>
      <c r="AI69" s="2"/>
      <c r="AU69" s="3"/>
      <c r="AV69" s="2"/>
      <c r="AW69" s="3"/>
      <c r="AX69" s="2"/>
      <c r="BA69" s="3"/>
      <c r="BB69" s="2"/>
    </row>
    <row r="70" spans="3:54">
      <c r="C70" s="39" t="s">
        <v>943</v>
      </c>
      <c r="D70" s="39"/>
      <c r="E70" s="39"/>
      <c r="F70" s="40"/>
      <c r="G70" s="41"/>
      <c r="H70" s="41"/>
      <c r="L70" s="2"/>
      <c r="AH70" s="3"/>
      <c r="AI70" s="2"/>
      <c r="AU70" s="3"/>
      <c r="AV70" s="2"/>
      <c r="AW70" s="3"/>
      <c r="AX70" s="2"/>
      <c r="BA70" s="3"/>
      <c r="BB70" s="2"/>
    </row>
    <row r="71" spans="3:54">
      <c r="C71" s="39" t="s">
        <v>78</v>
      </c>
      <c r="D71" s="39"/>
      <c r="E71" s="39"/>
      <c r="F71" s="40"/>
      <c r="G71" s="41"/>
      <c r="H71" s="41"/>
      <c r="L71" s="2"/>
      <c r="AH71" s="3"/>
      <c r="AI71" s="2"/>
      <c r="AU71" s="3"/>
      <c r="AV71" s="2"/>
      <c r="AW71" s="3"/>
      <c r="AX71" s="2"/>
      <c r="BA71" s="3"/>
      <c r="BB71" s="2"/>
    </row>
    <row r="72" spans="3:54">
      <c r="C72" s="39" t="s">
        <v>79</v>
      </c>
      <c r="D72" s="39"/>
      <c r="E72" s="39"/>
      <c r="F72" s="40"/>
      <c r="G72" s="41"/>
      <c r="H72" s="41"/>
      <c r="L72" s="2"/>
      <c r="AH72" s="3"/>
      <c r="AI72" s="2"/>
      <c r="AU72" s="3"/>
      <c r="AV72" s="2"/>
      <c r="AW72" s="3"/>
      <c r="AX72" s="2"/>
      <c r="BA72" s="3"/>
      <c r="BB72" s="2"/>
    </row>
    <row r="73" spans="3:54">
      <c r="C73" s="38" t="s">
        <v>80</v>
      </c>
      <c r="D73" s="38"/>
      <c r="E73" s="42" t="s">
        <v>904</v>
      </c>
      <c r="F73" s="42" t="s">
        <v>952</v>
      </c>
      <c r="G73" s="41"/>
      <c r="H73" s="41"/>
      <c r="L73" s="2"/>
      <c r="AH73" s="3"/>
      <c r="AI73" s="2"/>
      <c r="AU73" s="3"/>
      <c r="AV73" s="2"/>
      <c r="AW73" s="3"/>
      <c r="AX73" s="2"/>
      <c r="BA73" s="3"/>
      <c r="BB73" s="2"/>
    </row>
    <row r="74" spans="3:54">
      <c r="C74" s="39" t="s">
        <v>81</v>
      </c>
      <c r="D74" s="39"/>
      <c r="E74" s="77">
        <v>36.317100000000003</v>
      </c>
      <c r="F74" s="77">
        <v>36.218600000000002</v>
      </c>
      <c r="G74" s="41"/>
      <c r="H74" s="41"/>
      <c r="L74" s="2"/>
      <c r="AH74" s="3"/>
      <c r="AI74" s="2"/>
      <c r="AU74" s="3"/>
      <c r="AV74" s="2"/>
      <c r="AW74" s="3"/>
      <c r="AX74" s="2"/>
      <c r="BA74" s="3"/>
      <c r="BB74" s="2"/>
    </row>
    <row r="75" spans="3:54">
      <c r="C75" s="39" t="s">
        <v>909</v>
      </c>
      <c r="D75" s="39"/>
      <c r="E75" s="77">
        <v>10.114800000000001</v>
      </c>
      <c r="F75" s="77">
        <v>10.052300000000001</v>
      </c>
      <c r="G75" s="41"/>
      <c r="H75" s="41"/>
      <c r="L75" s="2"/>
      <c r="AH75" s="3"/>
      <c r="AI75" s="2"/>
      <c r="AU75" s="3"/>
      <c r="AV75" s="2"/>
      <c r="AW75" s="3"/>
      <c r="AX75" s="2"/>
      <c r="BA75" s="3"/>
      <c r="BB75" s="2"/>
    </row>
    <row r="76" spans="3:54">
      <c r="C76" s="39" t="s">
        <v>910</v>
      </c>
      <c r="D76" s="39"/>
      <c r="E76" s="77">
        <v>10.0808</v>
      </c>
      <c r="F76" s="77">
        <v>10.0404</v>
      </c>
      <c r="G76" s="41"/>
      <c r="H76" s="41"/>
      <c r="L76" s="2"/>
      <c r="AH76" s="3"/>
      <c r="AI76" s="2"/>
      <c r="AU76" s="3"/>
      <c r="AV76" s="2"/>
      <c r="AW76" s="3"/>
      <c r="AX76" s="2"/>
      <c r="BA76" s="3"/>
      <c r="BB76" s="2"/>
    </row>
    <row r="77" spans="3:54">
      <c r="C77" s="39" t="s">
        <v>891</v>
      </c>
      <c r="D77" s="39"/>
      <c r="E77" s="77">
        <v>10.3788</v>
      </c>
      <c r="F77" s="77">
        <v>10.2806</v>
      </c>
      <c r="G77" s="41"/>
      <c r="H77" s="41"/>
      <c r="L77" s="2"/>
      <c r="AH77" s="3"/>
      <c r="AI77" s="2"/>
      <c r="AU77" s="3"/>
      <c r="AV77" s="2"/>
      <c r="AW77" s="3"/>
      <c r="AX77" s="2"/>
      <c r="BA77" s="3"/>
      <c r="BB77" s="2"/>
    </row>
    <row r="78" spans="3:54">
      <c r="C78" s="39" t="s">
        <v>918</v>
      </c>
      <c r="D78" s="39"/>
      <c r="E78" s="77">
        <v>10.430899999999999</v>
      </c>
      <c r="F78" s="77">
        <v>10.4026</v>
      </c>
      <c r="G78" s="41"/>
      <c r="H78" s="41"/>
      <c r="L78" s="2"/>
      <c r="AH78" s="3"/>
      <c r="AI78" s="2"/>
      <c r="AU78" s="3"/>
      <c r="AV78" s="2"/>
      <c r="AW78" s="3"/>
      <c r="AX78" s="2"/>
      <c r="BA78" s="3"/>
      <c r="BB78" s="2"/>
    </row>
    <row r="79" spans="3:54">
      <c r="C79" s="39" t="s">
        <v>893</v>
      </c>
      <c r="D79" s="39"/>
      <c r="E79" s="77">
        <v>10.428100000000001</v>
      </c>
      <c r="F79" s="77">
        <v>10.399800000000001</v>
      </c>
      <c r="G79" s="41"/>
      <c r="H79" s="41"/>
      <c r="L79" s="2"/>
      <c r="AH79" s="3"/>
      <c r="AI79" s="2"/>
      <c r="AU79" s="3"/>
      <c r="AV79" s="2"/>
      <c r="AW79" s="3"/>
      <c r="AX79" s="2"/>
      <c r="BA79" s="3"/>
      <c r="BB79" s="2"/>
    </row>
    <row r="80" spans="3:54">
      <c r="C80" s="39" t="s">
        <v>921</v>
      </c>
      <c r="D80" s="39"/>
      <c r="E80" s="77">
        <v>25.308800000000002</v>
      </c>
      <c r="F80" s="77">
        <v>25.2531</v>
      </c>
      <c r="G80" s="41"/>
      <c r="H80" s="41"/>
      <c r="L80" s="2"/>
      <c r="AH80" s="3"/>
      <c r="AI80" s="2"/>
      <c r="AU80" s="3"/>
      <c r="AV80" s="2"/>
      <c r="AW80" s="3"/>
      <c r="AX80" s="2"/>
      <c r="BA80" s="3"/>
      <c r="BB80" s="2"/>
    </row>
    <row r="81" spans="1:54">
      <c r="C81" s="39" t="s">
        <v>83</v>
      </c>
      <c r="D81" s="39"/>
      <c r="E81" s="77">
        <v>38.568100000000001</v>
      </c>
      <c r="F81" s="77">
        <v>38.499000000000002</v>
      </c>
      <c r="G81" s="41"/>
      <c r="H81" s="41"/>
      <c r="L81" s="2"/>
      <c r="AH81" s="3"/>
      <c r="AI81" s="2"/>
      <c r="AU81" s="3"/>
      <c r="AV81" s="2"/>
      <c r="AW81" s="3"/>
      <c r="AX81" s="2"/>
      <c r="BA81" s="3"/>
      <c r="BB81" s="2"/>
    </row>
    <row r="82" spans="1:54">
      <c r="C82" s="39" t="s">
        <v>911</v>
      </c>
      <c r="D82" s="39"/>
      <c r="E82" s="77">
        <v>10.1465</v>
      </c>
      <c r="F82" s="77">
        <v>10.105700000000001</v>
      </c>
      <c r="G82" s="41"/>
      <c r="H82" s="41"/>
      <c r="L82" s="2"/>
      <c r="AH82" s="3"/>
      <c r="AI82" s="2"/>
      <c r="AU82" s="3"/>
      <c r="AV82" s="2"/>
      <c r="AW82" s="3"/>
      <c r="AX82" s="2"/>
      <c r="BA82" s="3"/>
      <c r="BB82" s="2"/>
    </row>
    <row r="83" spans="1:54">
      <c r="C83" s="39" t="s">
        <v>912</v>
      </c>
      <c r="D83" s="39"/>
      <c r="E83" s="77">
        <v>10.0808</v>
      </c>
      <c r="F83" s="77">
        <v>10.0464</v>
      </c>
      <c r="G83" s="41"/>
      <c r="H83" s="41"/>
      <c r="L83" s="2"/>
      <c r="AH83" s="3"/>
      <c r="AI83" s="2"/>
      <c r="AU83" s="3"/>
      <c r="AV83" s="2"/>
      <c r="AW83" s="3"/>
      <c r="AX83" s="2"/>
      <c r="BA83" s="3"/>
      <c r="BB83" s="2"/>
    </row>
    <row r="84" spans="1:54">
      <c r="C84" s="39" t="s">
        <v>895</v>
      </c>
      <c r="D84" s="39"/>
      <c r="E84" s="77">
        <v>10.450200000000001</v>
      </c>
      <c r="F84" s="77">
        <v>10.360200000000001</v>
      </c>
      <c r="G84" s="41"/>
      <c r="H84" s="41"/>
      <c r="L84" s="2"/>
      <c r="AH84" s="3"/>
      <c r="AI84" s="2"/>
      <c r="AU84" s="3"/>
      <c r="AV84" s="2"/>
      <c r="AW84" s="3"/>
      <c r="AX84" s="2"/>
      <c r="BA84" s="3"/>
      <c r="BB84" s="2"/>
    </row>
    <row r="85" spans="1:54">
      <c r="C85" s="39" t="s">
        <v>920</v>
      </c>
      <c r="D85" s="39"/>
      <c r="E85" s="77">
        <v>10.500999999999999</v>
      </c>
      <c r="F85" s="77">
        <v>10.4808</v>
      </c>
      <c r="G85" s="41"/>
      <c r="H85" s="41"/>
      <c r="L85" s="2"/>
      <c r="AH85" s="3"/>
      <c r="AI85" s="2"/>
      <c r="AU85" s="3"/>
      <c r="AV85" s="2"/>
      <c r="AW85" s="3"/>
      <c r="AX85" s="2"/>
      <c r="BA85" s="3"/>
      <c r="BB85" s="2"/>
    </row>
    <row r="86" spans="1:54">
      <c r="C86" s="39" t="s">
        <v>922</v>
      </c>
      <c r="D86" s="39"/>
      <c r="E86" s="77">
        <v>10</v>
      </c>
      <c r="F86" s="77">
        <v>10</v>
      </c>
      <c r="G86" s="41"/>
      <c r="H86" s="41"/>
      <c r="L86" s="2"/>
      <c r="AH86" s="3"/>
      <c r="AI86" s="2"/>
      <c r="AU86" s="3"/>
      <c r="AV86" s="2"/>
      <c r="AW86" s="3"/>
      <c r="AX86" s="2"/>
      <c r="BA86" s="3"/>
      <c r="BB86" s="2"/>
    </row>
    <row r="87" spans="1:54">
      <c r="C87" s="39"/>
      <c r="D87" s="39"/>
      <c r="E87" s="39"/>
      <c r="F87" s="40"/>
      <c r="G87" s="41"/>
      <c r="H87" s="41"/>
      <c r="L87" s="2"/>
      <c r="AH87" s="3"/>
      <c r="AI87" s="2"/>
      <c r="AU87" s="3"/>
      <c r="AV87" s="2"/>
      <c r="AW87" s="3"/>
      <c r="AX87" s="2"/>
      <c r="BA87" s="3"/>
      <c r="BB87" s="2"/>
    </row>
    <row r="88" spans="1:54" s="33" customFormat="1">
      <c r="C88" s="65" t="s">
        <v>899</v>
      </c>
      <c r="D88" s="65"/>
      <c r="E88" s="68" t="s">
        <v>900</v>
      </c>
      <c r="F88" s="69" t="s">
        <v>901</v>
      </c>
      <c r="G88" s="67"/>
      <c r="H88" s="67"/>
      <c r="I88" s="72"/>
      <c r="J88" s="73"/>
      <c r="K88" s="73"/>
      <c r="AH88" s="73"/>
      <c r="AU88" s="73"/>
      <c r="AW88" s="73"/>
      <c r="BA88" s="73"/>
    </row>
    <row r="89" spans="1:54" s="33" customFormat="1">
      <c r="C89" s="65" t="s">
        <v>955</v>
      </c>
      <c r="E89" s="90">
        <v>3.5265919999999992E-2</v>
      </c>
      <c r="F89" s="90">
        <v>3.5265919999999992E-2</v>
      </c>
      <c r="G89" s="67"/>
      <c r="H89" s="67"/>
      <c r="I89" s="72"/>
      <c r="J89" s="73"/>
      <c r="K89" s="73"/>
      <c r="AH89" s="73"/>
      <c r="AU89" s="73"/>
      <c r="AW89" s="73"/>
      <c r="BA89" s="73"/>
    </row>
    <row r="90" spans="1:54" s="33" customFormat="1">
      <c r="C90" s="65" t="s">
        <v>956</v>
      </c>
      <c r="E90" s="90">
        <v>1.31384E-2</v>
      </c>
      <c r="F90" s="90">
        <v>1.31384E-2</v>
      </c>
      <c r="G90" s="67"/>
      <c r="H90" s="67"/>
      <c r="I90" s="72"/>
      <c r="J90" s="73"/>
      <c r="K90" s="73"/>
      <c r="AH90" s="73"/>
      <c r="AU90" s="73"/>
      <c r="AW90" s="73"/>
      <c r="BA90" s="73"/>
    </row>
    <row r="91" spans="1:54" s="33" customFormat="1">
      <c r="C91" s="65" t="s">
        <v>903</v>
      </c>
      <c r="E91" s="90">
        <v>7.0000000000000007E-2</v>
      </c>
      <c r="F91" s="90">
        <v>7.0000000000000007E-2</v>
      </c>
      <c r="G91" s="67"/>
      <c r="H91" s="67"/>
      <c r="I91" s="72"/>
      <c r="J91" s="73"/>
      <c r="K91" s="73"/>
      <c r="AH91" s="73"/>
      <c r="AU91" s="73"/>
      <c r="AW91" s="73"/>
      <c r="BA91" s="73"/>
    </row>
    <row r="92" spans="1:54" s="33" customFormat="1">
      <c r="C92" s="65" t="s">
        <v>957</v>
      </c>
      <c r="E92" s="90">
        <v>2.136996E-2</v>
      </c>
      <c r="F92" s="90">
        <v>2.136996E-2</v>
      </c>
      <c r="G92" s="67"/>
      <c r="H92" s="67"/>
      <c r="I92" s="72"/>
      <c r="J92" s="73"/>
      <c r="K92" s="73"/>
      <c r="AH92" s="73"/>
      <c r="AU92" s="73"/>
      <c r="AW92" s="73"/>
      <c r="BA92" s="73"/>
    </row>
    <row r="93" spans="1:54" s="33" customFormat="1">
      <c r="C93" s="65" t="s">
        <v>958</v>
      </c>
      <c r="E93" s="90">
        <v>1.5081209999999999E-2</v>
      </c>
      <c r="F93" s="90">
        <v>1.5081209999999999E-2</v>
      </c>
      <c r="G93" s="67"/>
      <c r="H93" s="67"/>
      <c r="I93" s="72"/>
      <c r="J93" s="73"/>
      <c r="K93" s="73"/>
      <c r="AH93" s="73"/>
      <c r="AU93" s="73"/>
      <c r="AW93" s="73"/>
      <c r="BA93" s="73"/>
    </row>
    <row r="94" spans="1:54" s="33" customFormat="1">
      <c r="C94" s="65" t="s">
        <v>902</v>
      </c>
      <c r="E94" s="90">
        <v>7.0000000000000007E-2</v>
      </c>
      <c r="F94" s="90">
        <v>7.0000000000000007E-2</v>
      </c>
      <c r="G94" s="67"/>
      <c r="H94" s="67"/>
      <c r="I94" s="72"/>
      <c r="J94" s="73"/>
      <c r="K94" s="73"/>
      <c r="AH94" s="73"/>
      <c r="AU94" s="73"/>
      <c r="AW94" s="73"/>
      <c r="BA94" s="73"/>
    </row>
    <row r="95" spans="1:54">
      <c r="C95" s="39"/>
      <c r="E95" s="39"/>
      <c r="F95" s="39"/>
      <c r="G95" s="41"/>
      <c r="H95" s="41"/>
      <c r="L95" s="2"/>
      <c r="AH95" s="3"/>
      <c r="AI95" s="2"/>
      <c r="AU95" s="3"/>
      <c r="AV95" s="2"/>
      <c r="AW95" s="3"/>
      <c r="AX95" s="2"/>
      <c r="BA95" s="3"/>
      <c r="BB95" s="2"/>
    </row>
    <row r="96" spans="1:54">
      <c r="A96" s="33"/>
      <c r="B96" s="33"/>
      <c r="C96" s="65" t="s">
        <v>942</v>
      </c>
      <c r="D96" s="65"/>
      <c r="E96" s="65"/>
      <c r="F96" s="71"/>
      <c r="G96" s="67"/>
      <c r="H96" s="41"/>
      <c r="L96" s="2"/>
      <c r="AH96" s="3"/>
      <c r="AI96" s="2"/>
      <c r="AU96" s="3"/>
      <c r="AV96" s="2"/>
      <c r="AW96" s="3"/>
      <c r="AX96" s="2"/>
      <c r="BA96" s="3"/>
      <c r="BB96" s="2"/>
    </row>
    <row r="97" spans="3:54">
      <c r="C97" s="39" t="s">
        <v>945</v>
      </c>
      <c r="D97" s="39"/>
      <c r="E97" s="39"/>
      <c r="F97" s="40"/>
      <c r="G97" s="41"/>
      <c r="H97" s="41"/>
      <c r="L97" s="2"/>
      <c r="AH97" s="3"/>
      <c r="AI97" s="2"/>
      <c r="AU97" s="3"/>
      <c r="AV97" s="2"/>
      <c r="AW97" s="3"/>
      <c r="AX97" s="2"/>
      <c r="BA97" s="3"/>
      <c r="BB97" s="2"/>
    </row>
    <row r="98" spans="3:54" s="33" customFormat="1">
      <c r="C98" s="65" t="s">
        <v>968</v>
      </c>
      <c r="D98" s="65"/>
      <c r="E98" s="65"/>
      <c r="F98" s="71"/>
      <c r="G98" s="67"/>
      <c r="H98" s="67"/>
      <c r="I98" s="72"/>
      <c r="J98" s="73"/>
      <c r="K98" s="73"/>
      <c r="AH98" s="73"/>
      <c r="AU98" s="73"/>
      <c r="AW98" s="73"/>
      <c r="BA98" s="73"/>
    </row>
    <row r="99" spans="3:54" s="33" customFormat="1">
      <c r="C99" s="65" t="s">
        <v>946</v>
      </c>
      <c r="D99" s="65"/>
      <c r="E99" s="65"/>
      <c r="F99" s="71"/>
      <c r="G99" s="67"/>
      <c r="H99" s="67"/>
      <c r="I99" s="72"/>
      <c r="J99" s="73"/>
      <c r="K99" s="73"/>
      <c r="AH99" s="73"/>
      <c r="AU99" s="73"/>
      <c r="AW99" s="73"/>
      <c r="BA99" s="73"/>
    </row>
    <row r="100" spans="3:54">
      <c r="C100" s="39" t="s">
        <v>947</v>
      </c>
      <c r="D100" s="39"/>
      <c r="E100" s="39"/>
      <c r="F100" s="40"/>
      <c r="G100" s="41"/>
      <c r="H100" s="41"/>
      <c r="L100" s="2"/>
      <c r="AH100" s="3"/>
      <c r="AI100" s="2"/>
      <c r="AU100" s="3"/>
      <c r="AV100" s="2"/>
      <c r="AW100" s="3"/>
      <c r="AX100" s="2"/>
      <c r="BA100" s="3"/>
      <c r="BB100" s="2"/>
    </row>
    <row r="101" spans="3:54">
      <c r="C101" s="39" t="s">
        <v>948</v>
      </c>
      <c r="D101" s="39"/>
      <c r="E101" s="39"/>
      <c r="F101" s="40"/>
      <c r="G101" s="41"/>
      <c r="H101" s="41"/>
      <c r="L101" s="2"/>
      <c r="AH101" s="3"/>
      <c r="AI101" s="2"/>
      <c r="AU101" s="3"/>
      <c r="AV101" s="2"/>
      <c r="AW101" s="3"/>
      <c r="AX101" s="2"/>
      <c r="BA101" s="3"/>
      <c r="BB101" s="2"/>
    </row>
    <row r="102" spans="3:54">
      <c r="C102" s="44" t="s">
        <v>950</v>
      </c>
      <c r="D102" s="39"/>
      <c r="E102" s="39"/>
      <c r="F102" s="40"/>
      <c r="G102" s="41"/>
      <c r="H102" s="41"/>
      <c r="L102" s="2"/>
      <c r="AH102" s="3"/>
      <c r="AI102" s="2"/>
      <c r="AU102" s="3"/>
      <c r="AV102" s="2"/>
      <c r="AW102" s="3"/>
      <c r="AX102" s="2"/>
      <c r="BA102" s="3"/>
      <c r="BB102" s="2"/>
    </row>
    <row r="103" spans="3:54">
      <c r="C103" s="44" t="s">
        <v>949</v>
      </c>
      <c r="D103" s="39"/>
      <c r="E103" s="39"/>
      <c r="F103" s="40"/>
      <c r="G103" s="41"/>
      <c r="H103" s="41"/>
      <c r="L103" s="2"/>
      <c r="AH103" s="3"/>
      <c r="AI103" s="2"/>
      <c r="AU103" s="3"/>
      <c r="AV103" s="2"/>
      <c r="AW103" s="3"/>
      <c r="AX103" s="2"/>
      <c r="BA103" s="3"/>
      <c r="BB103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06"/>
  <sheetViews>
    <sheetView showGridLines="0" zoomScale="90" zoomScaleNormal="90" workbookViewId="0">
      <pane ySplit="6" topLeftCell="A64" activePane="bottomLeft" state="frozen"/>
      <selection activeCell="O45" sqref="O45"/>
      <selection pane="bottomLeft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219</v>
      </c>
      <c r="I2" s="45" t="s">
        <v>805</v>
      </c>
    </row>
    <row r="3" spans="1:54" ht="15">
      <c r="C3" s="1" t="s">
        <v>26</v>
      </c>
      <c r="D3" s="25" t="s">
        <v>220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C8" s="57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6"/>
      <c r="D9" s="53"/>
      <c r="E9" s="8"/>
      <c r="F9" s="23"/>
      <c r="G9" s="28"/>
      <c r="H9" s="28"/>
      <c r="I9" s="36"/>
      <c r="J9" s="11"/>
      <c r="K9" s="63"/>
    </row>
    <row r="10" spans="1:54">
      <c r="C10" s="57" t="s">
        <v>1</v>
      </c>
      <c r="D10" s="53"/>
      <c r="E10" s="8"/>
      <c r="F10" s="23"/>
      <c r="G10" s="28" t="s">
        <v>2</v>
      </c>
      <c r="H10" s="28" t="s">
        <v>2</v>
      </c>
      <c r="I10" s="36"/>
      <c r="J10" s="11"/>
      <c r="K10" s="63"/>
    </row>
    <row r="11" spans="1:54">
      <c r="C11" s="56"/>
      <c r="D11" s="53"/>
      <c r="E11" s="8"/>
      <c r="F11" s="23"/>
      <c r="G11" s="28"/>
      <c r="H11" s="28"/>
      <c r="I11" s="36"/>
      <c r="J11" s="11"/>
      <c r="K11" s="63"/>
    </row>
    <row r="12" spans="1:54">
      <c r="C12" s="57" t="s">
        <v>3</v>
      </c>
      <c r="D12" s="53"/>
      <c r="E12" s="8"/>
      <c r="F12" s="23"/>
      <c r="G12" s="28" t="s">
        <v>2</v>
      </c>
      <c r="H12" s="28" t="s">
        <v>2</v>
      </c>
      <c r="I12" s="36"/>
      <c r="J12" s="11"/>
      <c r="K12" s="63"/>
    </row>
    <row r="13" spans="1:54">
      <c r="C13" s="56"/>
      <c r="D13" s="53"/>
      <c r="E13" s="8"/>
      <c r="F13" s="23"/>
      <c r="G13" s="28"/>
      <c r="H13" s="28"/>
      <c r="I13" s="36"/>
      <c r="J13" s="11"/>
      <c r="K13" s="63"/>
    </row>
    <row r="14" spans="1:54">
      <c r="C14" s="57" t="s">
        <v>4</v>
      </c>
      <c r="D14" s="53"/>
      <c r="E14" s="8"/>
      <c r="F14" s="23"/>
      <c r="G14" s="28" t="s">
        <v>2</v>
      </c>
      <c r="H14" s="28" t="s">
        <v>2</v>
      </c>
      <c r="I14" s="36"/>
      <c r="J14" s="11"/>
      <c r="K14" s="63"/>
    </row>
    <row r="15" spans="1:54">
      <c r="C15" s="56"/>
      <c r="D15" s="53"/>
      <c r="E15" s="8"/>
      <c r="F15" s="23"/>
      <c r="G15" s="28"/>
      <c r="H15" s="28"/>
      <c r="I15" s="36"/>
      <c r="J15" s="11"/>
      <c r="K15" s="63"/>
    </row>
    <row r="16" spans="1:54">
      <c r="A16" s="14"/>
      <c r="B16" s="32"/>
      <c r="C16" s="58" t="s">
        <v>5</v>
      </c>
      <c r="D16" s="53"/>
      <c r="E16" s="8"/>
      <c r="F16" s="23"/>
      <c r="G16" s="28"/>
      <c r="H16" s="28"/>
      <c r="I16" s="36"/>
      <c r="J16" s="11"/>
      <c r="K16" s="63"/>
    </row>
    <row r="17" spans="2:11">
      <c r="C17" s="59" t="s">
        <v>6</v>
      </c>
      <c r="D17" s="53"/>
      <c r="E17" s="8"/>
      <c r="F17" s="23"/>
      <c r="G17" s="28"/>
      <c r="H17" s="28"/>
      <c r="I17" s="36"/>
      <c r="J17" s="11"/>
      <c r="K17" s="63"/>
    </row>
    <row r="18" spans="2:11">
      <c r="B18" s="10" t="s">
        <v>110</v>
      </c>
      <c r="C18" s="56" t="s">
        <v>111</v>
      </c>
      <c r="D18" s="53" t="s">
        <v>112</v>
      </c>
      <c r="E18" s="8" t="s">
        <v>61</v>
      </c>
      <c r="F18" s="23">
        <v>25</v>
      </c>
      <c r="G18" s="28">
        <v>260.74</v>
      </c>
      <c r="H18" s="28">
        <v>10.8</v>
      </c>
      <c r="I18" s="36">
        <v>4.51</v>
      </c>
      <c r="J18" s="11" t="s">
        <v>41</v>
      </c>
      <c r="K18" s="63"/>
    </row>
    <row r="19" spans="2:11">
      <c r="B19" s="10" t="s">
        <v>188</v>
      </c>
      <c r="C19" s="56" t="s">
        <v>189</v>
      </c>
      <c r="D19" s="53" t="s">
        <v>190</v>
      </c>
      <c r="E19" s="8" t="s">
        <v>40</v>
      </c>
      <c r="F19" s="23">
        <v>20</v>
      </c>
      <c r="G19" s="28">
        <v>213.68</v>
      </c>
      <c r="H19" s="28">
        <v>8.85</v>
      </c>
      <c r="I19" s="36">
        <v>5.2949000000000002</v>
      </c>
      <c r="J19" s="11" t="s">
        <v>41</v>
      </c>
      <c r="K19" s="63"/>
    </row>
    <row r="20" spans="2:11">
      <c r="B20" s="10" t="s">
        <v>221</v>
      </c>
      <c r="C20" s="56" t="s">
        <v>222</v>
      </c>
      <c r="D20" s="53" t="s">
        <v>223</v>
      </c>
      <c r="E20" s="8" t="s">
        <v>40</v>
      </c>
      <c r="F20" s="23">
        <v>20</v>
      </c>
      <c r="G20" s="28">
        <v>210.35</v>
      </c>
      <c r="H20" s="28">
        <v>8.7100000000000009</v>
      </c>
      <c r="I20" s="36">
        <v>5.85</v>
      </c>
      <c r="J20" s="11"/>
      <c r="K20" s="63"/>
    </row>
    <row r="21" spans="2:11">
      <c r="B21" s="10" t="s">
        <v>224</v>
      </c>
      <c r="C21" s="56" t="s">
        <v>225</v>
      </c>
      <c r="D21" s="53" t="s">
        <v>226</v>
      </c>
      <c r="E21" s="8" t="s">
        <v>40</v>
      </c>
      <c r="F21" s="23">
        <v>20</v>
      </c>
      <c r="G21" s="28">
        <v>208.17</v>
      </c>
      <c r="H21" s="28">
        <v>8.6199999999999992</v>
      </c>
      <c r="I21" s="36">
        <v>4.6900000000000004</v>
      </c>
      <c r="J21" s="11" t="s">
        <v>41</v>
      </c>
      <c r="K21" s="63"/>
    </row>
    <row r="22" spans="2:11">
      <c r="B22" s="10" t="s">
        <v>227</v>
      </c>
      <c r="C22" s="56" t="s">
        <v>228</v>
      </c>
      <c r="D22" s="53" t="s">
        <v>229</v>
      </c>
      <c r="E22" s="8" t="s">
        <v>40</v>
      </c>
      <c r="F22" s="23">
        <v>20</v>
      </c>
      <c r="G22" s="28">
        <v>208.06</v>
      </c>
      <c r="H22" s="28">
        <v>8.6199999999999992</v>
      </c>
      <c r="I22" s="36">
        <v>4.3499999999999996</v>
      </c>
      <c r="J22" s="11" t="s">
        <v>41</v>
      </c>
      <c r="K22" s="63"/>
    </row>
    <row r="23" spans="2:11">
      <c r="B23" s="10" t="s">
        <v>58</v>
      </c>
      <c r="C23" s="56" t="s">
        <v>59</v>
      </c>
      <c r="D23" s="53" t="s">
        <v>60</v>
      </c>
      <c r="E23" s="8" t="s">
        <v>61</v>
      </c>
      <c r="F23" s="23">
        <v>20</v>
      </c>
      <c r="G23" s="28">
        <v>198.87</v>
      </c>
      <c r="H23" s="28">
        <v>8.24</v>
      </c>
      <c r="I23" s="36">
        <v>6.6475</v>
      </c>
      <c r="J23" s="11" t="s">
        <v>41</v>
      </c>
      <c r="K23" s="63"/>
    </row>
    <row r="24" spans="2:11">
      <c r="B24" s="10" t="s">
        <v>45</v>
      </c>
      <c r="C24" s="56" t="s">
        <v>46</v>
      </c>
      <c r="D24" s="53" t="s">
        <v>47</v>
      </c>
      <c r="E24" s="8" t="s">
        <v>40</v>
      </c>
      <c r="F24" s="23">
        <v>15</v>
      </c>
      <c r="G24" s="28">
        <v>150.88999999999999</v>
      </c>
      <c r="H24" s="28">
        <v>6.25</v>
      </c>
      <c r="I24" s="36">
        <v>6.7915000000000001</v>
      </c>
      <c r="J24" s="11"/>
      <c r="K24" s="63"/>
    </row>
    <row r="25" spans="2:11">
      <c r="B25" s="10" t="s">
        <v>230</v>
      </c>
      <c r="C25" s="56" t="s">
        <v>231</v>
      </c>
      <c r="D25" s="53" t="s">
        <v>232</v>
      </c>
      <c r="E25" s="8" t="s">
        <v>40</v>
      </c>
      <c r="F25" s="23">
        <v>15</v>
      </c>
      <c r="G25" s="28">
        <v>149.07</v>
      </c>
      <c r="H25" s="28">
        <v>6.17</v>
      </c>
      <c r="I25" s="36">
        <v>5.2149999999999999</v>
      </c>
      <c r="J25" s="11" t="s">
        <v>41</v>
      </c>
      <c r="K25" s="63"/>
    </row>
    <row r="26" spans="2:11">
      <c r="B26" s="10" t="s">
        <v>48</v>
      </c>
      <c r="C26" s="56" t="s">
        <v>49</v>
      </c>
      <c r="D26" s="53" t="s">
        <v>50</v>
      </c>
      <c r="E26" s="8" t="s">
        <v>40</v>
      </c>
      <c r="F26" s="23">
        <v>10</v>
      </c>
      <c r="G26" s="28">
        <v>100.66</v>
      </c>
      <c r="H26" s="28">
        <v>4.17</v>
      </c>
      <c r="I26" s="36">
        <v>5.0999999999999996</v>
      </c>
      <c r="J26" s="11"/>
      <c r="K26" s="63"/>
    </row>
    <row r="27" spans="2:11">
      <c r="B27" s="10" t="s">
        <v>42</v>
      </c>
      <c r="C27" s="56" t="s">
        <v>43</v>
      </c>
      <c r="D27" s="53" t="s">
        <v>44</v>
      </c>
      <c r="E27" s="8" t="s">
        <v>40</v>
      </c>
      <c r="F27" s="23">
        <v>10</v>
      </c>
      <c r="G27" s="28">
        <v>100.47</v>
      </c>
      <c r="H27" s="28">
        <v>4.16</v>
      </c>
      <c r="I27" s="36">
        <v>5.9749999999999996</v>
      </c>
      <c r="J27" s="11" t="s">
        <v>41</v>
      </c>
      <c r="K27" s="63"/>
    </row>
    <row r="28" spans="2:11">
      <c r="B28" s="10" t="s">
        <v>51</v>
      </c>
      <c r="C28" s="56" t="s">
        <v>52</v>
      </c>
      <c r="D28" s="53" t="s">
        <v>53</v>
      </c>
      <c r="E28" s="8" t="s">
        <v>54</v>
      </c>
      <c r="F28" s="23">
        <v>10000</v>
      </c>
      <c r="G28" s="28">
        <v>100.37</v>
      </c>
      <c r="H28" s="28">
        <v>4.16</v>
      </c>
      <c r="I28" s="36">
        <v>7.2496</v>
      </c>
      <c r="J28" s="11" t="s">
        <v>41</v>
      </c>
      <c r="K28" s="63"/>
    </row>
    <row r="29" spans="2:11">
      <c r="C29" s="60" t="s">
        <v>62</v>
      </c>
      <c r="D29" s="53"/>
      <c r="E29" s="8"/>
      <c r="F29" s="23"/>
      <c r="G29" s="29">
        <v>1901.33</v>
      </c>
      <c r="H29" s="29">
        <v>78.75</v>
      </c>
      <c r="I29" s="36"/>
      <c r="J29" s="11"/>
      <c r="K29" s="63"/>
    </row>
    <row r="30" spans="2:11">
      <c r="C30" s="56"/>
      <c r="D30" s="53"/>
      <c r="E30" s="8"/>
      <c r="F30" s="23"/>
      <c r="G30" s="28"/>
      <c r="H30" s="28"/>
      <c r="I30" s="36"/>
      <c r="J30" s="11"/>
      <c r="K30" s="63"/>
    </row>
    <row r="31" spans="2:11">
      <c r="C31" s="57" t="s">
        <v>7</v>
      </c>
      <c r="D31" s="53"/>
      <c r="E31" s="8"/>
      <c r="F31" s="23"/>
      <c r="G31" s="28" t="s">
        <v>2</v>
      </c>
      <c r="H31" s="28" t="s">
        <v>2</v>
      </c>
      <c r="I31" s="36"/>
      <c r="J31" s="11"/>
      <c r="K31" s="63"/>
    </row>
    <row r="32" spans="2:11">
      <c r="C32" s="56"/>
      <c r="D32" s="53"/>
      <c r="E32" s="8"/>
      <c r="F32" s="23"/>
      <c r="G32" s="28"/>
      <c r="H32" s="28"/>
      <c r="I32" s="36"/>
      <c r="J32" s="11"/>
      <c r="K32" s="63"/>
    </row>
    <row r="33" spans="2:11">
      <c r="C33" s="57" t="s">
        <v>8</v>
      </c>
      <c r="D33" s="53"/>
      <c r="E33" s="8"/>
      <c r="F33" s="23"/>
      <c r="G33" s="28" t="s">
        <v>2</v>
      </c>
      <c r="H33" s="28" t="s">
        <v>2</v>
      </c>
      <c r="I33" s="36"/>
      <c r="J33" s="11"/>
      <c r="K33" s="63"/>
    </row>
    <row r="34" spans="2:11">
      <c r="C34" s="56"/>
      <c r="D34" s="53"/>
      <c r="E34" s="8"/>
      <c r="F34" s="23"/>
      <c r="G34" s="28"/>
      <c r="H34" s="28"/>
      <c r="I34" s="36"/>
      <c r="J34" s="11"/>
      <c r="K34" s="63"/>
    </row>
    <row r="35" spans="2:11">
      <c r="C35" s="59" t="s">
        <v>9</v>
      </c>
      <c r="D35" s="53"/>
      <c r="E35" s="8"/>
      <c r="F35" s="23"/>
      <c r="G35" s="28"/>
      <c r="H35" s="28"/>
      <c r="I35" s="36"/>
      <c r="J35" s="11"/>
      <c r="K35" s="63"/>
    </row>
    <row r="36" spans="2:11">
      <c r="B36" s="10" t="s">
        <v>233</v>
      </c>
      <c r="C36" s="56" t="s">
        <v>234</v>
      </c>
      <c r="D36" s="53" t="s">
        <v>235</v>
      </c>
      <c r="E36" s="8" t="s">
        <v>66</v>
      </c>
      <c r="F36" s="23">
        <v>300000</v>
      </c>
      <c r="G36" s="28">
        <v>296.08999999999997</v>
      </c>
      <c r="H36" s="28">
        <v>12.26</v>
      </c>
      <c r="I36" s="36">
        <v>5.9513999999999996</v>
      </c>
      <c r="J36" s="11"/>
      <c r="K36" s="63"/>
    </row>
    <row r="37" spans="2:11">
      <c r="B37" s="10" t="s">
        <v>205</v>
      </c>
      <c r="C37" s="56" t="s">
        <v>206</v>
      </c>
      <c r="D37" s="53" t="s">
        <v>207</v>
      </c>
      <c r="E37" s="8" t="s">
        <v>66</v>
      </c>
      <c r="F37" s="23">
        <v>100000</v>
      </c>
      <c r="G37" s="28">
        <v>98.66</v>
      </c>
      <c r="H37" s="28">
        <v>4.09</v>
      </c>
      <c r="I37" s="36">
        <v>6.3369999999999997</v>
      </c>
      <c r="J37" s="11"/>
      <c r="K37" s="63"/>
    </row>
    <row r="38" spans="2:11">
      <c r="C38" s="60" t="s">
        <v>62</v>
      </c>
      <c r="D38" s="53"/>
      <c r="E38" s="8"/>
      <c r="F38" s="23"/>
      <c r="G38" s="29">
        <v>394.75</v>
      </c>
      <c r="H38" s="29">
        <v>16.350000000000001</v>
      </c>
      <c r="I38" s="36"/>
      <c r="J38" s="11"/>
      <c r="K38" s="63"/>
    </row>
    <row r="39" spans="2:11">
      <c r="C39" s="56"/>
      <c r="D39" s="53"/>
      <c r="E39" s="8"/>
      <c r="F39" s="23"/>
      <c r="G39" s="28"/>
      <c r="H39" s="28"/>
      <c r="I39" s="36"/>
      <c r="J39" s="11"/>
      <c r="K39" s="63"/>
    </row>
    <row r="40" spans="2:11">
      <c r="C40" s="57" t="s">
        <v>10</v>
      </c>
      <c r="D40" s="53"/>
      <c r="E40" s="8"/>
      <c r="F40" s="23"/>
      <c r="G40" s="28" t="s">
        <v>2</v>
      </c>
      <c r="H40" s="28" t="s">
        <v>2</v>
      </c>
      <c r="I40" s="36"/>
      <c r="J40" s="11"/>
      <c r="K40" s="63"/>
    </row>
    <row r="41" spans="2:11">
      <c r="C41" s="56"/>
      <c r="D41" s="53"/>
      <c r="E41" s="8"/>
      <c r="F41" s="23"/>
      <c r="G41" s="28"/>
      <c r="H41" s="28"/>
      <c r="I41" s="36"/>
      <c r="J41" s="11"/>
      <c r="K41" s="63"/>
    </row>
    <row r="42" spans="2:11">
      <c r="C42" s="57" t="s">
        <v>11</v>
      </c>
      <c r="D42" s="53"/>
      <c r="E42" s="8"/>
      <c r="F42" s="23"/>
      <c r="G42" s="28"/>
      <c r="H42" s="28"/>
      <c r="I42" s="36"/>
      <c r="J42" s="11"/>
      <c r="K42" s="63"/>
    </row>
    <row r="43" spans="2:11">
      <c r="C43" s="56"/>
      <c r="D43" s="53"/>
      <c r="E43" s="8"/>
      <c r="F43" s="23"/>
      <c r="G43" s="28"/>
      <c r="H43" s="28"/>
      <c r="I43" s="36"/>
      <c r="J43" s="11"/>
      <c r="K43" s="63"/>
    </row>
    <row r="44" spans="2:11">
      <c r="C44" s="57" t="s">
        <v>13</v>
      </c>
      <c r="D44" s="53"/>
      <c r="E44" s="8"/>
      <c r="F44" s="23"/>
      <c r="G44" s="28" t="s">
        <v>2</v>
      </c>
      <c r="H44" s="28" t="s">
        <v>2</v>
      </c>
      <c r="I44" s="36"/>
      <c r="J44" s="11"/>
      <c r="K44" s="63"/>
    </row>
    <row r="45" spans="2:11">
      <c r="C45" s="56"/>
      <c r="D45" s="53"/>
      <c r="E45" s="8"/>
      <c r="F45" s="23"/>
      <c r="G45" s="28"/>
      <c r="H45" s="28"/>
      <c r="I45" s="36"/>
      <c r="J45" s="11"/>
      <c r="K45" s="63"/>
    </row>
    <row r="46" spans="2:11">
      <c r="C46" s="57" t="s">
        <v>14</v>
      </c>
      <c r="D46" s="53"/>
      <c r="E46" s="8"/>
      <c r="F46" s="23"/>
      <c r="G46" s="28" t="s">
        <v>2</v>
      </c>
      <c r="H46" s="28" t="s">
        <v>2</v>
      </c>
      <c r="I46" s="36"/>
      <c r="J46" s="11"/>
      <c r="K46" s="63"/>
    </row>
    <row r="47" spans="2:11">
      <c r="C47" s="56"/>
      <c r="D47" s="53"/>
      <c r="E47" s="8"/>
      <c r="F47" s="23"/>
      <c r="G47" s="28"/>
      <c r="H47" s="28"/>
      <c r="I47" s="36"/>
      <c r="J47" s="11"/>
      <c r="K47" s="63"/>
    </row>
    <row r="48" spans="2:11">
      <c r="C48" s="57" t="s">
        <v>15</v>
      </c>
      <c r="D48" s="53"/>
      <c r="E48" s="8"/>
      <c r="F48" s="23"/>
      <c r="G48" s="28" t="s">
        <v>2</v>
      </c>
      <c r="H48" s="28" t="s">
        <v>2</v>
      </c>
      <c r="I48" s="36"/>
      <c r="J48" s="11"/>
      <c r="K48" s="63"/>
    </row>
    <row r="49" spans="1:11">
      <c r="C49" s="56"/>
      <c r="D49" s="53"/>
      <c r="E49" s="8"/>
      <c r="F49" s="23"/>
      <c r="G49" s="28"/>
      <c r="H49" s="28"/>
      <c r="I49" s="36"/>
      <c r="J49" s="11"/>
      <c r="K49" s="63"/>
    </row>
    <row r="50" spans="1:11">
      <c r="C50" s="57" t="s">
        <v>16</v>
      </c>
      <c r="D50" s="53"/>
      <c r="E50" s="8"/>
      <c r="F50" s="23"/>
      <c r="G50" s="28" t="s">
        <v>2</v>
      </c>
      <c r="H50" s="28" t="s">
        <v>2</v>
      </c>
      <c r="I50" s="36"/>
      <c r="J50" s="11"/>
      <c r="K50" s="63"/>
    </row>
    <row r="51" spans="1:11">
      <c r="C51" s="56"/>
      <c r="D51" s="53"/>
      <c r="E51" s="8"/>
      <c r="F51" s="23"/>
      <c r="G51" s="28"/>
      <c r="H51" s="28"/>
      <c r="I51" s="36"/>
      <c r="J51" s="11"/>
      <c r="K51" s="63"/>
    </row>
    <row r="52" spans="1:11">
      <c r="A52" s="14"/>
      <c r="B52" s="32"/>
      <c r="C52" s="58" t="s">
        <v>17</v>
      </c>
      <c r="D52" s="53"/>
      <c r="E52" s="8"/>
      <c r="F52" s="23"/>
      <c r="G52" s="28"/>
      <c r="H52" s="28"/>
      <c r="I52" s="36"/>
      <c r="J52" s="11"/>
      <c r="K52" s="63"/>
    </row>
    <row r="53" spans="1:11">
      <c r="A53" s="32"/>
      <c r="B53" s="32"/>
      <c r="C53" s="61" t="s">
        <v>18</v>
      </c>
      <c r="D53" s="53"/>
      <c r="E53" s="8"/>
      <c r="F53" s="23"/>
      <c r="G53" s="28" t="s">
        <v>2</v>
      </c>
      <c r="H53" s="28" t="s">
        <v>2</v>
      </c>
      <c r="I53" s="36"/>
      <c r="J53" s="11"/>
      <c r="K53" s="63"/>
    </row>
    <row r="54" spans="1:11">
      <c r="A54" s="32"/>
      <c r="B54" s="32"/>
      <c r="C54" s="58"/>
      <c r="D54" s="53"/>
      <c r="E54" s="8"/>
      <c r="F54" s="23"/>
      <c r="G54" s="28"/>
      <c r="H54" s="28"/>
      <c r="I54" s="36"/>
      <c r="J54" s="11"/>
      <c r="K54" s="63"/>
    </row>
    <row r="55" spans="1:11">
      <c r="A55" s="32"/>
      <c r="B55" s="32"/>
      <c r="C55" s="61" t="s">
        <v>19</v>
      </c>
      <c r="D55" s="53"/>
      <c r="E55" s="8"/>
      <c r="F55" s="23"/>
      <c r="G55" s="28" t="s">
        <v>2</v>
      </c>
      <c r="H55" s="28" t="s">
        <v>2</v>
      </c>
      <c r="I55" s="36"/>
      <c r="J55" s="11"/>
      <c r="K55" s="63"/>
    </row>
    <row r="56" spans="1:11">
      <c r="A56" s="32"/>
      <c r="B56" s="32"/>
      <c r="C56" s="58"/>
      <c r="D56" s="53"/>
      <c r="E56" s="8"/>
      <c r="F56" s="23"/>
      <c r="G56" s="28"/>
      <c r="H56" s="28"/>
      <c r="I56" s="36"/>
      <c r="J56" s="11"/>
      <c r="K56" s="63"/>
    </row>
    <row r="57" spans="1:11">
      <c r="A57" s="32"/>
      <c r="B57" s="32"/>
      <c r="C57" s="61" t="s">
        <v>20</v>
      </c>
      <c r="D57" s="53"/>
      <c r="E57" s="8"/>
      <c r="F57" s="23"/>
      <c r="G57" s="28" t="s">
        <v>2</v>
      </c>
      <c r="H57" s="28" t="s">
        <v>2</v>
      </c>
      <c r="I57" s="36"/>
      <c r="J57" s="11"/>
      <c r="K57" s="63"/>
    </row>
    <row r="58" spans="1:11">
      <c r="A58" s="32"/>
      <c r="B58" s="32"/>
      <c r="C58" s="58"/>
      <c r="D58" s="53"/>
      <c r="E58" s="8"/>
      <c r="F58" s="23"/>
      <c r="G58" s="28"/>
      <c r="H58" s="28"/>
      <c r="I58" s="36"/>
      <c r="J58" s="11"/>
      <c r="K58" s="63"/>
    </row>
    <row r="59" spans="1:11">
      <c r="A59" s="32"/>
      <c r="B59" s="32"/>
      <c r="C59" s="61" t="s">
        <v>21</v>
      </c>
      <c r="D59" s="53"/>
      <c r="E59" s="8"/>
      <c r="F59" s="23"/>
      <c r="G59" s="28" t="s">
        <v>2</v>
      </c>
      <c r="H59" s="28" t="s">
        <v>2</v>
      </c>
      <c r="I59" s="36"/>
      <c r="J59" s="11"/>
      <c r="K59" s="63"/>
    </row>
    <row r="60" spans="1:11">
      <c r="A60" s="32"/>
      <c r="B60" s="32"/>
      <c r="C60" s="58"/>
      <c r="D60" s="53"/>
      <c r="E60" s="8"/>
      <c r="F60" s="23"/>
      <c r="G60" s="28"/>
      <c r="H60" s="28"/>
      <c r="I60" s="36"/>
      <c r="J60" s="11"/>
      <c r="K60" s="63"/>
    </row>
    <row r="61" spans="1:11">
      <c r="C61" s="59" t="s">
        <v>22</v>
      </c>
      <c r="D61" s="53"/>
      <c r="E61" s="8"/>
      <c r="F61" s="23"/>
      <c r="G61" s="28"/>
      <c r="H61" s="28"/>
      <c r="I61" s="36"/>
      <c r="J61" s="11"/>
      <c r="K61" s="63"/>
    </row>
    <row r="62" spans="1:11">
      <c r="B62" s="10" t="s">
        <v>70</v>
      </c>
      <c r="C62" s="56" t="s">
        <v>71</v>
      </c>
      <c r="D62" s="53"/>
      <c r="E62" s="8"/>
      <c r="F62" s="23"/>
      <c r="G62" s="28">
        <v>42.82</v>
      </c>
      <c r="H62" s="28">
        <v>1.77</v>
      </c>
      <c r="I62" s="36">
        <v>3.22</v>
      </c>
      <c r="J62" s="11"/>
      <c r="K62" s="63"/>
    </row>
    <row r="63" spans="1:11">
      <c r="C63" s="60" t="s">
        <v>62</v>
      </c>
      <c r="D63" s="53"/>
      <c r="E63" s="8"/>
      <c r="F63" s="23"/>
      <c r="G63" s="29">
        <v>42.82</v>
      </c>
      <c r="H63" s="29">
        <v>1.77</v>
      </c>
      <c r="I63" s="36"/>
      <c r="J63" s="11"/>
      <c r="K63" s="63"/>
    </row>
    <row r="64" spans="1:11">
      <c r="C64" s="56"/>
      <c r="D64" s="53"/>
      <c r="E64" s="8"/>
      <c r="F64" s="23"/>
      <c r="G64" s="28"/>
      <c r="H64" s="28"/>
      <c r="I64" s="36"/>
      <c r="J64" s="11"/>
      <c r="K64" s="63"/>
    </row>
    <row r="65" spans="1:54">
      <c r="A65" s="14"/>
      <c r="B65" s="32"/>
      <c r="C65" s="58" t="s">
        <v>23</v>
      </c>
      <c r="D65" s="53"/>
      <c r="E65" s="8"/>
      <c r="F65" s="23"/>
      <c r="G65" s="28"/>
      <c r="H65" s="28"/>
      <c r="I65" s="36"/>
      <c r="J65" s="11"/>
      <c r="K65" s="63"/>
    </row>
    <row r="66" spans="1:54">
      <c r="B66" s="10"/>
      <c r="C66" s="56" t="s">
        <v>72</v>
      </c>
      <c r="D66" s="53"/>
      <c r="E66" s="8"/>
      <c r="F66" s="23"/>
      <c r="G66" s="28">
        <v>75.77</v>
      </c>
      <c r="H66" s="28">
        <v>3.1300000000000003</v>
      </c>
      <c r="I66" s="36"/>
      <c r="J66" s="11"/>
      <c r="K66" s="63"/>
    </row>
    <row r="67" spans="1:54">
      <c r="C67" s="60" t="s">
        <v>62</v>
      </c>
      <c r="D67" s="53"/>
      <c r="E67" s="8"/>
      <c r="F67" s="23"/>
      <c r="G67" s="29">
        <v>75.77</v>
      </c>
      <c r="H67" s="29">
        <v>3.1300000000000003</v>
      </c>
      <c r="I67" s="36"/>
      <c r="J67" s="11"/>
      <c r="K67" s="63"/>
    </row>
    <row r="68" spans="1:54">
      <c r="C68" s="56"/>
      <c r="D68" s="53"/>
      <c r="E68" s="8"/>
      <c r="F68" s="23"/>
      <c r="G68" s="28"/>
      <c r="H68" s="28"/>
      <c r="I68" s="36"/>
      <c r="J68" s="11"/>
      <c r="K68" s="63"/>
    </row>
    <row r="69" spans="1:54">
      <c r="C69" s="62" t="s">
        <v>73</v>
      </c>
      <c r="D69" s="54"/>
      <c r="E69" s="6"/>
      <c r="F69" s="24"/>
      <c r="G69" s="30">
        <v>2414.67</v>
      </c>
      <c r="H69" s="30">
        <f>SUMIFS(H:H,C:C,"Total")</f>
        <v>99.999999999999986</v>
      </c>
      <c r="I69" s="37"/>
      <c r="J69" s="7"/>
      <c r="K69" s="63"/>
    </row>
    <row r="70" spans="1:54">
      <c r="K70" s="63"/>
    </row>
    <row r="71" spans="1:54">
      <c r="K71" s="63"/>
    </row>
    <row r="72" spans="1:54">
      <c r="C72" s="1" t="s">
        <v>74</v>
      </c>
      <c r="L72" s="2"/>
      <c r="AH72" s="3"/>
      <c r="AI72" s="2"/>
      <c r="AU72" s="3"/>
      <c r="AV72" s="2"/>
      <c r="AW72" s="3"/>
      <c r="AX72" s="2"/>
      <c r="BA72" s="3"/>
      <c r="BB72" s="2"/>
    </row>
    <row r="73" spans="1:54">
      <c r="C73" s="64" t="s">
        <v>890</v>
      </c>
      <c r="K73" s="2"/>
      <c r="L73" s="2"/>
      <c r="AG73" s="3"/>
      <c r="AI73" s="2"/>
      <c r="AT73" s="3"/>
      <c r="AX73" s="2"/>
      <c r="AZ73" s="3"/>
      <c r="BB73" s="2"/>
    </row>
    <row r="74" spans="1:54">
      <c r="C74" s="2" t="s">
        <v>75</v>
      </c>
      <c r="L74" s="2"/>
      <c r="AH74" s="3"/>
      <c r="AI74" s="2"/>
      <c r="AU74" s="3"/>
      <c r="AV74" s="2"/>
      <c r="AW74" s="3"/>
      <c r="AX74" s="2"/>
      <c r="BA74" s="3"/>
      <c r="BB74" s="2"/>
    </row>
    <row r="75" spans="1:54">
      <c r="C75" s="2" t="s">
        <v>76</v>
      </c>
      <c r="L75" s="2"/>
      <c r="AH75" s="3"/>
      <c r="AI75" s="2"/>
      <c r="AU75" s="3"/>
      <c r="AV75" s="2"/>
      <c r="AW75" s="3"/>
      <c r="AX75" s="2"/>
      <c r="BA75" s="3"/>
      <c r="BB75" s="2"/>
    </row>
    <row r="76" spans="1:54">
      <c r="C76" s="33" t="s">
        <v>77</v>
      </c>
      <c r="L76" s="2"/>
      <c r="AH76" s="3"/>
      <c r="AI76" s="2"/>
      <c r="AU76" s="3"/>
      <c r="AV76" s="2"/>
      <c r="AW76" s="3"/>
      <c r="AX76" s="2"/>
      <c r="BA76" s="3"/>
      <c r="BB76" s="2"/>
    </row>
    <row r="77" spans="1:54">
      <c r="C77" s="39" t="s">
        <v>943</v>
      </c>
      <c r="D77" s="39"/>
      <c r="E77" s="39"/>
      <c r="F77" s="40"/>
      <c r="G77" s="41"/>
      <c r="H77" s="41"/>
      <c r="L77" s="2"/>
      <c r="AH77" s="3"/>
      <c r="AI77" s="2"/>
      <c r="AU77" s="3"/>
      <c r="AV77" s="2"/>
      <c r="AW77" s="3"/>
      <c r="AX77" s="2"/>
      <c r="BA77" s="3"/>
      <c r="BB77" s="2"/>
    </row>
    <row r="78" spans="1:54">
      <c r="C78" s="39" t="s">
        <v>78</v>
      </c>
      <c r="D78" s="39"/>
      <c r="E78" s="39"/>
      <c r="F78" s="40"/>
      <c r="G78" s="41"/>
      <c r="H78" s="41"/>
      <c r="L78" s="2"/>
      <c r="AH78" s="3"/>
      <c r="AI78" s="2"/>
      <c r="AU78" s="3"/>
      <c r="AV78" s="2"/>
      <c r="AW78" s="3"/>
      <c r="AX78" s="2"/>
      <c r="BA78" s="3"/>
      <c r="BB78" s="2"/>
    </row>
    <row r="79" spans="1:54">
      <c r="C79" s="39" t="s">
        <v>79</v>
      </c>
      <c r="D79" s="39"/>
      <c r="E79" s="39"/>
      <c r="F79" s="40"/>
      <c r="G79" s="41"/>
      <c r="H79" s="41"/>
      <c r="L79" s="2"/>
      <c r="AH79" s="3"/>
      <c r="AI79" s="2"/>
      <c r="AU79" s="3"/>
      <c r="AV79" s="2"/>
      <c r="AW79" s="3"/>
      <c r="AX79" s="2"/>
      <c r="BA79" s="3"/>
      <c r="BB79" s="2"/>
    </row>
    <row r="80" spans="1:54">
      <c r="C80" s="38" t="s">
        <v>80</v>
      </c>
      <c r="D80" s="38"/>
      <c r="E80" s="42" t="s">
        <v>904</v>
      </c>
      <c r="F80" s="42" t="s">
        <v>952</v>
      </c>
      <c r="G80" s="41"/>
      <c r="H80" s="41"/>
      <c r="L80" s="2"/>
      <c r="AH80" s="3"/>
      <c r="AI80" s="2"/>
      <c r="AU80" s="3"/>
      <c r="AV80" s="2"/>
      <c r="AW80" s="3"/>
      <c r="AX80" s="2"/>
      <c r="BA80" s="3"/>
      <c r="BB80" s="2"/>
    </row>
    <row r="81" spans="3:54">
      <c r="C81" s="39" t="s">
        <v>905</v>
      </c>
      <c r="D81" s="39"/>
      <c r="E81" s="79">
        <v>25.060600000000001</v>
      </c>
      <c r="F81" s="79">
        <v>25.075199999999999</v>
      </c>
      <c r="G81" s="41"/>
      <c r="H81" s="41"/>
      <c r="L81" s="2"/>
      <c r="AH81" s="3"/>
      <c r="AI81" s="2"/>
      <c r="AU81" s="3"/>
      <c r="AV81" s="2"/>
      <c r="AW81" s="3"/>
      <c r="AX81" s="2"/>
      <c r="BA81" s="3"/>
      <c r="BB81" s="2"/>
    </row>
    <row r="82" spans="3:54">
      <c r="C82" s="39" t="s">
        <v>908</v>
      </c>
      <c r="D82" s="39"/>
      <c r="E82" s="79">
        <v>10.5665</v>
      </c>
      <c r="F82" s="79">
        <v>10.522600000000001</v>
      </c>
      <c r="G82" s="41"/>
      <c r="H82" s="41"/>
      <c r="L82" s="2"/>
      <c r="AH82" s="3"/>
      <c r="AI82" s="2"/>
      <c r="AU82" s="3"/>
      <c r="AV82" s="2"/>
      <c r="AW82" s="3"/>
      <c r="AX82" s="2"/>
      <c r="BA82" s="3"/>
      <c r="BB82" s="2"/>
    </row>
    <row r="83" spans="3:54">
      <c r="C83" s="39" t="s">
        <v>917</v>
      </c>
      <c r="D83" s="39"/>
      <c r="E83" s="79">
        <v>10.536300000000001</v>
      </c>
      <c r="F83" s="79">
        <v>10.542400000000001</v>
      </c>
      <c r="G83" s="41"/>
      <c r="H83" s="41"/>
      <c r="L83" s="2"/>
      <c r="AH83" s="3"/>
      <c r="AI83" s="2"/>
      <c r="AU83" s="3"/>
      <c r="AV83" s="2"/>
      <c r="AW83" s="3"/>
      <c r="AX83" s="2"/>
      <c r="BA83" s="3"/>
      <c r="BB83" s="2"/>
    </row>
    <row r="84" spans="3:54">
      <c r="C84" s="39" t="s">
        <v>923</v>
      </c>
      <c r="D84" s="39"/>
      <c r="E84" s="79">
        <v>21.750399999999999</v>
      </c>
      <c r="F84" s="79">
        <v>21.760200000000001</v>
      </c>
      <c r="G84" s="41"/>
      <c r="H84" s="41"/>
      <c r="L84" s="2"/>
      <c r="AH84" s="3"/>
      <c r="AI84" s="2"/>
      <c r="AU84" s="3"/>
      <c r="AV84" s="2"/>
      <c r="AW84" s="3"/>
      <c r="AX84" s="2"/>
      <c r="BA84" s="3"/>
      <c r="BB84" s="2"/>
    </row>
    <row r="85" spans="3:54">
      <c r="C85" s="39" t="s">
        <v>891</v>
      </c>
      <c r="D85" s="39"/>
      <c r="E85" s="79">
        <v>10.5562</v>
      </c>
      <c r="F85" s="79">
        <v>10.5113</v>
      </c>
      <c r="G85" s="41"/>
      <c r="H85" s="41"/>
      <c r="L85" s="2"/>
      <c r="AH85" s="3"/>
      <c r="AI85" s="2"/>
      <c r="AU85" s="3"/>
      <c r="AV85" s="2"/>
      <c r="AW85" s="3"/>
      <c r="AX85" s="2"/>
      <c r="BA85" s="3"/>
      <c r="BB85" s="2"/>
    </row>
    <row r="86" spans="3:54">
      <c r="C86" s="39" t="s">
        <v>924</v>
      </c>
      <c r="D86" s="39"/>
      <c r="E86" s="79">
        <v>10.524699999999999</v>
      </c>
      <c r="F86" s="79">
        <v>10.529500000000001</v>
      </c>
      <c r="G86" s="41"/>
      <c r="H86" s="41"/>
      <c r="L86" s="2"/>
      <c r="AH86" s="3"/>
      <c r="AI86" s="2"/>
      <c r="AU86" s="3"/>
      <c r="AV86" s="2"/>
      <c r="AW86" s="3"/>
      <c r="AX86" s="2"/>
      <c r="BA86" s="3"/>
      <c r="BB86" s="2"/>
    </row>
    <row r="87" spans="3:54">
      <c r="C87" s="39" t="s">
        <v>925</v>
      </c>
      <c r="D87" s="39"/>
      <c r="E87" s="79">
        <v>10.8628</v>
      </c>
      <c r="F87" s="79">
        <v>10.8691</v>
      </c>
      <c r="G87" s="41"/>
      <c r="H87" s="41"/>
      <c r="L87" s="2"/>
      <c r="AH87" s="3"/>
      <c r="AI87" s="2"/>
      <c r="AU87" s="3"/>
      <c r="AV87" s="2"/>
      <c r="AW87" s="3"/>
      <c r="AX87" s="2"/>
      <c r="BA87" s="3"/>
      <c r="BB87" s="2"/>
    </row>
    <row r="88" spans="3:54">
      <c r="C88" s="39" t="s">
        <v>926</v>
      </c>
      <c r="D88" s="39"/>
      <c r="E88" s="79">
        <v>10.8506</v>
      </c>
      <c r="F88" s="79">
        <v>10.855499999999999</v>
      </c>
      <c r="G88" s="41"/>
      <c r="H88" s="41"/>
      <c r="L88" s="2"/>
      <c r="AH88" s="3"/>
      <c r="AI88" s="2"/>
      <c r="AU88" s="3"/>
      <c r="AV88" s="2"/>
      <c r="AW88" s="3"/>
      <c r="AX88" s="2"/>
      <c r="BA88" s="3"/>
      <c r="BB88" s="2"/>
    </row>
    <row r="89" spans="3:54">
      <c r="C89" s="39" t="s">
        <v>83</v>
      </c>
      <c r="D89" s="39"/>
      <c r="E89" s="79">
        <v>22.681999999999999</v>
      </c>
      <c r="F89" s="79">
        <v>22.700299999999999</v>
      </c>
      <c r="G89" s="41"/>
      <c r="H89" s="41"/>
      <c r="L89" s="2"/>
      <c r="AH89" s="3"/>
      <c r="AI89" s="2"/>
      <c r="AU89" s="3"/>
      <c r="AV89" s="2"/>
      <c r="AW89" s="3"/>
      <c r="AX89" s="2"/>
      <c r="BA89" s="3"/>
      <c r="BB89" s="2"/>
    </row>
    <row r="90" spans="3:54">
      <c r="C90" s="39" t="s">
        <v>895</v>
      </c>
      <c r="D90" s="39"/>
      <c r="E90" s="79">
        <v>10.648400000000001</v>
      </c>
      <c r="F90" s="79">
        <v>10.6066</v>
      </c>
      <c r="G90" s="41"/>
      <c r="H90" s="41"/>
      <c r="L90" s="2"/>
      <c r="AH90" s="3"/>
      <c r="AI90" s="2"/>
      <c r="AU90" s="3"/>
      <c r="AV90" s="2"/>
      <c r="AW90" s="3"/>
      <c r="AX90" s="2"/>
      <c r="BA90" s="3"/>
      <c r="BB90" s="2"/>
    </row>
    <row r="91" spans="3:54">
      <c r="C91" s="39" t="s">
        <v>920</v>
      </c>
      <c r="D91" s="39"/>
      <c r="E91" s="79">
        <v>10.792</v>
      </c>
      <c r="F91" s="79">
        <v>10.8002</v>
      </c>
      <c r="G91" s="41"/>
      <c r="H91" s="41"/>
      <c r="L91" s="2"/>
      <c r="AH91" s="3"/>
      <c r="AI91" s="2"/>
      <c r="AU91" s="3"/>
      <c r="AV91" s="2"/>
      <c r="AW91" s="3"/>
      <c r="AX91" s="2"/>
      <c r="BA91" s="3"/>
      <c r="BB91" s="2"/>
    </row>
    <row r="92" spans="3:54">
      <c r="C92" s="39" t="s">
        <v>898</v>
      </c>
      <c r="D92" s="39"/>
      <c r="E92" s="79">
        <v>10.9642</v>
      </c>
      <c r="F92" s="79">
        <v>10.9726</v>
      </c>
      <c r="G92" s="41"/>
      <c r="H92" s="41"/>
      <c r="L92" s="2"/>
      <c r="AH92" s="3"/>
      <c r="AI92" s="2"/>
      <c r="AU92" s="3"/>
      <c r="AV92" s="2"/>
      <c r="AW92" s="3"/>
      <c r="AX92" s="2"/>
      <c r="BA92" s="3"/>
      <c r="BB92" s="2"/>
    </row>
    <row r="93" spans="3:54">
      <c r="C93" s="39"/>
      <c r="D93" s="39"/>
      <c r="E93" s="39"/>
      <c r="F93" s="40"/>
      <c r="G93" s="41"/>
      <c r="H93" s="41"/>
      <c r="L93" s="2"/>
      <c r="AH93" s="3"/>
      <c r="AI93" s="2"/>
      <c r="AU93" s="3"/>
      <c r="AV93" s="2"/>
      <c r="AW93" s="3"/>
      <c r="AX93" s="2"/>
      <c r="BA93" s="3"/>
      <c r="BB93" s="2"/>
    </row>
    <row r="94" spans="3:54" s="33" customFormat="1">
      <c r="C94" s="65" t="s">
        <v>899</v>
      </c>
      <c r="D94" s="65"/>
      <c r="E94" s="81" t="s">
        <v>900</v>
      </c>
      <c r="F94" s="82" t="s">
        <v>901</v>
      </c>
      <c r="G94" s="67"/>
      <c r="H94" s="67"/>
      <c r="I94" s="72"/>
      <c r="J94" s="73"/>
      <c r="K94" s="73"/>
      <c r="AH94" s="73"/>
      <c r="AU94" s="73"/>
      <c r="AW94" s="73"/>
      <c r="BA94" s="73"/>
    </row>
    <row r="95" spans="3:54" s="33" customFormat="1">
      <c r="C95" s="65" t="s">
        <v>927</v>
      </c>
      <c r="E95" s="65">
        <v>0.05</v>
      </c>
      <c r="F95" s="65">
        <v>0.05</v>
      </c>
      <c r="G95" s="67"/>
      <c r="H95" s="67"/>
      <c r="I95" s="72"/>
      <c r="J95" s="73"/>
      <c r="K95" s="73"/>
      <c r="AH95" s="73"/>
      <c r="AU95" s="73"/>
      <c r="AW95" s="73"/>
      <c r="BA95" s="73"/>
    </row>
    <row r="96" spans="3:54" s="33" customFormat="1">
      <c r="C96" s="65" t="s">
        <v>903</v>
      </c>
      <c r="E96" s="65">
        <v>0.05</v>
      </c>
      <c r="F96" s="65">
        <v>0.05</v>
      </c>
      <c r="G96" s="67"/>
      <c r="H96" s="67"/>
      <c r="I96" s="72"/>
      <c r="J96" s="73"/>
      <c r="K96" s="73"/>
      <c r="AH96" s="73"/>
      <c r="AU96" s="73"/>
      <c r="AW96" s="73"/>
      <c r="BA96" s="73"/>
    </row>
    <row r="97" spans="1:54" s="33" customFormat="1">
      <c r="C97" s="65" t="s">
        <v>902</v>
      </c>
      <c r="E97" s="65">
        <v>0.05</v>
      </c>
      <c r="F97" s="65">
        <v>0.05</v>
      </c>
      <c r="G97" s="67"/>
      <c r="H97" s="67"/>
      <c r="I97" s="72"/>
      <c r="J97" s="73"/>
      <c r="K97" s="73"/>
      <c r="AH97" s="73"/>
      <c r="AU97" s="73"/>
      <c r="AW97" s="73"/>
      <c r="BA97" s="73"/>
    </row>
    <row r="98" spans="1:54" s="33" customFormat="1">
      <c r="C98" s="65"/>
      <c r="D98" s="65"/>
      <c r="E98" s="65"/>
      <c r="F98" s="71"/>
      <c r="G98" s="67"/>
      <c r="H98" s="67"/>
      <c r="I98" s="72"/>
      <c r="J98" s="73"/>
      <c r="K98" s="73"/>
      <c r="AH98" s="73"/>
      <c r="AU98" s="73"/>
      <c r="AW98" s="73"/>
      <c r="BA98" s="73"/>
    </row>
    <row r="99" spans="1:54">
      <c r="A99" s="33"/>
      <c r="B99" s="33"/>
      <c r="C99" s="65" t="s">
        <v>942</v>
      </c>
      <c r="D99" s="65"/>
      <c r="E99" s="65"/>
      <c r="F99" s="71"/>
      <c r="G99" s="67"/>
      <c r="H99" s="41"/>
      <c r="L99" s="2"/>
      <c r="AH99" s="3"/>
      <c r="AI99" s="2"/>
      <c r="AU99" s="3"/>
      <c r="AV99" s="2"/>
      <c r="AW99" s="3"/>
      <c r="AX99" s="2"/>
      <c r="BA99" s="3"/>
      <c r="BB99" s="2"/>
    </row>
    <row r="100" spans="1:54" s="33" customFormat="1">
      <c r="C100" s="65" t="s">
        <v>945</v>
      </c>
      <c r="D100" s="65"/>
      <c r="E100" s="65"/>
      <c r="F100" s="71"/>
      <c r="G100" s="67"/>
      <c r="H100" s="67"/>
      <c r="I100" s="72"/>
      <c r="J100" s="73"/>
      <c r="K100" s="73"/>
      <c r="AH100" s="73"/>
      <c r="AU100" s="73"/>
      <c r="AW100" s="73"/>
      <c r="BA100" s="73"/>
    </row>
    <row r="101" spans="1:54" s="33" customFormat="1">
      <c r="C101" s="65" t="s">
        <v>969</v>
      </c>
      <c r="D101" s="65"/>
      <c r="E101" s="65"/>
      <c r="F101" s="71"/>
      <c r="G101" s="67"/>
      <c r="H101" s="67"/>
      <c r="I101" s="72"/>
      <c r="J101" s="73"/>
      <c r="K101" s="73"/>
      <c r="AH101" s="73"/>
      <c r="AU101" s="73"/>
      <c r="AW101" s="73"/>
      <c r="BA101" s="73"/>
    </row>
    <row r="102" spans="1:54" s="33" customFormat="1">
      <c r="C102" s="65" t="s">
        <v>946</v>
      </c>
      <c r="D102" s="65"/>
      <c r="E102" s="65"/>
      <c r="F102" s="71"/>
      <c r="G102" s="67"/>
      <c r="H102" s="67"/>
      <c r="I102" s="72"/>
      <c r="J102" s="73"/>
      <c r="K102" s="73"/>
      <c r="AH102" s="73"/>
      <c r="AU102" s="73"/>
      <c r="AW102" s="73"/>
      <c r="BA102" s="73"/>
    </row>
    <row r="103" spans="1:54">
      <c r="C103" s="39" t="s">
        <v>947</v>
      </c>
      <c r="D103" s="39"/>
      <c r="E103" s="39"/>
      <c r="F103" s="40"/>
      <c r="G103" s="41"/>
      <c r="H103" s="41"/>
      <c r="L103" s="2"/>
      <c r="AH103" s="3"/>
      <c r="AI103" s="2"/>
      <c r="AU103" s="3"/>
      <c r="AV103" s="2"/>
      <c r="AW103" s="3"/>
      <c r="AX103" s="2"/>
      <c r="BA103" s="3"/>
      <c r="BB103" s="2"/>
    </row>
    <row r="104" spans="1:54">
      <c r="C104" s="39" t="s">
        <v>948</v>
      </c>
      <c r="D104" s="39"/>
      <c r="E104" s="39"/>
      <c r="F104" s="40"/>
      <c r="G104" s="41"/>
      <c r="H104" s="41"/>
      <c r="L104" s="2"/>
      <c r="AH104" s="3"/>
      <c r="AI104" s="2"/>
      <c r="AU104" s="3"/>
      <c r="AV104" s="2"/>
      <c r="AW104" s="3"/>
      <c r="AX104" s="2"/>
      <c r="BA104" s="3"/>
      <c r="BB104" s="2"/>
    </row>
    <row r="105" spans="1:54">
      <c r="C105" s="44" t="s">
        <v>950</v>
      </c>
      <c r="D105" s="39"/>
      <c r="E105" s="39"/>
      <c r="F105" s="40"/>
      <c r="G105" s="41"/>
      <c r="H105" s="41"/>
      <c r="L105" s="2"/>
      <c r="AH105" s="3"/>
      <c r="AI105" s="2"/>
      <c r="AU105" s="3"/>
      <c r="AV105" s="2"/>
      <c r="AW105" s="3"/>
      <c r="AX105" s="2"/>
      <c r="BA105" s="3"/>
      <c r="BB105" s="2"/>
    </row>
    <row r="106" spans="1:54">
      <c r="C106" s="44" t="s">
        <v>949</v>
      </c>
      <c r="D106" s="39"/>
      <c r="E106" s="39"/>
      <c r="F106" s="40"/>
      <c r="G106" s="41"/>
      <c r="H106" s="41"/>
      <c r="L106" s="2"/>
      <c r="AH106" s="3"/>
      <c r="AI106" s="2"/>
      <c r="AU106" s="3"/>
      <c r="AV106" s="2"/>
      <c r="AW106" s="3"/>
      <c r="AX106" s="2"/>
      <c r="BA106" s="3"/>
      <c r="BB106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05"/>
  <sheetViews>
    <sheetView showGridLines="0" zoomScale="90" zoomScaleNormal="90" workbookViewId="0">
      <pane ySplit="6" topLeftCell="A52" activePane="bottomLeft" state="frozen"/>
      <selection activeCell="O45" sqref="O45"/>
      <selection pane="bottomLeft" activeCell="O45" sqref="O45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236</v>
      </c>
      <c r="I2" s="45" t="s">
        <v>805</v>
      </c>
    </row>
    <row r="3" spans="1:54" ht="15">
      <c r="C3" s="1" t="s">
        <v>26</v>
      </c>
      <c r="D3" s="25" t="s">
        <v>237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C8" s="57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6"/>
      <c r="D9" s="53"/>
      <c r="E9" s="8"/>
      <c r="F9" s="23"/>
      <c r="G9" s="28"/>
      <c r="H9" s="28"/>
      <c r="I9" s="36"/>
      <c r="J9" s="11"/>
      <c r="K9" s="63"/>
    </row>
    <row r="10" spans="1:54">
      <c r="C10" s="57" t="s">
        <v>1</v>
      </c>
      <c r="D10" s="53"/>
      <c r="E10" s="8"/>
      <c r="F10" s="23"/>
      <c r="G10" s="28" t="s">
        <v>2</v>
      </c>
      <c r="H10" s="28" t="s">
        <v>2</v>
      </c>
      <c r="I10" s="36"/>
      <c r="J10" s="11"/>
      <c r="K10" s="63"/>
    </row>
    <row r="11" spans="1:54">
      <c r="C11" s="56"/>
      <c r="D11" s="53"/>
      <c r="E11" s="8"/>
      <c r="F11" s="23"/>
      <c r="G11" s="28"/>
      <c r="H11" s="28"/>
      <c r="I11" s="36"/>
      <c r="J11" s="11"/>
      <c r="K11" s="63"/>
    </row>
    <row r="12" spans="1:54">
      <c r="C12" s="57" t="s">
        <v>3</v>
      </c>
      <c r="D12" s="53"/>
      <c r="E12" s="8"/>
      <c r="F12" s="23"/>
      <c r="G12" s="28" t="s">
        <v>2</v>
      </c>
      <c r="H12" s="28" t="s">
        <v>2</v>
      </c>
      <c r="I12" s="36"/>
      <c r="J12" s="11"/>
      <c r="K12" s="63"/>
    </row>
    <row r="13" spans="1:54">
      <c r="C13" s="56"/>
      <c r="D13" s="53"/>
      <c r="E13" s="8"/>
      <c r="F13" s="23"/>
      <c r="G13" s="28"/>
      <c r="H13" s="28"/>
      <c r="I13" s="36"/>
      <c r="J13" s="11"/>
      <c r="K13" s="63"/>
    </row>
    <row r="14" spans="1:54">
      <c r="C14" s="57" t="s">
        <v>4</v>
      </c>
      <c r="D14" s="53"/>
      <c r="E14" s="8"/>
      <c r="F14" s="23"/>
      <c r="G14" s="28" t="s">
        <v>2</v>
      </c>
      <c r="H14" s="28" t="s">
        <v>2</v>
      </c>
      <c r="I14" s="36"/>
      <c r="J14" s="11"/>
      <c r="K14" s="63"/>
    </row>
    <row r="15" spans="1:54">
      <c r="C15" s="56"/>
      <c r="D15" s="53"/>
      <c r="E15" s="8"/>
      <c r="F15" s="23"/>
      <c r="G15" s="28"/>
      <c r="H15" s="28"/>
      <c r="I15" s="36"/>
      <c r="J15" s="11"/>
      <c r="K15" s="63"/>
    </row>
    <row r="16" spans="1:54">
      <c r="C16" s="57" t="s">
        <v>5</v>
      </c>
      <c r="D16" s="53"/>
      <c r="E16" s="8"/>
      <c r="F16" s="23"/>
      <c r="G16" s="28"/>
      <c r="H16" s="28"/>
      <c r="I16" s="36"/>
      <c r="J16" s="11"/>
      <c r="K16" s="63"/>
    </row>
    <row r="17" spans="3:11">
      <c r="C17" s="56"/>
      <c r="D17" s="53"/>
      <c r="E17" s="8"/>
      <c r="F17" s="23"/>
      <c r="G17" s="28"/>
      <c r="H17" s="28"/>
      <c r="I17" s="36"/>
      <c r="J17" s="11"/>
      <c r="K17" s="63"/>
    </row>
    <row r="18" spans="3:11">
      <c r="C18" s="57" t="s">
        <v>6</v>
      </c>
      <c r="D18" s="53"/>
      <c r="E18" s="8"/>
      <c r="F18" s="23"/>
      <c r="G18" s="28" t="s">
        <v>2</v>
      </c>
      <c r="H18" s="28" t="s">
        <v>2</v>
      </c>
      <c r="I18" s="36"/>
      <c r="J18" s="11"/>
      <c r="K18" s="63"/>
    </row>
    <row r="19" spans="3:11">
      <c r="C19" s="56"/>
      <c r="D19" s="53"/>
      <c r="E19" s="8"/>
      <c r="F19" s="23"/>
      <c r="G19" s="28"/>
      <c r="H19" s="28"/>
      <c r="I19" s="36"/>
      <c r="J19" s="11"/>
      <c r="K19" s="63"/>
    </row>
    <row r="20" spans="3:11">
      <c r="C20" s="57" t="s">
        <v>7</v>
      </c>
      <c r="D20" s="53"/>
      <c r="E20" s="8"/>
      <c r="F20" s="23"/>
      <c r="G20" s="28" t="s">
        <v>2</v>
      </c>
      <c r="H20" s="28" t="s">
        <v>2</v>
      </c>
      <c r="I20" s="36"/>
      <c r="J20" s="11"/>
      <c r="K20" s="63"/>
    </row>
    <row r="21" spans="3:11">
      <c r="C21" s="56"/>
      <c r="D21" s="53"/>
      <c r="E21" s="8"/>
      <c r="F21" s="23"/>
      <c r="G21" s="28"/>
      <c r="H21" s="28"/>
      <c r="I21" s="36"/>
      <c r="J21" s="11"/>
      <c r="K21" s="63"/>
    </row>
    <row r="22" spans="3:11">
      <c r="C22" s="57" t="s">
        <v>8</v>
      </c>
      <c r="D22" s="53"/>
      <c r="E22" s="8"/>
      <c r="F22" s="23"/>
      <c r="G22" s="28" t="s">
        <v>2</v>
      </c>
      <c r="H22" s="28" t="s">
        <v>2</v>
      </c>
      <c r="I22" s="36"/>
      <c r="J22" s="11"/>
      <c r="K22" s="63"/>
    </row>
    <row r="23" spans="3:11">
      <c r="C23" s="56"/>
      <c r="D23" s="53"/>
      <c r="E23" s="8"/>
      <c r="F23" s="23"/>
      <c r="G23" s="28"/>
      <c r="H23" s="28"/>
      <c r="I23" s="36"/>
      <c r="J23" s="11"/>
      <c r="K23" s="63"/>
    </row>
    <row r="24" spans="3:11">
      <c r="C24" s="57" t="s">
        <v>9</v>
      </c>
      <c r="D24" s="53"/>
      <c r="E24" s="8"/>
      <c r="F24" s="23"/>
      <c r="G24" s="28" t="s">
        <v>2</v>
      </c>
      <c r="H24" s="28" t="s">
        <v>2</v>
      </c>
      <c r="I24" s="36"/>
      <c r="J24" s="11"/>
      <c r="K24" s="63"/>
    </row>
    <row r="25" spans="3:11">
      <c r="C25" s="56"/>
      <c r="D25" s="53"/>
      <c r="E25" s="8"/>
      <c r="F25" s="23"/>
      <c r="G25" s="28"/>
      <c r="H25" s="28"/>
      <c r="I25" s="36"/>
      <c r="J25" s="11"/>
      <c r="K25" s="63"/>
    </row>
    <row r="26" spans="3:11">
      <c r="C26" s="57" t="s">
        <v>10</v>
      </c>
      <c r="D26" s="53"/>
      <c r="E26" s="8"/>
      <c r="F26" s="23"/>
      <c r="G26" s="28" t="s">
        <v>2</v>
      </c>
      <c r="H26" s="28" t="s">
        <v>2</v>
      </c>
      <c r="I26" s="36"/>
      <c r="J26" s="11"/>
      <c r="K26" s="63"/>
    </row>
    <row r="27" spans="3:11">
      <c r="C27" s="56"/>
      <c r="D27" s="53"/>
      <c r="E27" s="8"/>
      <c r="F27" s="23"/>
      <c r="G27" s="28"/>
      <c r="H27" s="28"/>
      <c r="I27" s="36"/>
      <c r="J27" s="11"/>
      <c r="K27" s="63"/>
    </row>
    <row r="28" spans="3:11">
      <c r="C28" s="57" t="s">
        <v>11</v>
      </c>
      <c r="D28" s="53"/>
      <c r="E28" s="8"/>
      <c r="F28" s="23"/>
      <c r="G28" s="28"/>
      <c r="H28" s="28"/>
      <c r="I28" s="36"/>
      <c r="J28" s="11"/>
      <c r="K28" s="63"/>
    </row>
    <row r="29" spans="3:11">
      <c r="C29" s="56"/>
      <c r="D29" s="53"/>
      <c r="E29" s="8"/>
      <c r="F29" s="23"/>
      <c r="G29" s="28"/>
      <c r="H29" s="28"/>
      <c r="I29" s="36"/>
      <c r="J29" s="11"/>
      <c r="K29" s="63"/>
    </row>
    <row r="30" spans="3:11">
      <c r="C30" s="57" t="s">
        <v>13</v>
      </c>
      <c r="D30" s="53"/>
      <c r="E30" s="8"/>
      <c r="F30" s="23"/>
      <c r="G30" s="28" t="s">
        <v>2</v>
      </c>
      <c r="H30" s="28" t="s">
        <v>2</v>
      </c>
      <c r="I30" s="36"/>
      <c r="J30" s="11"/>
      <c r="K30" s="63"/>
    </row>
    <row r="31" spans="3:11">
      <c r="C31" s="56"/>
      <c r="D31" s="53"/>
      <c r="E31" s="8"/>
      <c r="F31" s="23"/>
      <c r="G31" s="28"/>
      <c r="H31" s="28"/>
      <c r="I31" s="36"/>
      <c r="J31" s="11"/>
      <c r="K31" s="63"/>
    </row>
    <row r="32" spans="3:11">
      <c r="C32" s="57" t="s">
        <v>14</v>
      </c>
      <c r="D32" s="53"/>
      <c r="E32" s="8"/>
      <c r="F32" s="23"/>
      <c r="G32" s="28" t="s">
        <v>2</v>
      </c>
      <c r="H32" s="28" t="s">
        <v>2</v>
      </c>
      <c r="I32" s="36"/>
      <c r="J32" s="11"/>
      <c r="K32" s="63"/>
    </row>
    <row r="33" spans="1:11">
      <c r="C33" s="56"/>
      <c r="D33" s="53"/>
      <c r="E33" s="8"/>
      <c r="F33" s="23"/>
      <c r="G33" s="28"/>
      <c r="H33" s="28"/>
      <c r="I33" s="36"/>
      <c r="J33" s="11"/>
      <c r="K33" s="63"/>
    </row>
    <row r="34" spans="1:11">
      <c r="C34" s="57" t="s">
        <v>15</v>
      </c>
      <c r="D34" s="53"/>
      <c r="E34" s="8"/>
      <c r="F34" s="23"/>
      <c r="G34" s="28" t="s">
        <v>2</v>
      </c>
      <c r="H34" s="28" t="s">
        <v>2</v>
      </c>
      <c r="I34" s="36"/>
      <c r="J34" s="11"/>
      <c r="K34" s="63"/>
    </row>
    <row r="35" spans="1:11">
      <c r="C35" s="56"/>
      <c r="D35" s="53"/>
      <c r="E35" s="8"/>
      <c r="F35" s="23"/>
      <c r="G35" s="28"/>
      <c r="H35" s="28"/>
      <c r="I35" s="36"/>
      <c r="J35" s="11"/>
      <c r="K35" s="63"/>
    </row>
    <row r="36" spans="1:11">
      <c r="C36" s="57" t="s">
        <v>16</v>
      </c>
      <c r="D36" s="53"/>
      <c r="E36" s="8"/>
      <c r="F36" s="23"/>
      <c r="G36" s="28" t="s">
        <v>2</v>
      </c>
      <c r="H36" s="28" t="s">
        <v>2</v>
      </c>
      <c r="I36" s="36"/>
      <c r="J36" s="11"/>
      <c r="K36" s="63"/>
    </row>
    <row r="37" spans="1:11">
      <c r="C37" s="56"/>
      <c r="D37" s="53"/>
      <c r="E37" s="8"/>
      <c r="F37" s="23"/>
      <c r="G37" s="28"/>
      <c r="H37" s="28"/>
      <c r="I37" s="36"/>
      <c r="J37" s="11"/>
      <c r="K37" s="63"/>
    </row>
    <row r="38" spans="1:11">
      <c r="A38" s="14"/>
      <c r="B38" s="32"/>
      <c r="C38" s="58" t="s">
        <v>17</v>
      </c>
      <c r="D38" s="53"/>
      <c r="E38" s="8"/>
      <c r="F38" s="23"/>
      <c r="G38" s="28"/>
      <c r="H38" s="28"/>
      <c r="I38" s="36"/>
      <c r="J38" s="11"/>
      <c r="K38" s="63"/>
    </row>
    <row r="39" spans="1:11">
      <c r="A39" s="32"/>
      <c r="B39" s="32"/>
      <c r="C39" s="61" t="s">
        <v>18</v>
      </c>
      <c r="D39" s="53"/>
      <c r="E39" s="8"/>
      <c r="F39" s="23"/>
      <c r="G39" s="28" t="s">
        <v>2</v>
      </c>
      <c r="H39" s="28" t="s">
        <v>2</v>
      </c>
      <c r="I39" s="36"/>
      <c r="J39" s="11"/>
      <c r="K39" s="63"/>
    </row>
    <row r="40" spans="1:11">
      <c r="A40" s="32"/>
      <c r="B40" s="32"/>
      <c r="C40" s="58"/>
      <c r="D40" s="53"/>
      <c r="E40" s="8"/>
      <c r="F40" s="23"/>
      <c r="G40" s="28"/>
      <c r="H40" s="28"/>
      <c r="I40" s="36"/>
      <c r="J40" s="11"/>
      <c r="K40" s="63"/>
    </row>
    <row r="41" spans="1:11">
      <c r="A41" s="32"/>
      <c r="B41" s="32"/>
      <c r="C41" s="61" t="s">
        <v>19</v>
      </c>
      <c r="D41" s="53"/>
      <c r="E41" s="8"/>
      <c r="F41" s="23"/>
      <c r="G41" s="28" t="s">
        <v>2</v>
      </c>
      <c r="H41" s="28" t="s">
        <v>2</v>
      </c>
      <c r="I41" s="36"/>
      <c r="J41" s="11"/>
      <c r="K41" s="63"/>
    </row>
    <row r="42" spans="1:11">
      <c r="A42" s="32"/>
      <c r="B42" s="32"/>
      <c r="C42" s="58"/>
      <c r="D42" s="53"/>
      <c r="E42" s="8"/>
      <c r="F42" s="23"/>
      <c r="G42" s="28"/>
      <c r="H42" s="28"/>
      <c r="I42" s="36"/>
      <c r="J42" s="11"/>
      <c r="K42" s="63"/>
    </row>
    <row r="43" spans="1:11">
      <c r="A43" s="32"/>
      <c r="B43" s="32"/>
      <c r="C43" s="61" t="s">
        <v>20</v>
      </c>
      <c r="D43" s="53"/>
      <c r="E43" s="8"/>
      <c r="F43" s="23"/>
      <c r="G43" s="28" t="s">
        <v>2</v>
      </c>
      <c r="H43" s="28" t="s">
        <v>2</v>
      </c>
      <c r="I43" s="36"/>
      <c r="J43" s="11"/>
      <c r="K43" s="63"/>
    </row>
    <row r="44" spans="1:11">
      <c r="A44" s="32"/>
      <c r="B44" s="32"/>
      <c r="C44" s="58"/>
      <c r="D44" s="53"/>
      <c r="E44" s="8"/>
      <c r="F44" s="23"/>
      <c r="G44" s="28"/>
      <c r="H44" s="28"/>
      <c r="I44" s="36"/>
      <c r="J44" s="11"/>
      <c r="K44" s="63"/>
    </row>
    <row r="45" spans="1:11">
      <c r="A45" s="32"/>
      <c r="B45" s="32"/>
      <c r="C45" s="61" t="s">
        <v>21</v>
      </c>
      <c r="D45" s="53"/>
      <c r="E45" s="8"/>
      <c r="F45" s="23"/>
      <c r="G45" s="28" t="s">
        <v>2</v>
      </c>
      <c r="H45" s="28" t="s">
        <v>2</v>
      </c>
      <c r="I45" s="36"/>
      <c r="J45" s="11"/>
      <c r="K45" s="63"/>
    </row>
    <row r="46" spans="1:11">
      <c r="A46" s="32"/>
      <c r="B46" s="32"/>
      <c r="C46" s="58"/>
      <c r="D46" s="53"/>
      <c r="E46" s="8"/>
      <c r="F46" s="23"/>
      <c r="G46" s="28"/>
      <c r="H46" s="28"/>
      <c r="I46" s="36"/>
      <c r="J46" s="11"/>
      <c r="K46" s="63"/>
    </row>
    <row r="47" spans="1:11">
      <c r="C47" s="59" t="s">
        <v>22</v>
      </c>
      <c r="D47" s="53"/>
      <c r="E47" s="8"/>
      <c r="F47" s="23"/>
      <c r="G47" s="28"/>
      <c r="H47" s="28"/>
      <c r="I47" s="36"/>
      <c r="J47" s="11"/>
      <c r="K47" s="63"/>
    </row>
    <row r="48" spans="1:11">
      <c r="B48" s="10" t="s">
        <v>70</v>
      </c>
      <c r="C48" s="56" t="s">
        <v>71</v>
      </c>
      <c r="D48" s="53"/>
      <c r="E48" s="8"/>
      <c r="F48" s="23"/>
      <c r="G48" s="28">
        <v>19932.05</v>
      </c>
      <c r="H48" s="28">
        <v>99.88</v>
      </c>
      <c r="I48" s="36">
        <v>3.24</v>
      </c>
      <c r="J48" s="11"/>
      <c r="K48" s="63"/>
    </row>
    <row r="49" spans="1:54">
      <c r="C49" s="60" t="s">
        <v>62</v>
      </c>
      <c r="D49" s="53"/>
      <c r="E49" s="8"/>
      <c r="F49" s="23"/>
      <c r="G49" s="29">
        <v>19932.05</v>
      </c>
      <c r="H49" s="29">
        <v>99.88</v>
      </c>
      <c r="I49" s="36"/>
      <c r="J49" s="11"/>
      <c r="K49" s="63"/>
    </row>
    <row r="50" spans="1:54">
      <c r="C50" s="56"/>
      <c r="D50" s="53"/>
      <c r="E50" s="8"/>
      <c r="F50" s="23"/>
      <c r="G50" s="28"/>
      <c r="H50" s="28"/>
      <c r="I50" s="36"/>
      <c r="J50" s="11"/>
      <c r="K50" s="63"/>
    </row>
    <row r="51" spans="1:54">
      <c r="A51" s="14"/>
      <c r="B51" s="32"/>
      <c r="C51" s="58" t="s">
        <v>23</v>
      </c>
      <c r="D51" s="53"/>
      <c r="E51" s="8"/>
      <c r="F51" s="23"/>
      <c r="G51" s="28"/>
      <c r="H51" s="28"/>
      <c r="I51" s="36"/>
      <c r="J51" s="11"/>
      <c r="K51" s="63"/>
    </row>
    <row r="52" spans="1:54">
      <c r="B52" s="10"/>
      <c r="C52" s="56" t="s">
        <v>72</v>
      </c>
      <c r="D52" s="53"/>
      <c r="E52" s="8"/>
      <c r="F52" s="23"/>
      <c r="G52" s="28">
        <v>24.94</v>
      </c>
      <c r="H52" s="28">
        <v>0.12</v>
      </c>
      <c r="I52" s="36"/>
      <c r="J52" s="11"/>
      <c r="K52" s="63"/>
    </row>
    <row r="53" spans="1:54">
      <c r="C53" s="60" t="s">
        <v>62</v>
      </c>
      <c r="D53" s="53"/>
      <c r="E53" s="8"/>
      <c r="F53" s="23"/>
      <c r="G53" s="29">
        <v>24.94</v>
      </c>
      <c r="H53" s="29">
        <v>0.12</v>
      </c>
      <c r="I53" s="36"/>
      <c r="J53" s="11"/>
      <c r="K53" s="63"/>
    </row>
    <row r="54" spans="1:54">
      <c r="C54" s="56"/>
      <c r="D54" s="53"/>
      <c r="E54" s="8"/>
      <c r="F54" s="23"/>
      <c r="G54" s="28"/>
      <c r="H54" s="28"/>
      <c r="I54" s="36"/>
      <c r="J54" s="11"/>
      <c r="K54" s="63"/>
    </row>
    <row r="55" spans="1:54">
      <c r="C55" s="62" t="s">
        <v>73</v>
      </c>
      <c r="D55" s="54"/>
      <c r="E55" s="6"/>
      <c r="F55" s="24"/>
      <c r="G55" s="30">
        <v>19956.990000000002</v>
      </c>
      <c r="H55" s="30">
        <f>SUMIFS(H:H,C:C,"Total")</f>
        <v>100</v>
      </c>
      <c r="I55" s="37"/>
      <c r="J55" s="7"/>
      <c r="K55" s="63"/>
    </row>
    <row r="56" spans="1:54">
      <c r="K56" s="63"/>
    </row>
    <row r="57" spans="1:54">
      <c r="K57" s="63"/>
    </row>
    <row r="58" spans="1:54">
      <c r="C58" s="1" t="s">
        <v>74</v>
      </c>
      <c r="L58" s="2"/>
      <c r="AH58" s="3"/>
      <c r="AI58" s="2"/>
      <c r="AU58" s="3"/>
      <c r="AV58" s="2"/>
      <c r="AW58" s="3"/>
      <c r="AX58" s="2"/>
      <c r="BA58" s="3"/>
      <c r="BB58" s="2"/>
    </row>
    <row r="59" spans="1:54">
      <c r="C59" s="64" t="s">
        <v>890</v>
      </c>
      <c r="K59" s="2"/>
      <c r="L59" s="2"/>
      <c r="AG59" s="3"/>
      <c r="AI59" s="2"/>
      <c r="AT59" s="3"/>
      <c r="AX59" s="2"/>
      <c r="AZ59" s="3"/>
      <c r="BB59" s="2"/>
    </row>
    <row r="60" spans="1:54">
      <c r="C60" s="2" t="s">
        <v>75</v>
      </c>
      <c r="L60" s="2"/>
      <c r="AH60" s="3"/>
      <c r="AI60" s="2"/>
      <c r="AU60" s="3"/>
      <c r="AV60" s="2"/>
      <c r="AW60" s="3"/>
      <c r="AX60" s="2"/>
      <c r="BA60" s="3"/>
      <c r="BB60" s="2"/>
    </row>
    <row r="61" spans="1:54">
      <c r="C61" s="2" t="s">
        <v>76</v>
      </c>
      <c r="L61" s="2"/>
      <c r="AH61" s="3"/>
      <c r="AI61" s="2"/>
      <c r="AU61" s="3"/>
      <c r="AV61" s="2"/>
      <c r="AW61" s="3"/>
      <c r="AX61" s="2"/>
      <c r="BA61" s="3"/>
      <c r="BB61" s="2"/>
    </row>
    <row r="62" spans="1:54">
      <c r="C62" s="33" t="s">
        <v>77</v>
      </c>
      <c r="L62" s="2"/>
      <c r="AH62" s="3"/>
      <c r="AI62" s="2"/>
      <c r="AU62" s="3"/>
      <c r="AV62" s="2"/>
      <c r="AW62" s="3"/>
      <c r="AX62" s="2"/>
      <c r="BA62" s="3"/>
      <c r="BB62" s="2"/>
    </row>
    <row r="63" spans="1:54">
      <c r="C63" s="39" t="s">
        <v>943</v>
      </c>
      <c r="D63" s="39"/>
      <c r="E63" s="39"/>
      <c r="F63" s="40"/>
      <c r="G63" s="41"/>
      <c r="H63" s="41"/>
      <c r="L63" s="2"/>
      <c r="AH63" s="3"/>
      <c r="AI63" s="2"/>
      <c r="AU63" s="3"/>
      <c r="AV63" s="2"/>
      <c r="AW63" s="3"/>
      <c r="AX63" s="2"/>
      <c r="BA63" s="3"/>
      <c r="BB63" s="2"/>
    </row>
    <row r="64" spans="1:54">
      <c r="C64" s="39" t="s">
        <v>78</v>
      </c>
      <c r="D64" s="39"/>
      <c r="E64" s="39"/>
      <c r="F64" s="40"/>
      <c r="G64" s="41"/>
      <c r="H64" s="41"/>
      <c r="L64" s="2"/>
      <c r="AH64" s="3"/>
      <c r="AI64" s="2"/>
      <c r="AU64" s="3"/>
      <c r="AV64" s="2"/>
      <c r="AW64" s="3"/>
      <c r="AX64" s="2"/>
      <c r="BA64" s="3"/>
      <c r="BB64" s="2"/>
    </row>
    <row r="65" spans="1:54">
      <c r="C65" s="39" t="s">
        <v>79</v>
      </c>
      <c r="D65" s="39"/>
      <c r="E65" s="39"/>
      <c r="F65" s="40"/>
      <c r="G65" s="41"/>
      <c r="H65" s="41"/>
      <c r="L65" s="2"/>
      <c r="AH65" s="3"/>
      <c r="AI65" s="2"/>
      <c r="AU65" s="3"/>
      <c r="AV65" s="2"/>
      <c r="AW65" s="3"/>
      <c r="AX65" s="2"/>
      <c r="BA65" s="3"/>
      <c r="BB65" s="2"/>
    </row>
    <row r="66" spans="1:54">
      <c r="C66" s="38" t="s">
        <v>80</v>
      </c>
      <c r="D66" s="38"/>
      <c r="E66" s="42" t="s">
        <v>904</v>
      </c>
      <c r="F66" s="42" t="s">
        <v>944</v>
      </c>
      <c r="G66" s="41"/>
      <c r="H66" s="41"/>
      <c r="L66" s="2"/>
      <c r="AH66" s="3"/>
      <c r="AI66" s="2"/>
      <c r="AU66" s="3"/>
      <c r="AV66" s="2"/>
      <c r="AW66" s="3"/>
      <c r="AX66" s="2"/>
      <c r="BA66" s="3"/>
      <c r="BB66" s="2"/>
    </row>
    <row r="67" spans="1:54">
      <c r="C67" s="39" t="s">
        <v>905</v>
      </c>
      <c r="D67" s="39"/>
      <c r="E67" s="79">
        <v>1073.0506</v>
      </c>
      <c r="F67" s="79">
        <v>1075.7635</v>
      </c>
      <c r="G67" s="41"/>
      <c r="H67" s="41"/>
      <c r="L67" s="2"/>
      <c r="AH67" s="3"/>
      <c r="AI67" s="2"/>
      <c r="AU67" s="3"/>
      <c r="AV67" s="2"/>
      <c r="AW67" s="3"/>
      <c r="AX67" s="2"/>
      <c r="BA67" s="3"/>
      <c r="BB67" s="2"/>
    </row>
    <row r="68" spans="1:54">
      <c r="C68" s="39" t="s">
        <v>906</v>
      </c>
      <c r="D68" s="39"/>
      <c r="E68" s="79">
        <v>1000</v>
      </c>
      <c r="F68" s="79">
        <v>1000</v>
      </c>
      <c r="G68" s="41"/>
      <c r="H68" s="41"/>
      <c r="L68" s="2"/>
      <c r="AH68" s="3"/>
      <c r="AI68" s="2"/>
      <c r="AU68" s="3"/>
      <c r="AV68" s="2"/>
      <c r="AW68" s="3"/>
      <c r="AX68" s="2"/>
      <c r="BA68" s="3"/>
      <c r="BB68" s="2"/>
    </row>
    <row r="69" spans="1:54">
      <c r="C69" s="39" t="s">
        <v>907</v>
      </c>
      <c r="D69" s="39"/>
      <c r="E69" s="79">
        <v>1000.0001</v>
      </c>
      <c r="F69" s="79">
        <v>1000.2511</v>
      </c>
      <c r="G69" s="41"/>
      <c r="H69" s="41"/>
      <c r="L69" s="2"/>
      <c r="AH69" s="3"/>
      <c r="AI69" s="2"/>
      <c r="AU69" s="3"/>
      <c r="AV69" s="2"/>
      <c r="AW69" s="3"/>
      <c r="AX69" s="2"/>
      <c r="BA69" s="3"/>
      <c r="BB69" s="2"/>
    </row>
    <row r="70" spans="1:54">
      <c r="C70" s="39" t="s">
        <v>83</v>
      </c>
      <c r="D70" s="39"/>
      <c r="E70" s="79">
        <v>1075.1023</v>
      </c>
      <c r="F70" s="79">
        <v>1077.9123999999999</v>
      </c>
      <c r="G70" s="41"/>
      <c r="H70" s="41"/>
      <c r="L70" s="2"/>
      <c r="AH70" s="3"/>
      <c r="AI70" s="2"/>
      <c r="AU70" s="3"/>
      <c r="AV70" s="2"/>
      <c r="AW70" s="3"/>
      <c r="AX70" s="2"/>
      <c r="BA70" s="3"/>
      <c r="BB70" s="2"/>
    </row>
    <row r="71" spans="1:54">
      <c r="C71" s="39" t="s">
        <v>911</v>
      </c>
      <c r="D71" s="39"/>
      <c r="E71" s="79">
        <v>1000</v>
      </c>
      <c r="F71" s="79">
        <v>1000</v>
      </c>
      <c r="G71" s="41"/>
      <c r="H71" s="41"/>
      <c r="L71" s="2"/>
      <c r="AH71" s="3"/>
      <c r="AI71" s="2"/>
      <c r="AU71" s="3"/>
      <c r="AV71" s="2"/>
      <c r="AW71" s="3"/>
      <c r="AX71" s="2"/>
      <c r="BA71" s="3"/>
      <c r="BB71" s="2"/>
    </row>
    <row r="72" spans="1:54">
      <c r="C72" s="39" t="s">
        <v>912</v>
      </c>
      <c r="D72" s="39"/>
      <c r="E72" s="79">
        <v>1000</v>
      </c>
      <c r="F72" s="79">
        <v>1000.2578999999999</v>
      </c>
      <c r="G72" s="41"/>
      <c r="H72" s="41"/>
      <c r="L72" s="2"/>
      <c r="AH72" s="3"/>
      <c r="AI72" s="2"/>
      <c r="AU72" s="3"/>
      <c r="AV72" s="2"/>
      <c r="AW72" s="3"/>
      <c r="AX72" s="2"/>
      <c r="BA72" s="3"/>
      <c r="BB72" s="2"/>
    </row>
    <row r="73" spans="1:54">
      <c r="C73" s="39"/>
      <c r="D73" s="39"/>
      <c r="E73" s="39"/>
      <c r="F73" s="40"/>
      <c r="G73" s="41"/>
      <c r="H73" s="41"/>
      <c r="L73" s="2"/>
      <c r="AH73" s="3"/>
      <c r="AI73" s="2"/>
      <c r="AU73" s="3"/>
      <c r="AV73" s="2"/>
      <c r="AW73" s="3"/>
      <c r="AX73" s="2"/>
      <c r="BA73" s="3"/>
      <c r="BB73" s="2"/>
    </row>
    <row r="74" spans="1:54" s="33" customFormat="1">
      <c r="C74" s="65" t="s">
        <v>899</v>
      </c>
      <c r="D74" s="65"/>
      <c r="E74" s="68" t="s">
        <v>900</v>
      </c>
      <c r="F74" s="69" t="s">
        <v>901</v>
      </c>
      <c r="G74" s="67"/>
      <c r="H74" s="67"/>
      <c r="I74" s="72"/>
      <c r="J74" s="73"/>
      <c r="K74" s="73"/>
      <c r="AH74" s="73"/>
      <c r="AU74" s="73"/>
      <c r="AW74" s="73"/>
      <c r="BA74" s="73"/>
    </row>
    <row r="75" spans="1:54" s="33" customFormat="1">
      <c r="C75" s="65" t="s">
        <v>953</v>
      </c>
      <c r="E75" s="67">
        <v>2.5252032000000004</v>
      </c>
      <c r="F75" s="67">
        <v>2.5252032000000004</v>
      </c>
      <c r="G75" s="67"/>
      <c r="H75" s="67"/>
      <c r="I75" s="72"/>
      <c r="J75" s="73"/>
      <c r="K75" s="73"/>
      <c r="AH75" s="73"/>
      <c r="AU75" s="73"/>
      <c r="AW75" s="73"/>
      <c r="BA75" s="73"/>
    </row>
    <row r="76" spans="1:54" s="33" customFormat="1">
      <c r="C76" s="65" t="s">
        <v>954</v>
      </c>
      <c r="E76" s="67">
        <v>2.2803868</v>
      </c>
      <c r="F76" s="67">
        <v>2.2803868</v>
      </c>
      <c r="G76" s="67"/>
      <c r="H76" s="67"/>
      <c r="I76" s="72"/>
      <c r="J76" s="73"/>
      <c r="K76" s="73"/>
      <c r="AH76" s="73"/>
      <c r="AU76" s="73"/>
      <c r="AW76" s="73"/>
      <c r="BA76" s="73"/>
    </row>
    <row r="77" spans="1:54" s="33" customFormat="1">
      <c r="C77" s="65" t="s">
        <v>957</v>
      </c>
      <c r="E77" s="67">
        <v>2.6104833900000002</v>
      </c>
      <c r="F77" s="67">
        <v>2.6104833900000002</v>
      </c>
      <c r="G77" s="67"/>
      <c r="H77" s="67"/>
      <c r="I77" s="72"/>
      <c r="J77" s="73"/>
      <c r="K77" s="73"/>
      <c r="AH77" s="73"/>
      <c r="AU77" s="73"/>
      <c r="AW77" s="73"/>
      <c r="BA77" s="73"/>
    </row>
    <row r="78" spans="1:54" s="33" customFormat="1">
      <c r="C78" s="65" t="s">
        <v>958</v>
      </c>
      <c r="E78" s="67">
        <v>2.3574625300000003</v>
      </c>
      <c r="F78" s="67">
        <v>2.3574625300000003</v>
      </c>
      <c r="G78" s="67"/>
      <c r="H78" s="67"/>
      <c r="I78" s="72"/>
      <c r="J78" s="73"/>
      <c r="K78" s="73"/>
      <c r="AH78" s="73"/>
      <c r="AU78" s="73"/>
      <c r="AW78" s="73"/>
      <c r="BA78" s="73"/>
    </row>
    <row r="79" spans="1:54">
      <c r="C79" s="39"/>
      <c r="D79" s="39"/>
      <c r="E79" s="39"/>
      <c r="F79" s="40"/>
      <c r="G79" s="41"/>
      <c r="H79" s="41"/>
      <c r="L79" s="2"/>
      <c r="AH79" s="3"/>
      <c r="AI79" s="2"/>
      <c r="AU79" s="3"/>
      <c r="AV79" s="2"/>
      <c r="AW79" s="3"/>
      <c r="AX79" s="2"/>
      <c r="BA79" s="3"/>
      <c r="BB79" s="2"/>
    </row>
    <row r="80" spans="1:54">
      <c r="A80" s="33"/>
      <c r="B80" s="33"/>
      <c r="C80" s="65" t="s">
        <v>942</v>
      </c>
      <c r="D80" s="65"/>
      <c r="E80" s="65"/>
      <c r="F80" s="71"/>
      <c r="G80" s="67"/>
      <c r="H80" s="41"/>
      <c r="L80" s="2"/>
      <c r="AH80" s="3"/>
      <c r="AI80" s="2"/>
      <c r="AU80" s="3"/>
      <c r="AV80" s="2"/>
      <c r="AW80" s="3"/>
      <c r="AX80" s="2"/>
      <c r="BA80" s="3"/>
      <c r="BB80" s="2"/>
    </row>
    <row r="81" spans="3:54">
      <c r="C81" s="65" t="s">
        <v>945</v>
      </c>
      <c r="D81" s="65"/>
      <c r="E81" s="39"/>
      <c r="F81" s="40"/>
      <c r="G81" s="41"/>
      <c r="H81" s="41"/>
      <c r="L81" s="2"/>
      <c r="AH81" s="3"/>
      <c r="AI81" s="2"/>
      <c r="AU81" s="3"/>
      <c r="AV81" s="2"/>
      <c r="AW81" s="3"/>
      <c r="AX81" s="2"/>
      <c r="BA81" s="3"/>
      <c r="BB81" s="2"/>
    </row>
    <row r="82" spans="3:54" s="33" customFormat="1">
      <c r="C82" s="65" t="s">
        <v>928</v>
      </c>
      <c r="D82" s="65"/>
      <c r="E82" s="65"/>
      <c r="F82" s="71"/>
      <c r="G82" s="67"/>
      <c r="H82" s="67"/>
      <c r="I82" s="72"/>
      <c r="J82" s="73"/>
      <c r="K82" s="73"/>
      <c r="AH82" s="73"/>
      <c r="AU82" s="73"/>
      <c r="AW82" s="73"/>
      <c r="BA82" s="73"/>
    </row>
    <row r="83" spans="3:54">
      <c r="C83" s="65" t="s">
        <v>946</v>
      </c>
      <c r="D83" s="65"/>
      <c r="E83" s="39"/>
      <c r="F83" s="40"/>
      <c r="G83" s="41"/>
      <c r="H83" s="41"/>
      <c r="L83" s="2"/>
      <c r="AH83" s="3"/>
      <c r="AI83" s="2"/>
      <c r="AU83" s="3"/>
      <c r="AV83" s="2"/>
      <c r="AW83" s="3"/>
      <c r="AX83" s="2"/>
      <c r="BA83" s="3"/>
      <c r="BB83" s="2"/>
    </row>
    <row r="84" spans="3:54">
      <c r="C84" s="65" t="s">
        <v>947</v>
      </c>
      <c r="D84" s="65"/>
      <c r="E84" s="39"/>
      <c r="F84" s="40"/>
      <c r="G84" s="41"/>
      <c r="H84" s="41"/>
      <c r="L84" s="2"/>
      <c r="AH84" s="3"/>
      <c r="AI84" s="2"/>
      <c r="AU84" s="3"/>
      <c r="AV84" s="2"/>
      <c r="AW84" s="3"/>
      <c r="AX84" s="2"/>
      <c r="BA84" s="3"/>
      <c r="BB84" s="2"/>
    </row>
    <row r="85" spans="3:54">
      <c r="C85" s="39" t="s">
        <v>948</v>
      </c>
      <c r="D85" s="39"/>
      <c r="E85" s="39"/>
      <c r="F85" s="40"/>
      <c r="G85" s="41"/>
      <c r="H85" s="41"/>
      <c r="L85" s="2"/>
      <c r="AH85" s="3"/>
      <c r="AI85" s="2"/>
      <c r="AU85" s="3"/>
      <c r="AV85" s="2"/>
      <c r="AW85" s="3"/>
      <c r="AX85" s="2"/>
      <c r="BA85" s="3"/>
      <c r="BB85" s="2"/>
    </row>
    <row r="86" spans="3:54">
      <c r="C86" s="44" t="s">
        <v>950</v>
      </c>
      <c r="D86" s="39"/>
      <c r="E86" s="39"/>
      <c r="F86" s="40"/>
      <c r="G86" s="41"/>
      <c r="H86" s="41"/>
      <c r="L86" s="2"/>
      <c r="AH86" s="3"/>
      <c r="AI86" s="2"/>
      <c r="AU86" s="3"/>
      <c r="AV86" s="2"/>
      <c r="AW86" s="3"/>
      <c r="AX86" s="2"/>
      <c r="BA86" s="3"/>
      <c r="BB86" s="2"/>
    </row>
    <row r="87" spans="3:54">
      <c r="C87" s="44" t="s">
        <v>949</v>
      </c>
      <c r="D87" s="39"/>
      <c r="E87" s="39"/>
      <c r="F87" s="40"/>
      <c r="G87" s="41"/>
      <c r="H87" s="41"/>
      <c r="L87" s="2"/>
      <c r="AH87" s="3"/>
      <c r="AI87" s="2"/>
      <c r="AU87" s="3"/>
      <c r="AV87" s="2"/>
      <c r="AW87" s="3"/>
      <c r="AX87" s="2"/>
      <c r="BA87" s="3"/>
      <c r="BB87" s="2"/>
    </row>
    <row r="88" spans="3:54">
      <c r="K88" s="63"/>
    </row>
    <row r="89" spans="3:54">
      <c r="K89" s="63"/>
    </row>
    <row r="90" spans="3:54">
      <c r="K90" s="63"/>
    </row>
    <row r="91" spans="3:54">
      <c r="K91" s="63"/>
    </row>
    <row r="92" spans="3:54">
      <c r="K92" s="63"/>
    </row>
    <row r="93" spans="3:54">
      <c r="K93" s="63"/>
    </row>
    <row r="94" spans="3:54">
      <c r="K94" s="63"/>
    </row>
    <row r="95" spans="3:54">
      <c r="K95" s="63"/>
    </row>
    <row r="96" spans="3:54">
      <c r="K96" s="63"/>
    </row>
    <row r="97" spans="11:11">
      <c r="K97" s="63"/>
    </row>
    <row r="98" spans="11:11">
      <c r="K98" s="63"/>
    </row>
    <row r="99" spans="11:11">
      <c r="K99" s="63"/>
    </row>
    <row r="100" spans="11:11">
      <c r="K100" s="63"/>
    </row>
    <row r="101" spans="11:11">
      <c r="K101" s="63"/>
    </row>
    <row r="102" spans="11:11">
      <c r="K102" s="63"/>
    </row>
    <row r="103" spans="11:11">
      <c r="K103" s="63"/>
    </row>
    <row r="104" spans="11:11">
      <c r="K104" s="63"/>
    </row>
    <row r="105" spans="11:11">
      <c r="K105" s="63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37"/>
  <sheetViews>
    <sheetView showGridLines="0" zoomScale="90" zoomScaleNormal="90" workbookViewId="0">
      <pane ySplit="6" topLeftCell="A103" activePane="bottomLeft" state="frozen"/>
      <selection activeCell="O45" sqref="O45"/>
      <selection pane="bottomLeft" activeCell="C133" sqref="C133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238</v>
      </c>
      <c r="I2" s="45" t="s">
        <v>805</v>
      </c>
    </row>
    <row r="3" spans="1:54" ht="15">
      <c r="C3" s="1" t="s">
        <v>26</v>
      </c>
      <c r="D3" s="25" t="s">
        <v>239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A8" s="14"/>
      <c r="B8" s="32"/>
      <c r="C8" s="58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9" t="s">
        <v>1</v>
      </c>
      <c r="D9" s="53"/>
      <c r="E9" s="8"/>
      <c r="F9" s="23"/>
      <c r="G9" s="28"/>
      <c r="H9" s="28"/>
      <c r="I9" s="36"/>
      <c r="J9" s="11"/>
      <c r="K9" s="63"/>
    </row>
    <row r="10" spans="1:54">
      <c r="B10" s="10" t="s">
        <v>240</v>
      </c>
      <c r="C10" s="56" t="s">
        <v>241</v>
      </c>
      <c r="D10" s="53" t="s">
        <v>242</v>
      </c>
      <c r="E10" s="8" t="s">
        <v>243</v>
      </c>
      <c r="F10" s="23">
        <v>287300</v>
      </c>
      <c r="G10" s="28">
        <v>3994.91</v>
      </c>
      <c r="H10" s="28">
        <v>7.96</v>
      </c>
      <c r="I10" s="36"/>
      <c r="J10" s="11"/>
      <c r="K10" s="63"/>
    </row>
    <row r="11" spans="1:54">
      <c r="B11" s="10" t="s">
        <v>244</v>
      </c>
      <c r="C11" s="56" t="s">
        <v>245</v>
      </c>
      <c r="D11" s="53" t="s">
        <v>246</v>
      </c>
      <c r="E11" s="8" t="s">
        <v>247</v>
      </c>
      <c r="F11" s="23">
        <v>255000</v>
      </c>
      <c r="G11" s="28">
        <v>3159.58</v>
      </c>
      <c r="H11" s="28">
        <v>6.3</v>
      </c>
      <c r="I11" s="36"/>
      <c r="J11" s="11"/>
      <c r="K11" s="63"/>
    </row>
    <row r="12" spans="1:54">
      <c r="B12" s="10" t="s">
        <v>248</v>
      </c>
      <c r="C12" s="56" t="s">
        <v>249</v>
      </c>
      <c r="D12" s="53" t="s">
        <v>250</v>
      </c>
      <c r="E12" s="8" t="s">
        <v>243</v>
      </c>
      <c r="F12" s="23">
        <v>529000</v>
      </c>
      <c r="G12" s="28">
        <v>2840.73</v>
      </c>
      <c r="H12" s="28">
        <v>5.66</v>
      </c>
      <c r="I12" s="36"/>
      <c r="J12" s="11"/>
      <c r="K12" s="63"/>
    </row>
    <row r="13" spans="1:54">
      <c r="B13" s="10" t="s">
        <v>251</v>
      </c>
      <c r="C13" s="56" t="s">
        <v>252</v>
      </c>
      <c r="D13" s="53" t="s">
        <v>253</v>
      </c>
      <c r="E13" s="8" t="s">
        <v>254</v>
      </c>
      <c r="F13" s="23">
        <v>126000</v>
      </c>
      <c r="G13" s="28">
        <v>2320.86</v>
      </c>
      <c r="H13" s="28">
        <v>4.62</v>
      </c>
      <c r="I13" s="36"/>
      <c r="J13" s="11"/>
      <c r="K13" s="63"/>
    </row>
    <row r="14" spans="1:54">
      <c r="B14" s="10" t="s">
        <v>255</v>
      </c>
      <c r="C14" s="56" t="s">
        <v>256</v>
      </c>
      <c r="D14" s="53" t="s">
        <v>257</v>
      </c>
      <c r="E14" s="8" t="s">
        <v>247</v>
      </c>
      <c r="F14" s="23">
        <v>56000</v>
      </c>
      <c r="G14" s="28">
        <v>1742.36</v>
      </c>
      <c r="H14" s="28">
        <v>3.47</v>
      </c>
      <c r="I14" s="36"/>
      <c r="J14" s="11"/>
      <c r="K14" s="63"/>
    </row>
    <row r="15" spans="1:54">
      <c r="B15" s="10" t="s">
        <v>258</v>
      </c>
      <c r="C15" s="56" t="s">
        <v>259</v>
      </c>
      <c r="D15" s="53" t="s">
        <v>260</v>
      </c>
      <c r="E15" s="8" t="s">
        <v>261</v>
      </c>
      <c r="F15" s="23">
        <v>309000</v>
      </c>
      <c r="G15" s="28">
        <v>1710.62</v>
      </c>
      <c r="H15" s="28">
        <v>3.41</v>
      </c>
      <c r="I15" s="36"/>
      <c r="J15" s="11"/>
      <c r="K15" s="63"/>
    </row>
    <row r="16" spans="1:54">
      <c r="B16" s="10" t="s">
        <v>262</v>
      </c>
      <c r="C16" s="56" t="s">
        <v>263</v>
      </c>
      <c r="D16" s="53" t="s">
        <v>264</v>
      </c>
      <c r="E16" s="8" t="s">
        <v>265</v>
      </c>
      <c r="F16" s="23">
        <v>275126</v>
      </c>
      <c r="G16" s="28">
        <v>1399.7</v>
      </c>
      <c r="H16" s="28">
        <v>2.79</v>
      </c>
      <c r="I16" s="36"/>
      <c r="J16" s="11"/>
      <c r="K16" s="63"/>
    </row>
    <row r="17" spans="2:11">
      <c r="B17" s="10" t="s">
        <v>266</v>
      </c>
      <c r="C17" s="56" t="s">
        <v>267</v>
      </c>
      <c r="D17" s="53" t="s">
        <v>268</v>
      </c>
      <c r="E17" s="8" t="s">
        <v>269</v>
      </c>
      <c r="F17" s="23">
        <v>355000</v>
      </c>
      <c r="G17" s="28">
        <v>1314.39</v>
      </c>
      <c r="H17" s="28">
        <v>2.62</v>
      </c>
      <c r="I17" s="36"/>
      <c r="J17" s="11"/>
      <c r="K17" s="63"/>
    </row>
    <row r="18" spans="2:11">
      <c r="B18" s="10" t="s">
        <v>270</v>
      </c>
      <c r="C18" s="56" t="s">
        <v>271</v>
      </c>
      <c r="D18" s="53" t="s">
        <v>272</v>
      </c>
      <c r="E18" s="8" t="s">
        <v>273</v>
      </c>
      <c r="F18" s="23">
        <v>221000</v>
      </c>
      <c r="G18" s="28">
        <v>1229.2</v>
      </c>
      <c r="H18" s="28">
        <v>2.4500000000000002</v>
      </c>
      <c r="I18" s="36"/>
      <c r="J18" s="11"/>
      <c r="K18" s="63"/>
    </row>
    <row r="19" spans="2:11">
      <c r="B19" s="10" t="s">
        <v>274</v>
      </c>
      <c r="C19" s="56" t="s">
        <v>275</v>
      </c>
      <c r="D19" s="53" t="s">
        <v>276</v>
      </c>
      <c r="E19" s="8" t="s">
        <v>277</v>
      </c>
      <c r="F19" s="23">
        <v>397403</v>
      </c>
      <c r="G19" s="28">
        <v>1049.74</v>
      </c>
      <c r="H19" s="28">
        <v>2.09</v>
      </c>
      <c r="I19" s="36"/>
      <c r="J19" s="11"/>
      <c r="K19" s="63"/>
    </row>
    <row r="20" spans="2:11">
      <c r="B20" s="10" t="s">
        <v>278</v>
      </c>
      <c r="C20" s="56" t="s">
        <v>279</v>
      </c>
      <c r="D20" s="53" t="s">
        <v>280</v>
      </c>
      <c r="E20" s="8" t="s">
        <v>243</v>
      </c>
      <c r="F20" s="23">
        <v>617000</v>
      </c>
      <c r="G20" s="28">
        <v>1044.27</v>
      </c>
      <c r="H20" s="28">
        <v>2.08</v>
      </c>
      <c r="I20" s="36"/>
      <c r="J20" s="11"/>
      <c r="K20" s="63"/>
    </row>
    <row r="21" spans="2:11">
      <c r="B21" s="10" t="s">
        <v>281</v>
      </c>
      <c r="C21" s="56" t="s">
        <v>282</v>
      </c>
      <c r="D21" s="53" t="s">
        <v>283</v>
      </c>
      <c r="E21" s="8" t="s">
        <v>269</v>
      </c>
      <c r="F21" s="23">
        <v>521000</v>
      </c>
      <c r="G21" s="28">
        <v>1031.58</v>
      </c>
      <c r="H21" s="28">
        <v>2.06</v>
      </c>
      <c r="I21" s="36"/>
      <c r="J21" s="11"/>
      <c r="K21" s="63"/>
    </row>
    <row r="22" spans="2:11">
      <c r="B22" s="10" t="s">
        <v>284</v>
      </c>
      <c r="C22" s="56" t="s">
        <v>285</v>
      </c>
      <c r="D22" s="53" t="s">
        <v>286</v>
      </c>
      <c r="E22" s="8" t="s">
        <v>243</v>
      </c>
      <c r="F22" s="23">
        <v>55500</v>
      </c>
      <c r="G22" s="28">
        <v>950.69</v>
      </c>
      <c r="H22" s="28">
        <v>1.89</v>
      </c>
      <c r="I22" s="36"/>
      <c r="J22" s="11"/>
      <c r="K22" s="63"/>
    </row>
    <row r="23" spans="2:11">
      <c r="B23" s="10" t="s">
        <v>287</v>
      </c>
      <c r="C23" s="56" t="s">
        <v>288</v>
      </c>
      <c r="D23" s="53" t="s">
        <v>289</v>
      </c>
      <c r="E23" s="8" t="s">
        <v>247</v>
      </c>
      <c r="F23" s="23">
        <v>97800</v>
      </c>
      <c r="G23" s="28">
        <v>893.89</v>
      </c>
      <c r="H23" s="28">
        <v>1.78</v>
      </c>
      <c r="I23" s="36"/>
      <c r="J23" s="11"/>
      <c r="K23" s="63"/>
    </row>
    <row r="24" spans="2:11">
      <c r="B24" s="10" t="s">
        <v>290</v>
      </c>
      <c r="C24" s="56" t="s">
        <v>291</v>
      </c>
      <c r="D24" s="53" t="s">
        <v>292</v>
      </c>
      <c r="E24" s="8" t="s">
        <v>293</v>
      </c>
      <c r="F24" s="23">
        <v>59910</v>
      </c>
      <c r="G24" s="28">
        <v>891.22</v>
      </c>
      <c r="H24" s="28">
        <v>1.78</v>
      </c>
      <c r="I24" s="36"/>
      <c r="J24" s="11"/>
      <c r="K24" s="63"/>
    </row>
    <row r="25" spans="2:11">
      <c r="B25" s="10" t="s">
        <v>294</v>
      </c>
      <c r="C25" s="56" t="s">
        <v>295</v>
      </c>
      <c r="D25" s="53" t="s">
        <v>296</v>
      </c>
      <c r="E25" s="8" t="s">
        <v>297</v>
      </c>
      <c r="F25" s="23">
        <v>630000</v>
      </c>
      <c r="G25" s="28">
        <v>851.45</v>
      </c>
      <c r="H25" s="28">
        <v>1.7</v>
      </c>
      <c r="I25" s="36"/>
      <c r="J25" s="11"/>
      <c r="K25" s="63"/>
    </row>
    <row r="26" spans="2:11">
      <c r="B26" s="10" t="s">
        <v>298</v>
      </c>
      <c r="C26" s="56" t="s">
        <v>299</v>
      </c>
      <c r="D26" s="53" t="s">
        <v>300</v>
      </c>
      <c r="E26" s="8" t="s">
        <v>243</v>
      </c>
      <c r="F26" s="23">
        <v>300000</v>
      </c>
      <c r="G26" s="28">
        <v>846.3</v>
      </c>
      <c r="H26" s="28">
        <v>1.69</v>
      </c>
      <c r="I26" s="36"/>
      <c r="J26" s="11"/>
      <c r="K26" s="63"/>
    </row>
    <row r="27" spans="2:11">
      <c r="B27" s="10" t="s">
        <v>301</v>
      </c>
      <c r="C27" s="56" t="s">
        <v>302</v>
      </c>
      <c r="D27" s="53" t="s">
        <v>303</v>
      </c>
      <c r="E27" s="8" t="s">
        <v>304</v>
      </c>
      <c r="F27" s="23">
        <v>15375</v>
      </c>
      <c r="G27" s="28">
        <v>819.06</v>
      </c>
      <c r="H27" s="28">
        <v>1.63</v>
      </c>
      <c r="I27" s="36"/>
      <c r="J27" s="11"/>
      <c r="K27" s="63"/>
    </row>
    <row r="28" spans="2:11">
      <c r="B28" s="10" t="s">
        <v>305</v>
      </c>
      <c r="C28" s="56" t="s">
        <v>306</v>
      </c>
      <c r="D28" s="53" t="s">
        <v>307</v>
      </c>
      <c r="E28" s="8" t="s">
        <v>308</v>
      </c>
      <c r="F28" s="23">
        <v>33142</v>
      </c>
      <c r="G28" s="28">
        <v>812.87</v>
      </c>
      <c r="H28" s="28">
        <v>1.62</v>
      </c>
      <c r="I28" s="36"/>
      <c r="J28" s="11"/>
      <c r="K28" s="63"/>
    </row>
    <row r="29" spans="2:11">
      <c r="B29" s="10" t="s">
        <v>309</v>
      </c>
      <c r="C29" s="56" t="s">
        <v>310</v>
      </c>
      <c r="D29" s="53" t="s">
        <v>311</v>
      </c>
      <c r="E29" s="8" t="s">
        <v>312</v>
      </c>
      <c r="F29" s="23">
        <v>600000</v>
      </c>
      <c r="G29" s="28">
        <v>780.3</v>
      </c>
      <c r="H29" s="28">
        <v>1.55</v>
      </c>
      <c r="I29" s="36"/>
      <c r="J29" s="11"/>
      <c r="K29" s="63"/>
    </row>
    <row r="30" spans="2:11">
      <c r="B30" s="10" t="s">
        <v>313</v>
      </c>
      <c r="C30" s="56" t="s">
        <v>314</v>
      </c>
      <c r="D30" s="53" t="s">
        <v>315</v>
      </c>
      <c r="E30" s="8" t="s">
        <v>273</v>
      </c>
      <c r="F30" s="23">
        <v>16300</v>
      </c>
      <c r="G30" s="28">
        <v>771.73</v>
      </c>
      <c r="H30" s="28">
        <v>1.54</v>
      </c>
      <c r="I30" s="36"/>
      <c r="J30" s="11"/>
      <c r="K30" s="63"/>
    </row>
    <row r="31" spans="2:11">
      <c r="B31" s="10" t="s">
        <v>316</v>
      </c>
      <c r="C31" s="56" t="s">
        <v>317</v>
      </c>
      <c r="D31" s="53" t="s">
        <v>318</v>
      </c>
      <c r="E31" s="8" t="s">
        <v>308</v>
      </c>
      <c r="F31" s="23">
        <v>28700</v>
      </c>
      <c r="G31" s="28">
        <v>760.98</v>
      </c>
      <c r="H31" s="28">
        <v>1.52</v>
      </c>
      <c r="I31" s="36"/>
      <c r="J31" s="11"/>
      <c r="K31" s="63"/>
    </row>
    <row r="32" spans="2:11">
      <c r="B32" s="10" t="s">
        <v>319</v>
      </c>
      <c r="C32" s="56" t="s">
        <v>320</v>
      </c>
      <c r="D32" s="53" t="s">
        <v>321</v>
      </c>
      <c r="E32" s="8" t="s">
        <v>304</v>
      </c>
      <c r="F32" s="23">
        <v>65885</v>
      </c>
      <c r="G32" s="28">
        <v>760.94</v>
      </c>
      <c r="H32" s="28">
        <v>1.52</v>
      </c>
      <c r="I32" s="36"/>
      <c r="J32" s="11"/>
      <c r="K32" s="63"/>
    </row>
    <row r="33" spans="2:11">
      <c r="B33" s="10" t="s">
        <v>322</v>
      </c>
      <c r="C33" s="56" t="s">
        <v>323</v>
      </c>
      <c r="D33" s="53" t="s">
        <v>324</v>
      </c>
      <c r="E33" s="8" t="s">
        <v>277</v>
      </c>
      <c r="F33" s="23">
        <v>294540</v>
      </c>
      <c r="G33" s="28">
        <v>746.81</v>
      </c>
      <c r="H33" s="28">
        <v>1.49</v>
      </c>
      <c r="I33" s="36"/>
      <c r="J33" s="11"/>
      <c r="K33" s="63"/>
    </row>
    <row r="34" spans="2:11">
      <c r="B34" s="10" t="s">
        <v>325</v>
      </c>
      <c r="C34" s="56" t="s">
        <v>326</v>
      </c>
      <c r="D34" s="53" t="s">
        <v>327</v>
      </c>
      <c r="E34" s="8" t="s">
        <v>265</v>
      </c>
      <c r="F34" s="23">
        <v>135000</v>
      </c>
      <c r="G34" s="28">
        <v>740.75</v>
      </c>
      <c r="H34" s="28">
        <v>1.48</v>
      </c>
      <c r="I34" s="36"/>
      <c r="J34" s="11"/>
      <c r="K34" s="63"/>
    </row>
    <row r="35" spans="2:11">
      <c r="B35" s="10" t="s">
        <v>328</v>
      </c>
      <c r="C35" s="56" t="s">
        <v>329</v>
      </c>
      <c r="D35" s="53" t="s">
        <v>330</v>
      </c>
      <c r="E35" s="8" t="s">
        <v>331</v>
      </c>
      <c r="F35" s="23">
        <v>68026</v>
      </c>
      <c r="G35" s="28">
        <v>712.33</v>
      </c>
      <c r="H35" s="28">
        <v>1.42</v>
      </c>
      <c r="I35" s="36"/>
      <c r="J35" s="11"/>
      <c r="K35" s="63"/>
    </row>
    <row r="36" spans="2:11">
      <c r="B36" s="10" t="s">
        <v>332</v>
      </c>
      <c r="C36" s="56" t="s">
        <v>333</v>
      </c>
      <c r="D36" s="53" t="s">
        <v>334</v>
      </c>
      <c r="E36" s="8" t="s">
        <v>265</v>
      </c>
      <c r="F36" s="23">
        <v>53000</v>
      </c>
      <c r="G36" s="28">
        <v>688.84</v>
      </c>
      <c r="H36" s="28">
        <v>1.37</v>
      </c>
      <c r="I36" s="36"/>
      <c r="J36" s="11"/>
      <c r="K36" s="63"/>
    </row>
    <row r="37" spans="2:11">
      <c r="B37" s="10" t="s">
        <v>335</v>
      </c>
      <c r="C37" s="56" t="s">
        <v>336</v>
      </c>
      <c r="D37" s="53" t="s">
        <v>337</v>
      </c>
      <c r="E37" s="8" t="s">
        <v>247</v>
      </c>
      <c r="F37" s="23">
        <v>44798</v>
      </c>
      <c r="G37" s="28">
        <v>682.83</v>
      </c>
      <c r="H37" s="28">
        <v>1.36</v>
      </c>
      <c r="I37" s="36"/>
      <c r="J37" s="11"/>
      <c r="K37" s="63"/>
    </row>
    <row r="38" spans="2:11">
      <c r="B38" s="10" t="s">
        <v>338</v>
      </c>
      <c r="C38" s="56" t="s">
        <v>339</v>
      </c>
      <c r="D38" s="53" t="s">
        <v>340</v>
      </c>
      <c r="E38" s="8" t="s">
        <v>341</v>
      </c>
      <c r="F38" s="23">
        <v>474000</v>
      </c>
      <c r="G38" s="28">
        <v>682.09</v>
      </c>
      <c r="H38" s="28">
        <v>1.36</v>
      </c>
      <c r="I38" s="36"/>
      <c r="J38" s="11"/>
      <c r="K38" s="63"/>
    </row>
    <row r="39" spans="2:11">
      <c r="B39" s="10" t="s">
        <v>342</v>
      </c>
      <c r="C39" s="56" t="s">
        <v>343</v>
      </c>
      <c r="D39" s="53" t="s">
        <v>344</v>
      </c>
      <c r="E39" s="8" t="s">
        <v>312</v>
      </c>
      <c r="F39" s="23">
        <v>56000</v>
      </c>
      <c r="G39" s="28">
        <v>679.11</v>
      </c>
      <c r="H39" s="28">
        <v>1.35</v>
      </c>
      <c r="I39" s="36"/>
      <c r="J39" s="11"/>
      <c r="K39" s="63"/>
    </row>
    <row r="40" spans="2:11">
      <c r="B40" s="10" t="s">
        <v>345</v>
      </c>
      <c r="C40" s="56" t="s">
        <v>346</v>
      </c>
      <c r="D40" s="53" t="s">
        <v>347</v>
      </c>
      <c r="E40" s="8" t="s">
        <v>265</v>
      </c>
      <c r="F40" s="23">
        <v>416000</v>
      </c>
      <c r="G40" s="28">
        <v>674.34</v>
      </c>
      <c r="H40" s="28">
        <v>1.34</v>
      </c>
      <c r="I40" s="36"/>
      <c r="J40" s="11"/>
      <c r="K40" s="63"/>
    </row>
    <row r="41" spans="2:11">
      <c r="B41" s="10" t="s">
        <v>348</v>
      </c>
      <c r="C41" s="56" t="s">
        <v>349</v>
      </c>
      <c r="D41" s="53" t="s">
        <v>350</v>
      </c>
      <c r="E41" s="8" t="s">
        <v>351</v>
      </c>
      <c r="F41" s="23">
        <v>116000</v>
      </c>
      <c r="G41" s="28">
        <v>648.79</v>
      </c>
      <c r="H41" s="28">
        <v>1.29</v>
      </c>
      <c r="I41" s="36"/>
      <c r="J41" s="11"/>
      <c r="K41" s="63"/>
    </row>
    <row r="42" spans="2:11">
      <c r="B42" s="10" t="s">
        <v>352</v>
      </c>
      <c r="C42" s="56" t="s">
        <v>353</v>
      </c>
      <c r="D42" s="53" t="s">
        <v>354</v>
      </c>
      <c r="E42" s="8" t="s">
        <v>247</v>
      </c>
      <c r="F42" s="23">
        <v>39285</v>
      </c>
      <c r="G42" s="28">
        <v>646.29999999999995</v>
      </c>
      <c r="H42" s="28">
        <v>1.29</v>
      </c>
      <c r="I42" s="36"/>
      <c r="J42" s="11"/>
      <c r="K42" s="63"/>
    </row>
    <row r="43" spans="2:11">
      <c r="B43" s="10" t="s">
        <v>355</v>
      </c>
      <c r="C43" s="56" t="s">
        <v>356</v>
      </c>
      <c r="D43" s="53" t="s">
        <v>357</v>
      </c>
      <c r="E43" s="8" t="s">
        <v>293</v>
      </c>
      <c r="F43" s="23">
        <v>244000</v>
      </c>
      <c r="G43" s="28">
        <v>638.66999999999996</v>
      </c>
      <c r="H43" s="28">
        <v>1.27</v>
      </c>
      <c r="I43" s="36"/>
      <c r="J43" s="11"/>
      <c r="K43" s="63"/>
    </row>
    <row r="44" spans="2:11">
      <c r="B44" s="10" t="s">
        <v>358</v>
      </c>
      <c r="C44" s="56" t="s">
        <v>359</v>
      </c>
      <c r="D44" s="53" t="s">
        <v>360</v>
      </c>
      <c r="E44" s="8" t="s">
        <v>277</v>
      </c>
      <c r="F44" s="23">
        <v>25000</v>
      </c>
      <c r="G44" s="28">
        <v>638.26</v>
      </c>
      <c r="H44" s="28">
        <v>1.27</v>
      </c>
      <c r="I44" s="36"/>
      <c r="J44" s="11"/>
      <c r="K44" s="63"/>
    </row>
    <row r="45" spans="2:11">
      <c r="B45" s="10" t="s">
        <v>361</v>
      </c>
      <c r="C45" s="56" t="s">
        <v>362</v>
      </c>
      <c r="D45" s="53" t="s">
        <v>363</v>
      </c>
      <c r="E45" s="8" t="s">
        <v>364</v>
      </c>
      <c r="F45" s="23">
        <v>35000</v>
      </c>
      <c r="G45" s="28">
        <v>618.1</v>
      </c>
      <c r="H45" s="28">
        <v>1.23</v>
      </c>
      <c r="I45" s="36"/>
      <c r="J45" s="11"/>
      <c r="K45" s="63"/>
    </row>
    <row r="46" spans="2:11">
      <c r="B46" s="10" t="s">
        <v>365</v>
      </c>
      <c r="C46" s="56" t="s">
        <v>366</v>
      </c>
      <c r="D46" s="53" t="s">
        <v>367</v>
      </c>
      <c r="E46" s="8" t="s">
        <v>273</v>
      </c>
      <c r="F46" s="23">
        <v>90000</v>
      </c>
      <c r="G46" s="28">
        <v>614.70000000000005</v>
      </c>
      <c r="H46" s="28">
        <v>1.22</v>
      </c>
      <c r="I46" s="36"/>
      <c r="J46" s="11"/>
      <c r="K46" s="63"/>
    </row>
    <row r="47" spans="2:11">
      <c r="B47" s="10" t="s">
        <v>368</v>
      </c>
      <c r="C47" s="56" t="s">
        <v>369</v>
      </c>
      <c r="D47" s="53" t="s">
        <v>370</v>
      </c>
      <c r="E47" s="8" t="s">
        <v>277</v>
      </c>
      <c r="F47" s="23">
        <v>76397</v>
      </c>
      <c r="G47" s="28">
        <v>560.87</v>
      </c>
      <c r="H47" s="28">
        <v>1.1200000000000001</v>
      </c>
      <c r="I47" s="36"/>
      <c r="J47" s="11"/>
      <c r="K47" s="63"/>
    </row>
    <row r="48" spans="2:11">
      <c r="B48" s="10" t="s">
        <v>371</v>
      </c>
      <c r="C48" s="56" t="s">
        <v>372</v>
      </c>
      <c r="D48" s="53" t="s">
        <v>373</v>
      </c>
      <c r="E48" s="8" t="s">
        <v>364</v>
      </c>
      <c r="F48" s="23">
        <v>7020</v>
      </c>
      <c r="G48" s="28">
        <v>548.66999999999996</v>
      </c>
      <c r="H48" s="28">
        <v>1.0900000000000001</v>
      </c>
      <c r="I48" s="36"/>
      <c r="J48" s="11"/>
      <c r="K48" s="63"/>
    </row>
    <row r="49" spans="2:11">
      <c r="B49" s="10" t="s">
        <v>374</v>
      </c>
      <c r="C49" s="56" t="s">
        <v>375</v>
      </c>
      <c r="D49" s="53" t="s">
        <v>376</v>
      </c>
      <c r="E49" s="8" t="s">
        <v>277</v>
      </c>
      <c r="F49" s="23">
        <v>36000</v>
      </c>
      <c r="G49" s="28">
        <v>540.47</v>
      </c>
      <c r="H49" s="28">
        <v>1.08</v>
      </c>
      <c r="I49" s="36"/>
      <c r="J49" s="11"/>
      <c r="K49" s="63"/>
    </row>
    <row r="50" spans="2:11">
      <c r="B50" s="10" t="s">
        <v>377</v>
      </c>
      <c r="C50" s="56" t="s">
        <v>378</v>
      </c>
      <c r="D50" s="53" t="s">
        <v>379</v>
      </c>
      <c r="E50" s="8" t="s">
        <v>364</v>
      </c>
      <c r="F50" s="23">
        <v>90000</v>
      </c>
      <c r="G50" s="28">
        <v>527.58000000000004</v>
      </c>
      <c r="H50" s="28">
        <v>1.05</v>
      </c>
      <c r="I50" s="36"/>
      <c r="J50" s="11"/>
      <c r="K50" s="63"/>
    </row>
    <row r="51" spans="2:11">
      <c r="B51" s="10" t="s">
        <v>380</v>
      </c>
      <c r="C51" s="56" t="s">
        <v>381</v>
      </c>
      <c r="D51" s="53" t="s">
        <v>382</v>
      </c>
      <c r="E51" s="8" t="s">
        <v>277</v>
      </c>
      <c r="F51" s="23">
        <v>155000</v>
      </c>
      <c r="G51" s="28">
        <v>526.54</v>
      </c>
      <c r="H51" s="28">
        <v>1.05</v>
      </c>
      <c r="I51" s="36"/>
      <c r="J51" s="11"/>
      <c r="K51" s="63"/>
    </row>
    <row r="52" spans="2:11">
      <c r="B52" s="10" t="s">
        <v>383</v>
      </c>
      <c r="C52" s="56" t="s">
        <v>384</v>
      </c>
      <c r="D52" s="53" t="s">
        <v>385</v>
      </c>
      <c r="E52" s="8" t="s">
        <v>304</v>
      </c>
      <c r="F52" s="23">
        <v>238000</v>
      </c>
      <c r="G52" s="28">
        <v>525.27</v>
      </c>
      <c r="H52" s="28">
        <v>1.05</v>
      </c>
      <c r="I52" s="36"/>
      <c r="J52" s="11"/>
      <c r="K52" s="63"/>
    </row>
    <row r="53" spans="2:11">
      <c r="B53" s="10" t="s">
        <v>386</v>
      </c>
      <c r="C53" s="56" t="s">
        <v>387</v>
      </c>
      <c r="D53" s="53" t="s">
        <v>388</v>
      </c>
      <c r="E53" s="8" t="s">
        <v>297</v>
      </c>
      <c r="F53" s="23">
        <v>485000</v>
      </c>
      <c r="G53" s="28">
        <v>510.22</v>
      </c>
      <c r="H53" s="28">
        <v>1.02</v>
      </c>
      <c r="I53" s="36"/>
      <c r="J53" s="11"/>
      <c r="K53" s="63"/>
    </row>
    <row r="54" spans="2:11">
      <c r="B54" s="10" t="s">
        <v>389</v>
      </c>
      <c r="C54" s="56" t="s">
        <v>390</v>
      </c>
      <c r="D54" s="53" t="s">
        <v>391</v>
      </c>
      <c r="E54" s="8" t="s">
        <v>273</v>
      </c>
      <c r="F54" s="23">
        <v>31000</v>
      </c>
      <c r="G54" s="28">
        <v>509.47</v>
      </c>
      <c r="H54" s="28">
        <v>1.02</v>
      </c>
      <c r="I54" s="36"/>
      <c r="J54" s="11"/>
      <c r="K54" s="63"/>
    </row>
    <row r="55" spans="2:11">
      <c r="B55" s="10" t="s">
        <v>392</v>
      </c>
      <c r="C55" s="56" t="s">
        <v>393</v>
      </c>
      <c r="D55" s="53" t="s">
        <v>394</v>
      </c>
      <c r="E55" s="8" t="s">
        <v>247</v>
      </c>
      <c r="F55" s="23">
        <v>33200</v>
      </c>
      <c r="G55" s="28">
        <v>508.41</v>
      </c>
      <c r="H55" s="28">
        <v>1.01</v>
      </c>
      <c r="I55" s="36"/>
      <c r="J55" s="11"/>
      <c r="K55" s="63"/>
    </row>
    <row r="56" spans="2:11">
      <c r="B56" s="10" t="s">
        <v>395</v>
      </c>
      <c r="C56" s="56" t="s">
        <v>396</v>
      </c>
      <c r="D56" s="53" t="s">
        <v>397</v>
      </c>
      <c r="E56" s="8" t="s">
        <v>254</v>
      </c>
      <c r="F56" s="23">
        <v>72285</v>
      </c>
      <c r="G56" s="28">
        <v>495.55</v>
      </c>
      <c r="H56" s="28">
        <v>0.99</v>
      </c>
      <c r="I56" s="36"/>
      <c r="J56" s="11"/>
      <c r="K56" s="63"/>
    </row>
    <row r="57" spans="2:11">
      <c r="B57" s="10" t="s">
        <v>398</v>
      </c>
      <c r="C57" s="56" t="s">
        <v>399</v>
      </c>
      <c r="D57" s="53" t="s">
        <v>400</v>
      </c>
      <c r="E57" s="8" t="s">
        <v>401</v>
      </c>
      <c r="F57" s="23">
        <v>6800</v>
      </c>
      <c r="G57" s="28">
        <v>490.05</v>
      </c>
      <c r="H57" s="28">
        <v>0.98</v>
      </c>
      <c r="I57" s="36"/>
      <c r="J57" s="11"/>
      <c r="K57" s="63"/>
    </row>
    <row r="58" spans="2:11">
      <c r="B58" s="10" t="s">
        <v>402</v>
      </c>
      <c r="C58" s="56" t="s">
        <v>403</v>
      </c>
      <c r="D58" s="53" t="s">
        <v>404</v>
      </c>
      <c r="E58" s="8" t="s">
        <v>341</v>
      </c>
      <c r="F58" s="23">
        <v>150000</v>
      </c>
      <c r="G58" s="28">
        <v>485.55</v>
      </c>
      <c r="H58" s="28">
        <v>0.97</v>
      </c>
      <c r="I58" s="36"/>
      <c r="J58" s="11"/>
      <c r="K58" s="63"/>
    </row>
    <row r="59" spans="2:11">
      <c r="B59" s="10" t="s">
        <v>405</v>
      </c>
      <c r="C59" s="56" t="s">
        <v>406</v>
      </c>
      <c r="D59" s="53" t="s">
        <v>407</v>
      </c>
      <c r="E59" s="8" t="s">
        <v>341</v>
      </c>
      <c r="F59" s="23">
        <v>101000</v>
      </c>
      <c r="G59" s="28">
        <v>480.05</v>
      </c>
      <c r="H59" s="28">
        <v>0.96</v>
      </c>
      <c r="I59" s="36"/>
      <c r="J59" s="11"/>
      <c r="K59" s="63"/>
    </row>
    <row r="60" spans="2:11">
      <c r="B60" s="10" t="s">
        <v>408</v>
      </c>
      <c r="C60" s="56" t="s">
        <v>409</v>
      </c>
      <c r="D60" s="53" t="s">
        <v>410</v>
      </c>
      <c r="E60" s="8" t="s">
        <v>364</v>
      </c>
      <c r="F60" s="23">
        <v>10300</v>
      </c>
      <c r="G60" s="28">
        <v>474.08</v>
      </c>
      <c r="H60" s="28">
        <v>0.94</v>
      </c>
      <c r="I60" s="36"/>
      <c r="J60" s="11"/>
      <c r="K60" s="63"/>
    </row>
    <row r="61" spans="2:11">
      <c r="B61" s="10" t="s">
        <v>411</v>
      </c>
      <c r="C61" s="56" t="s">
        <v>412</v>
      </c>
      <c r="D61" s="53" t="s">
        <v>413</v>
      </c>
      <c r="E61" s="8" t="s">
        <v>351</v>
      </c>
      <c r="F61" s="23">
        <v>480</v>
      </c>
      <c r="G61" s="28">
        <v>403.53</v>
      </c>
      <c r="H61" s="28">
        <v>0.8</v>
      </c>
      <c r="I61" s="36"/>
      <c r="J61" s="11"/>
      <c r="K61" s="63"/>
    </row>
    <row r="62" spans="2:11">
      <c r="B62" s="10" t="s">
        <v>414</v>
      </c>
      <c r="C62" s="56" t="s">
        <v>415</v>
      </c>
      <c r="D62" s="53" t="s">
        <v>416</v>
      </c>
      <c r="E62" s="8" t="s">
        <v>417</v>
      </c>
      <c r="F62" s="23">
        <v>112647</v>
      </c>
      <c r="G62" s="28">
        <v>360.92</v>
      </c>
      <c r="H62" s="28">
        <v>0.72</v>
      </c>
      <c r="I62" s="36"/>
      <c r="J62" s="11"/>
      <c r="K62" s="63"/>
    </row>
    <row r="63" spans="2:11">
      <c r="B63" s="10" t="s">
        <v>418</v>
      </c>
      <c r="C63" s="56" t="s">
        <v>419</v>
      </c>
      <c r="D63" s="53" t="s">
        <v>420</v>
      </c>
      <c r="E63" s="8" t="s">
        <v>417</v>
      </c>
      <c r="F63" s="23">
        <v>24800</v>
      </c>
      <c r="G63" s="28">
        <v>351.8</v>
      </c>
      <c r="H63" s="28">
        <v>0.7</v>
      </c>
      <c r="I63" s="36"/>
      <c r="J63" s="11"/>
      <c r="K63" s="63"/>
    </row>
    <row r="64" spans="2:11">
      <c r="C64" s="60" t="s">
        <v>62</v>
      </c>
      <c r="D64" s="53"/>
      <c r="E64" s="8"/>
      <c r="F64" s="23"/>
      <c r="G64" s="29">
        <v>49688.32</v>
      </c>
      <c r="H64" s="29">
        <v>99.02</v>
      </c>
      <c r="I64" s="36"/>
      <c r="J64" s="11"/>
      <c r="K64" s="63"/>
    </row>
    <row r="65" spans="3:11">
      <c r="C65" s="56"/>
      <c r="D65" s="53"/>
      <c r="E65" s="8"/>
      <c r="F65" s="23"/>
      <c r="G65" s="28"/>
      <c r="H65" s="28"/>
      <c r="I65" s="36"/>
      <c r="J65" s="11"/>
      <c r="K65" s="63"/>
    </row>
    <row r="66" spans="3:11">
      <c r="C66" s="57" t="s">
        <v>3</v>
      </c>
      <c r="D66" s="53"/>
      <c r="E66" s="8"/>
      <c r="F66" s="23"/>
      <c r="G66" s="28" t="s">
        <v>2</v>
      </c>
      <c r="H66" s="28" t="s">
        <v>2</v>
      </c>
      <c r="I66" s="36"/>
      <c r="J66" s="11"/>
      <c r="K66" s="63"/>
    </row>
    <row r="67" spans="3:11">
      <c r="C67" s="56"/>
      <c r="D67" s="53"/>
      <c r="E67" s="8"/>
      <c r="F67" s="23"/>
      <c r="G67" s="28"/>
      <c r="H67" s="28"/>
      <c r="I67" s="36"/>
      <c r="J67" s="11"/>
      <c r="K67" s="63"/>
    </row>
    <row r="68" spans="3:11">
      <c r="C68" s="57" t="s">
        <v>4</v>
      </c>
      <c r="D68" s="53"/>
      <c r="E68" s="8"/>
      <c r="F68" s="23"/>
      <c r="G68" s="28" t="s">
        <v>2</v>
      </c>
      <c r="H68" s="28" t="s">
        <v>2</v>
      </c>
      <c r="I68" s="36"/>
      <c r="J68" s="11"/>
      <c r="K68" s="63"/>
    </row>
    <row r="69" spans="3:11">
      <c r="C69" s="56"/>
      <c r="D69" s="53"/>
      <c r="E69" s="8"/>
      <c r="F69" s="23"/>
      <c r="G69" s="28"/>
      <c r="H69" s="28"/>
      <c r="I69" s="36"/>
      <c r="J69" s="11"/>
      <c r="K69" s="63"/>
    </row>
    <row r="70" spans="3:11">
      <c r="C70" s="57" t="s">
        <v>5</v>
      </c>
      <c r="D70" s="53"/>
      <c r="E70" s="8"/>
      <c r="F70" s="23"/>
      <c r="G70" s="28"/>
      <c r="H70" s="28"/>
      <c r="I70" s="36"/>
      <c r="J70" s="11"/>
      <c r="K70" s="63"/>
    </row>
    <row r="71" spans="3:11">
      <c r="C71" s="56"/>
      <c r="D71" s="53"/>
      <c r="E71" s="8"/>
      <c r="F71" s="23"/>
      <c r="G71" s="28"/>
      <c r="H71" s="28"/>
      <c r="I71" s="36"/>
      <c r="J71" s="11"/>
      <c r="K71" s="63"/>
    </row>
    <row r="72" spans="3:11">
      <c r="C72" s="57" t="s">
        <v>6</v>
      </c>
      <c r="D72" s="53"/>
      <c r="E72" s="8"/>
      <c r="F72" s="23"/>
      <c r="G72" s="28" t="s">
        <v>2</v>
      </c>
      <c r="H72" s="28" t="s">
        <v>2</v>
      </c>
      <c r="I72" s="36"/>
      <c r="J72" s="11"/>
      <c r="K72" s="63"/>
    </row>
    <row r="73" spans="3:11">
      <c r="C73" s="56"/>
      <c r="D73" s="53"/>
      <c r="E73" s="8"/>
      <c r="F73" s="23"/>
      <c r="G73" s="28"/>
      <c r="H73" s="28"/>
      <c r="I73" s="36"/>
      <c r="J73" s="11"/>
      <c r="K73" s="63"/>
    </row>
    <row r="74" spans="3:11">
      <c r="C74" s="57" t="s">
        <v>7</v>
      </c>
      <c r="D74" s="53"/>
      <c r="E74" s="8"/>
      <c r="F74" s="23"/>
      <c r="G74" s="28" t="s">
        <v>2</v>
      </c>
      <c r="H74" s="28" t="s">
        <v>2</v>
      </c>
      <c r="I74" s="36"/>
      <c r="J74" s="11"/>
      <c r="K74" s="63"/>
    </row>
    <row r="75" spans="3:11">
      <c r="C75" s="56"/>
      <c r="D75" s="53"/>
      <c r="E75" s="8"/>
      <c r="F75" s="23"/>
      <c r="G75" s="28"/>
      <c r="H75" s="28"/>
      <c r="I75" s="36"/>
      <c r="J75" s="11"/>
      <c r="K75" s="63"/>
    </row>
    <row r="76" spans="3:11">
      <c r="C76" s="57" t="s">
        <v>8</v>
      </c>
      <c r="D76" s="53"/>
      <c r="E76" s="8"/>
      <c r="F76" s="23"/>
      <c r="G76" s="28" t="s">
        <v>2</v>
      </c>
      <c r="H76" s="28" t="s">
        <v>2</v>
      </c>
      <c r="I76" s="36"/>
      <c r="J76" s="11"/>
      <c r="K76" s="63"/>
    </row>
    <row r="77" spans="3:11">
      <c r="C77" s="56"/>
      <c r="D77" s="53"/>
      <c r="E77" s="8"/>
      <c r="F77" s="23"/>
      <c r="G77" s="28"/>
      <c r="H77" s="28"/>
      <c r="I77" s="36"/>
      <c r="J77" s="11"/>
      <c r="K77" s="63"/>
    </row>
    <row r="78" spans="3:11">
      <c r="C78" s="57" t="s">
        <v>9</v>
      </c>
      <c r="D78" s="53"/>
      <c r="E78" s="8"/>
      <c r="F78" s="23"/>
      <c r="G78" s="28" t="s">
        <v>2</v>
      </c>
      <c r="H78" s="28" t="s">
        <v>2</v>
      </c>
      <c r="I78" s="36"/>
      <c r="J78" s="11"/>
      <c r="K78" s="63"/>
    </row>
    <row r="79" spans="3:11">
      <c r="C79" s="56"/>
      <c r="D79" s="53"/>
      <c r="E79" s="8"/>
      <c r="F79" s="23"/>
      <c r="G79" s="28"/>
      <c r="H79" s="28"/>
      <c r="I79" s="36"/>
      <c r="J79" s="11"/>
      <c r="K79" s="63"/>
    </row>
    <row r="80" spans="3:11">
      <c r="C80" s="57" t="s">
        <v>10</v>
      </c>
      <c r="D80" s="53"/>
      <c r="E80" s="8"/>
      <c r="F80" s="23"/>
      <c r="G80" s="28" t="s">
        <v>2</v>
      </c>
      <c r="H80" s="28" t="s">
        <v>2</v>
      </c>
      <c r="I80" s="36"/>
      <c r="J80" s="11"/>
      <c r="K80" s="63"/>
    </row>
    <row r="81" spans="1:11">
      <c r="C81" s="56"/>
      <c r="D81" s="53"/>
      <c r="E81" s="8"/>
      <c r="F81" s="23"/>
      <c r="G81" s="28"/>
      <c r="H81" s="28"/>
      <c r="I81" s="36"/>
      <c r="J81" s="11"/>
      <c r="K81" s="63"/>
    </row>
    <row r="82" spans="1:11">
      <c r="C82" s="57" t="s">
        <v>11</v>
      </c>
      <c r="D82" s="53"/>
      <c r="E82" s="8"/>
      <c r="F82" s="23"/>
      <c r="G82" s="28"/>
      <c r="H82" s="28"/>
      <c r="I82" s="36"/>
      <c r="J82" s="11"/>
      <c r="K82" s="63"/>
    </row>
    <row r="83" spans="1:11">
      <c r="C83" s="56"/>
      <c r="D83" s="53"/>
      <c r="E83" s="8"/>
      <c r="F83" s="23"/>
      <c r="G83" s="28"/>
      <c r="H83" s="28"/>
      <c r="I83" s="36"/>
      <c r="J83" s="11"/>
      <c r="K83" s="63"/>
    </row>
    <row r="84" spans="1:11">
      <c r="C84" s="57" t="s">
        <v>13</v>
      </c>
      <c r="D84" s="53"/>
      <c r="E84" s="8"/>
      <c r="F84" s="23"/>
      <c r="G84" s="28" t="s">
        <v>2</v>
      </c>
      <c r="H84" s="28" t="s">
        <v>2</v>
      </c>
      <c r="I84" s="36"/>
      <c r="J84" s="11"/>
      <c r="K84" s="63"/>
    </row>
    <row r="85" spans="1:11">
      <c r="C85" s="56"/>
      <c r="D85" s="53"/>
      <c r="E85" s="8"/>
      <c r="F85" s="23"/>
      <c r="G85" s="28"/>
      <c r="H85" s="28"/>
      <c r="I85" s="36"/>
      <c r="J85" s="11"/>
      <c r="K85" s="63"/>
    </row>
    <row r="86" spans="1:11">
      <c r="C86" s="57" t="s">
        <v>14</v>
      </c>
      <c r="D86" s="53"/>
      <c r="E86" s="8"/>
      <c r="F86" s="23"/>
      <c r="G86" s="28" t="s">
        <v>2</v>
      </c>
      <c r="H86" s="28" t="s">
        <v>2</v>
      </c>
      <c r="I86" s="36"/>
      <c r="J86" s="11"/>
      <c r="K86" s="63"/>
    </row>
    <row r="87" spans="1:11">
      <c r="C87" s="56"/>
      <c r="D87" s="53"/>
      <c r="E87" s="8"/>
      <c r="F87" s="23"/>
      <c r="G87" s="28"/>
      <c r="H87" s="28"/>
      <c r="I87" s="36"/>
      <c r="J87" s="11"/>
      <c r="K87" s="63"/>
    </row>
    <row r="88" spans="1:11">
      <c r="C88" s="57" t="s">
        <v>15</v>
      </c>
      <c r="D88" s="53"/>
      <c r="E88" s="8"/>
      <c r="F88" s="23"/>
      <c r="G88" s="28" t="s">
        <v>2</v>
      </c>
      <c r="H88" s="28" t="s">
        <v>2</v>
      </c>
      <c r="I88" s="36"/>
      <c r="J88" s="11"/>
      <c r="K88" s="63"/>
    </row>
    <row r="89" spans="1:11">
      <c r="C89" s="56"/>
      <c r="D89" s="53"/>
      <c r="E89" s="8"/>
      <c r="F89" s="23"/>
      <c r="G89" s="28"/>
      <c r="H89" s="28"/>
      <c r="I89" s="36"/>
      <c r="J89" s="11"/>
      <c r="K89" s="63"/>
    </row>
    <row r="90" spans="1:11">
      <c r="C90" s="57" t="s">
        <v>16</v>
      </c>
      <c r="D90" s="53"/>
      <c r="E90" s="8"/>
      <c r="F90" s="23"/>
      <c r="G90" s="28" t="s">
        <v>2</v>
      </c>
      <c r="H90" s="28" t="s">
        <v>2</v>
      </c>
      <c r="I90" s="36"/>
      <c r="J90" s="11"/>
      <c r="K90" s="63"/>
    </row>
    <row r="91" spans="1:11">
      <c r="C91" s="56"/>
      <c r="D91" s="53"/>
      <c r="E91" s="8"/>
      <c r="F91" s="23"/>
      <c r="G91" s="28"/>
      <c r="H91" s="28"/>
      <c r="I91" s="36"/>
      <c r="J91" s="11"/>
      <c r="K91" s="63"/>
    </row>
    <row r="92" spans="1:11">
      <c r="A92" s="14"/>
      <c r="B92" s="32"/>
      <c r="C92" s="58" t="s">
        <v>17</v>
      </c>
      <c r="D92" s="53"/>
      <c r="E92" s="8"/>
      <c r="F92" s="23"/>
      <c r="G92" s="28"/>
      <c r="H92" s="28"/>
      <c r="I92" s="36"/>
      <c r="J92" s="11"/>
      <c r="K92" s="63"/>
    </row>
    <row r="93" spans="1:11">
      <c r="A93" s="32"/>
      <c r="B93" s="32"/>
      <c r="C93" s="61" t="s">
        <v>18</v>
      </c>
      <c r="D93" s="53"/>
      <c r="E93" s="8"/>
      <c r="F93" s="23"/>
      <c r="G93" s="28" t="s">
        <v>2</v>
      </c>
      <c r="H93" s="28" t="s">
        <v>2</v>
      </c>
      <c r="I93" s="36"/>
      <c r="J93" s="11"/>
      <c r="K93" s="63"/>
    </row>
    <row r="94" spans="1:11">
      <c r="A94" s="32"/>
      <c r="B94" s="32"/>
      <c r="C94" s="58"/>
      <c r="D94" s="53"/>
      <c r="E94" s="8"/>
      <c r="F94" s="23"/>
      <c r="G94" s="28"/>
      <c r="H94" s="28"/>
      <c r="I94" s="36"/>
      <c r="J94" s="11"/>
      <c r="K94" s="63"/>
    </row>
    <row r="95" spans="1:11">
      <c r="A95" s="32"/>
      <c r="B95" s="32"/>
      <c r="C95" s="61" t="s">
        <v>19</v>
      </c>
      <c r="D95" s="53"/>
      <c r="E95" s="8"/>
      <c r="F95" s="23"/>
      <c r="G95" s="28" t="s">
        <v>2</v>
      </c>
      <c r="H95" s="28" t="s">
        <v>2</v>
      </c>
      <c r="I95" s="36"/>
      <c r="J95" s="11"/>
      <c r="K95" s="63"/>
    </row>
    <row r="96" spans="1:11">
      <c r="A96" s="32"/>
      <c r="B96" s="32"/>
      <c r="C96" s="58"/>
      <c r="D96" s="53"/>
      <c r="E96" s="8"/>
      <c r="F96" s="23"/>
      <c r="G96" s="28"/>
      <c r="H96" s="28"/>
      <c r="I96" s="36"/>
      <c r="J96" s="11"/>
      <c r="K96" s="63"/>
    </row>
    <row r="97" spans="1:11">
      <c r="A97" s="32"/>
      <c r="B97" s="32"/>
      <c r="C97" s="61" t="s">
        <v>20</v>
      </c>
      <c r="D97" s="53"/>
      <c r="E97" s="8"/>
      <c r="F97" s="23"/>
      <c r="G97" s="28" t="s">
        <v>2</v>
      </c>
      <c r="H97" s="28" t="s">
        <v>2</v>
      </c>
      <c r="I97" s="36"/>
      <c r="J97" s="11"/>
      <c r="K97" s="63"/>
    </row>
    <row r="98" spans="1:11">
      <c r="A98" s="32"/>
      <c r="B98" s="32"/>
      <c r="C98" s="58"/>
      <c r="D98" s="53"/>
      <c r="E98" s="8"/>
      <c r="F98" s="23"/>
      <c r="G98" s="28"/>
      <c r="H98" s="28"/>
      <c r="I98" s="36"/>
      <c r="J98" s="11"/>
      <c r="K98" s="63"/>
    </row>
    <row r="99" spans="1:11">
      <c r="A99" s="32"/>
      <c r="B99" s="32"/>
      <c r="C99" s="61" t="s">
        <v>21</v>
      </c>
      <c r="D99" s="53"/>
      <c r="E99" s="8"/>
      <c r="F99" s="23"/>
      <c r="G99" s="28" t="s">
        <v>2</v>
      </c>
      <c r="H99" s="28" t="s">
        <v>2</v>
      </c>
      <c r="I99" s="36"/>
      <c r="J99" s="11"/>
      <c r="K99" s="63"/>
    </row>
    <row r="100" spans="1:11">
      <c r="A100" s="32"/>
      <c r="B100" s="32"/>
      <c r="C100" s="58"/>
      <c r="D100" s="53"/>
      <c r="E100" s="8"/>
      <c r="F100" s="23"/>
      <c r="G100" s="28"/>
      <c r="H100" s="28"/>
      <c r="I100" s="36"/>
      <c r="J100" s="11"/>
      <c r="K100" s="63"/>
    </row>
    <row r="101" spans="1:11">
      <c r="C101" s="59" t="s">
        <v>22</v>
      </c>
      <c r="D101" s="53"/>
      <c r="E101" s="8"/>
      <c r="F101" s="23"/>
      <c r="G101" s="28"/>
      <c r="H101" s="28"/>
      <c r="I101" s="36"/>
      <c r="J101" s="11"/>
      <c r="K101" s="63"/>
    </row>
    <row r="102" spans="1:11">
      <c r="B102" s="10" t="s">
        <v>70</v>
      </c>
      <c r="C102" s="56" t="s">
        <v>71</v>
      </c>
      <c r="D102" s="53"/>
      <c r="E102" s="8"/>
      <c r="F102" s="23"/>
      <c r="G102" s="28">
        <v>505.37</v>
      </c>
      <c r="H102" s="28">
        <v>1.01</v>
      </c>
      <c r="I102" s="36">
        <v>3.23</v>
      </c>
      <c r="J102" s="11"/>
      <c r="K102" s="63"/>
    </row>
    <row r="103" spans="1:11">
      <c r="C103" s="60" t="s">
        <v>62</v>
      </c>
      <c r="D103" s="53"/>
      <c r="E103" s="8"/>
      <c r="F103" s="23"/>
      <c r="G103" s="29">
        <v>505.37</v>
      </c>
      <c r="H103" s="29">
        <v>1.01</v>
      </c>
      <c r="I103" s="36"/>
      <c r="J103" s="11"/>
      <c r="K103" s="63"/>
    </row>
    <row r="104" spans="1:11">
      <c r="C104" s="56"/>
      <c r="D104" s="53"/>
      <c r="E104" s="8"/>
      <c r="F104" s="23"/>
      <c r="G104" s="28"/>
      <c r="H104" s="28"/>
      <c r="I104" s="36"/>
      <c r="J104" s="11"/>
      <c r="K104" s="63"/>
    </row>
    <row r="105" spans="1:11">
      <c r="A105" s="14"/>
      <c r="B105" s="32"/>
      <c r="C105" s="58" t="s">
        <v>23</v>
      </c>
      <c r="D105" s="53"/>
      <c r="E105" s="8"/>
      <c r="F105" s="23"/>
      <c r="G105" s="28"/>
      <c r="H105" s="28"/>
      <c r="I105" s="36"/>
      <c r="J105" s="11"/>
      <c r="K105" s="63"/>
    </row>
    <row r="106" spans="1:11">
      <c r="B106" s="10"/>
      <c r="C106" s="56" t="s">
        <v>72</v>
      </c>
      <c r="D106" s="53"/>
      <c r="E106" s="8"/>
      <c r="F106" s="23"/>
      <c r="G106" s="28">
        <v>-2.89</v>
      </c>
      <c r="H106" s="28">
        <v>-0.03</v>
      </c>
      <c r="I106" s="36"/>
      <c r="J106" s="11"/>
    </row>
    <row r="107" spans="1:11">
      <c r="C107" s="60" t="s">
        <v>62</v>
      </c>
      <c r="D107" s="53"/>
      <c r="E107" s="8"/>
      <c r="F107" s="23"/>
      <c r="G107" s="29">
        <v>-2.89</v>
      </c>
      <c r="H107" s="29">
        <v>-0.03</v>
      </c>
      <c r="I107" s="36"/>
      <c r="J107" s="11"/>
    </row>
    <row r="108" spans="1:11">
      <c r="C108" s="56"/>
      <c r="D108" s="53"/>
      <c r="E108" s="8"/>
      <c r="F108" s="23"/>
      <c r="G108" s="28"/>
      <c r="H108" s="28"/>
      <c r="I108" s="36"/>
      <c r="J108" s="11"/>
    </row>
    <row r="109" spans="1:11">
      <c r="C109" s="62" t="s">
        <v>73</v>
      </c>
      <c r="D109" s="54"/>
      <c r="E109" s="6"/>
      <c r="F109" s="24"/>
      <c r="G109" s="30">
        <v>50190.8</v>
      </c>
      <c r="H109" s="30">
        <f>SUMIFS(H:H,C:C,"Total")</f>
        <v>100</v>
      </c>
      <c r="I109" s="37"/>
      <c r="J109" s="7"/>
    </row>
    <row r="112" spans="1:11">
      <c r="C112" s="1" t="s">
        <v>74</v>
      </c>
    </row>
    <row r="113" spans="3:54">
      <c r="C113" s="64" t="s">
        <v>890</v>
      </c>
      <c r="K113" s="2"/>
      <c r="L113" s="2"/>
      <c r="AG113" s="3"/>
      <c r="AI113" s="2"/>
      <c r="AT113" s="3"/>
      <c r="AX113" s="2"/>
      <c r="AZ113" s="3"/>
      <c r="BB113" s="2"/>
    </row>
    <row r="114" spans="3:54">
      <c r="C114" s="2" t="s">
        <v>75</v>
      </c>
      <c r="L114" s="2"/>
      <c r="AH114" s="3"/>
      <c r="AI114" s="2"/>
      <c r="AU114" s="3"/>
      <c r="AV114" s="2"/>
      <c r="AW114" s="3"/>
      <c r="AX114" s="2"/>
      <c r="BA114" s="3"/>
      <c r="BB114" s="2"/>
    </row>
    <row r="115" spans="3:54">
      <c r="C115" s="2" t="s">
        <v>76</v>
      </c>
      <c r="L115" s="2"/>
      <c r="AH115" s="3"/>
      <c r="AI115" s="2"/>
      <c r="AU115" s="3"/>
      <c r="AV115" s="2"/>
      <c r="AW115" s="3"/>
      <c r="AX115" s="2"/>
      <c r="BA115" s="3"/>
      <c r="BB115" s="2"/>
    </row>
    <row r="116" spans="3:54">
      <c r="C116" s="33" t="s">
        <v>77</v>
      </c>
      <c r="L116" s="2"/>
      <c r="AH116" s="3"/>
      <c r="AI116" s="2"/>
      <c r="AU116" s="3"/>
      <c r="AV116" s="2"/>
      <c r="AW116" s="3"/>
      <c r="AX116" s="2"/>
      <c r="BA116" s="3"/>
      <c r="BB116" s="2"/>
    </row>
    <row r="117" spans="3:54">
      <c r="C117" s="39" t="s">
        <v>943</v>
      </c>
      <c r="D117" s="39"/>
      <c r="E117" s="39"/>
      <c r="F117" s="40"/>
      <c r="G117" s="41"/>
      <c r="H117" s="41"/>
      <c r="L117" s="2"/>
      <c r="AH117" s="3"/>
      <c r="AI117" s="2"/>
      <c r="AU117" s="3"/>
      <c r="AV117" s="2"/>
      <c r="AW117" s="3"/>
      <c r="AX117" s="2"/>
      <c r="BA117" s="3"/>
      <c r="BB117" s="2"/>
    </row>
    <row r="118" spans="3:54">
      <c r="C118" s="39" t="s">
        <v>78</v>
      </c>
      <c r="D118" s="39"/>
      <c r="E118" s="39"/>
      <c r="F118" s="40"/>
      <c r="G118" s="41"/>
      <c r="H118" s="41"/>
      <c r="L118" s="2"/>
      <c r="AH118" s="3"/>
      <c r="AI118" s="2"/>
      <c r="AU118" s="3"/>
      <c r="AV118" s="2"/>
      <c r="AW118" s="3"/>
      <c r="AX118" s="2"/>
      <c r="BA118" s="3"/>
      <c r="BB118" s="2"/>
    </row>
    <row r="119" spans="3:54">
      <c r="C119" s="39" t="s">
        <v>79</v>
      </c>
      <c r="D119" s="39"/>
      <c r="E119" s="39"/>
      <c r="F119" s="40"/>
      <c r="G119" s="41"/>
      <c r="H119" s="41"/>
      <c r="L119" s="2"/>
      <c r="AH119" s="3"/>
      <c r="AI119" s="2"/>
      <c r="AU119" s="3"/>
      <c r="AV119" s="2"/>
      <c r="AW119" s="3"/>
      <c r="AX119" s="2"/>
      <c r="BA119" s="3"/>
      <c r="BB119" s="2"/>
    </row>
    <row r="120" spans="3:54">
      <c r="C120" s="38" t="s">
        <v>80</v>
      </c>
      <c r="D120" s="38"/>
      <c r="E120" s="42" t="s">
        <v>904</v>
      </c>
      <c r="F120" s="42" t="s">
        <v>952</v>
      </c>
      <c r="G120" s="41"/>
      <c r="H120" s="41"/>
      <c r="L120" s="2"/>
      <c r="AH120" s="3"/>
      <c r="AI120" s="2"/>
      <c r="AU120" s="3"/>
      <c r="AV120" s="2"/>
      <c r="AW120" s="3"/>
      <c r="AX120" s="2"/>
      <c r="BA120" s="3"/>
      <c r="BB120" s="2"/>
    </row>
    <row r="121" spans="3:54">
      <c r="C121" s="39" t="s">
        <v>81</v>
      </c>
      <c r="D121" s="39"/>
      <c r="E121" s="43">
        <v>55.546999999999997</v>
      </c>
      <c r="F121" s="43">
        <v>54.74</v>
      </c>
      <c r="G121" s="41"/>
      <c r="H121" s="41"/>
      <c r="L121" s="2"/>
      <c r="AH121" s="3"/>
      <c r="AI121" s="2"/>
      <c r="AU121" s="3"/>
      <c r="AV121" s="2"/>
      <c r="AW121" s="3"/>
      <c r="AX121" s="2"/>
      <c r="BA121" s="3"/>
      <c r="BB121" s="2"/>
    </row>
    <row r="122" spans="3:54">
      <c r="C122" s="39" t="s">
        <v>82</v>
      </c>
      <c r="D122" s="39"/>
      <c r="E122" s="43">
        <v>15.223000000000001</v>
      </c>
      <c r="F122" s="43">
        <v>14.932</v>
      </c>
      <c r="G122" s="41"/>
      <c r="H122" s="41"/>
      <c r="L122" s="2"/>
      <c r="AH122" s="3"/>
      <c r="AI122" s="2"/>
      <c r="AU122" s="3"/>
      <c r="AV122" s="2"/>
      <c r="AW122" s="3"/>
      <c r="AX122" s="2"/>
      <c r="BA122" s="3"/>
      <c r="BB122" s="2"/>
    </row>
    <row r="123" spans="3:54">
      <c r="C123" s="39" t="s">
        <v>83</v>
      </c>
      <c r="D123" s="39"/>
      <c r="E123" s="43">
        <v>62.334000000000003</v>
      </c>
      <c r="F123" s="43">
        <v>61.502000000000002</v>
      </c>
      <c r="G123" s="41"/>
      <c r="H123" s="41"/>
      <c r="L123" s="2"/>
      <c r="AH123" s="3"/>
      <c r="AI123" s="2"/>
      <c r="AU123" s="3"/>
      <c r="AV123" s="2"/>
      <c r="AW123" s="3"/>
      <c r="AX123" s="2"/>
      <c r="BA123" s="3"/>
      <c r="BB123" s="2"/>
    </row>
    <row r="124" spans="3:54">
      <c r="C124" s="39" t="s">
        <v>84</v>
      </c>
      <c r="D124" s="39"/>
      <c r="E124" s="43">
        <v>17.896000000000001</v>
      </c>
      <c r="F124" s="43">
        <v>17.585999999999999</v>
      </c>
      <c r="G124" s="41"/>
      <c r="H124" s="41"/>
      <c r="L124" s="2"/>
      <c r="AH124" s="3"/>
      <c r="AI124" s="2"/>
      <c r="AU124" s="3"/>
      <c r="AV124" s="2"/>
      <c r="AW124" s="3"/>
      <c r="AX124" s="2"/>
      <c r="BA124" s="3"/>
      <c r="BB124" s="2"/>
    </row>
    <row r="125" spans="3:54">
      <c r="C125" s="39"/>
      <c r="D125" s="39"/>
      <c r="E125" s="43"/>
      <c r="F125" s="43"/>
      <c r="G125" s="41"/>
      <c r="H125" s="41"/>
      <c r="L125" s="2"/>
      <c r="AH125" s="3"/>
      <c r="AI125" s="2"/>
      <c r="AU125" s="3"/>
      <c r="AV125" s="2"/>
      <c r="AW125" s="3"/>
      <c r="AX125" s="2"/>
      <c r="BA125" s="3"/>
      <c r="BB125" s="2"/>
    </row>
    <row r="126" spans="3:54" s="33" customFormat="1">
      <c r="C126" s="65" t="s">
        <v>899</v>
      </c>
      <c r="D126" s="65"/>
      <c r="E126" s="68" t="s">
        <v>900</v>
      </c>
      <c r="F126" s="69" t="s">
        <v>901</v>
      </c>
      <c r="G126" s="67"/>
      <c r="H126" s="67"/>
      <c r="I126" s="72"/>
      <c r="J126" s="73"/>
      <c r="K126" s="73"/>
      <c r="AH126" s="73"/>
      <c r="AU126" s="73"/>
      <c r="AW126" s="73"/>
      <c r="BA126" s="73"/>
    </row>
    <row r="127" spans="3:54" s="33" customFormat="1">
      <c r="C127" s="65" t="s">
        <v>960</v>
      </c>
      <c r="D127" s="65"/>
      <c r="E127" s="65">
        <v>7.0000000000000007E-2</v>
      </c>
      <c r="F127" s="65">
        <v>7.0000000000000007E-2</v>
      </c>
      <c r="G127" s="67"/>
      <c r="H127" s="67"/>
      <c r="I127" s="72"/>
      <c r="J127" s="73"/>
      <c r="K127" s="73"/>
      <c r="AH127" s="73"/>
      <c r="AU127" s="73"/>
      <c r="AW127" s="73"/>
      <c r="BA127" s="73"/>
    </row>
    <row r="128" spans="3:54" s="33" customFormat="1">
      <c r="C128" s="65" t="s">
        <v>961</v>
      </c>
      <c r="D128" s="65"/>
      <c r="E128" s="65">
        <v>7.0000000000000007E-2</v>
      </c>
      <c r="F128" s="65">
        <v>7.0000000000000007E-2</v>
      </c>
      <c r="G128" s="67"/>
      <c r="H128" s="67"/>
      <c r="I128" s="72"/>
      <c r="J128" s="73"/>
      <c r="K128" s="73"/>
      <c r="AH128" s="73"/>
      <c r="AU128" s="73"/>
      <c r="AW128" s="73"/>
      <c r="BA128" s="73"/>
    </row>
    <row r="129" spans="1:54" s="33" customFormat="1">
      <c r="C129" s="65"/>
      <c r="D129" s="65"/>
      <c r="E129" s="65"/>
      <c r="F129" s="71"/>
      <c r="G129" s="67"/>
      <c r="H129" s="67"/>
      <c r="I129" s="72"/>
      <c r="J129" s="73"/>
      <c r="K129" s="73"/>
      <c r="AH129" s="73"/>
      <c r="AU129" s="73"/>
      <c r="AW129" s="73"/>
      <c r="BA129" s="73"/>
    </row>
    <row r="130" spans="1:54">
      <c r="A130" s="33"/>
      <c r="B130" s="33"/>
      <c r="C130" s="65" t="s">
        <v>942</v>
      </c>
      <c r="D130" s="65"/>
      <c r="E130" s="65"/>
      <c r="F130" s="71"/>
      <c r="G130" s="67"/>
      <c r="H130" s="41"/>
      <c r="L130" s="2"/>
      <c r="AH130" s="3"/>
      <c r="AI130" s="2"/>
      <c r="AU130" s="3"/>
      <c r="AV130" s="2"/>
      <c r="AW130" s="3"/>
      <c r="AX130" s="2"/>
      <c r="BA130" s="3"/>
      <c r="BB130" s="2"/>
    </row>
    <row r="131" spans="1:54">
      <c r="C131" s="39" t="s">
        <v>945</v>
      </c>
      <c r="D131" s="39"/>
      <c r="E131" s="39"/>
      <c r="F131" s="40"/>
      <c r="G131" s="41"/>
      <c r="H131" s="41"/>
      <c r="L131" s="2"/>
      <c r="AH131" s="3"/>
      <c r="AI131" s="2"/>
      <c r="AU131" s="3"/>
      <c r="AV131" s="2"/>
      <c r="AW131" s="3"/>
      <c r="AX131" s="2"/>
      <c r="BA131" s="3"/>
      <c r="BB131" s="2"/>
    </row>
    <row r="132" spans="1:54" s="33" customFormat="1">
      <c r="C132" s="83" t="s">
        <v>929</v>
      </c>
      <c r="D132" s="65"/>
      <c r="E132" s="65"/>
      <c r="F132" s="71"/>
      <c r="G132" s="67"/>
      <c r="H132" s="67"/>
      <c r="I132" s="72"/>
      <c r="J132" s="73"/>
      <c r="K132" s="73"/>
      <c r="AH132" s="73"/>
      <c r="AU132" s="73"/>
      <c r="AW132" s="73"/>
      <c r="BA132" s="73"/>
    </row>
    <row r="133" spans="1:54">
      <c r="C133" s="39" t="s">
        <v>946</v>
      </c>
      <c r="D133" s="39"/>
      <c r="E133" s="39"/>
      <c r="F133" s="40"/>
      <c r="G133" s="41"/>
      <c r="H133" s="41"/>
      <c r="L133" s="2"/>
      <c r="AH133" s="3"/>
      <c r="AI133" s="2"/>
      <c r="AU133" s="3"/>
      <c r="AV133" s="2"/>
      <c r="AW133" s="3"/>
      <c r="AX133" s="2"/>
      <c r="BA133" s="3"/>
      <c r="BB133" s="2"/>
    </row>
    <row r="134" spans="1:54">
      <c r="C134" s="39" t="s">
        <v>947</v>
      </c>
      <c r="D134" s="39"/>
      <c r="E134" s="39"/>
      <c r="F134" s="40"/>
      <c r="G134" s="41"/>
      <c r="H134" s="41"/>
      <c r="L134" s="2"/>
      <c r="AH134" s="3"/>
      <c r="AI134" s="2"/>
      <c r="AU134" s="3"/>
      <c r="AV134" s="2"/>
      <c r="AW134" s="3"/>
      <c r="AX134" s="2"/>
      <c r="BA134" s="3"/>
      <c r="BB134" s="2"/>
    </row>
    <row r="135" spans="1:54">
      <c r="C135" s="39" t="s">
        <v>948</v>
      </c>
      <c r="D135" s="39"/>
      <c r="E135" s="39"/>
      <c r="F135" s="40"/>
      <c r="G135" s="41"/>
      <c r="H135" s="41"/>
      <c r="L135" s="2"/>
      <c r="AH135" s="3"/>
      <c r="AI135" s="2"/>
      <c r="AU135" s="3"/>
      <c r="AV135" s="2"/>
      <c r="AW135" s="3"/>
      <c r="AX135" s="2"/>
      <c r="BA135" s="3"/>
      <c r="BB135" s="2"/>
    </row>
    <row r="136" spans="1:54">
      <c r="C136" s="44" t="s">
        <v>950</v>
      </c>
      <c r="D136" s="39"/>
      <c r="E136" s="39"/>
      <c r="F136" s="40"/>
      <c r="G136" s="41"/>
      <c r="H136" s="41"/>
      <c r="L136" s="2"/>
      <c r="AH136" s="3"/>
      <c r="AI136" s="2"/>
      <c r="AU136" s="3"/>
      <c r="AV136" s="2"/>
      <c r="AW136" s="3"/>
      <c r="AX136" s="2"/>
      <c r="BA136" s="3"/>
      <c r="BB136" s="2"/>
    </row>
    <row r="137" spans="1:54">
      <c r="C137" s="44" t="s">
        <v>949</v>
      </c>
      <c r="D137" s="39"/>
      <c r="E137" s="39"/>
      <c r="F137" s="40"/>
      <c r="G137" s="41"/>
      <c r="H137" s="41"/>
      <c r="L137" s="2"/>
      <c r="AH137" s="3"/>
      <c r="AI137" s="2"/>
      <c r="AU137" s="3"/>
      <c r="AV137" s="2"/>
      <c r="AW137" s="3"/>
      <c r="AX137" s="2"/>
      <c r="BA137" s="3"/>
      <c r="BB137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29"/>
  <sheetViews>
    <sheetView showGridLines="0" zoomScale="90" zoomScaleNormal="90" workbookViewId="0">
      <pane ySplit="6" topLeftCell="A100" activePane="bottomLeft" state="frozen"/>
      <selection activeCell="O45" sqref="O45"/>
      <selection pane="bottomLeft" activeCell="C124" sqref="C124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421</v>
      </c>
      <c r="I2" s="45" t="s">
        <v>805</v>
      </c>
    </row>
    <row r="3" spans="1:54" ht="15">
      <c r="C3" s="1" t="s">
        <v>26</v>
      </c>
      <c r="D3" s="25" t="s">
        <v>422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A8" s="14"/>
      <c r="B8" s="32"/>
      <c r="C8" s="58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9" t="s">
        <v>1</v>
      </c>
      <c r="D9" s="53"/>
      <c r="E9" s="8"/>
      <c r="F9" s="23"/>
      <c r="G9" s="28"/>
      <c r="H9" s="28"/>
      <c r="I9" s="36"/>
      <c r="J9" s="11"/>
      <c r="K9" s="63"/>
    </row>
    <row r="10" spans="1:54">
      <c r="B10" s="10" t="s">
        <v>423</v>
      </c>
      <c r="C10" s="56" t="s">
        <v>424</v>
      </c>
      <c r="D10" s="53" t="s">
        <v>425</v>
      </c>
      <c r="E10" s="8" t="s">
        <v>265</v>
      </c>
      <c r="F10" s="23">
        <v>670000</v>
      </c>
      <c r="G10" s="28">
        <v>3750.66</v>
      </c>
      <c r="H10" s="28">
        <v>4.9000000000000004</v>
      </c>
      <c r="I10" s="36"/>
      <c r="J10" s="11"/>
      <c r="K10" s="63"/>
    </row>
    <row r="11" spans="1:54">
      <c r="B11" s="10" t="s">
        <v>426</v>
      </c>
      <c r="C11" s="56" t="s">
        <v>427</v>
      </c>
      <c r="D11" s="53" t="s">
        <v>428</v>
      </c>
      <c r="E11" s="8" t="s">
        <v>277</v>
      </c>
      <c r="F11" s="23">
        <v>392000</v>
      </c>
      <c r="G11" s="28">
        <v>3559.75</v>
      </c>
      <c r="H11" s="28">
        <v>4.6500000000000004</v>
      </c>
      <c r="I11" s="36"/>
      <c r="J11" s="11"/>
      <c r="K11" s="63"/>
    </row>
    <row r="12" spans="1:54">
      <c r="B12" s="10" t="s">
        <v>309</v>
      </c>
      <c r="C12" s="56" t="s">
        <v>310</v>
      </c>
      <c r="D12" s="53" t="s">
        <v>311</v>
      </c>
      <c r="E12" s="8" t="s">
        <v>312</v>
      </c>
      <c r="F12" s="23">
        <v>2602349</v>
      </c>
      <c r="G12" s="28">
        <v>3384.35</v>
      </c>
      <c r="H12" s="28">
        <v>4.42</v>
      </c>
      <c r="I12" s="36"/>
      <c r="J12" s="11"/>
      <c r="K12" s="63"/>
    </row>
    <row r="13" spans="1:54">
      <c r="B13" s="10" t="s">
        <v>392</v>
      </c>
      <c r="C13" s="56" t="s">
        <v>393</v>
      </c>
      <c r="D13" s="53" t="s">
        <v>394</v>
      </c>
      <c r="E13" s="8" t="s">
        <v>247</v>
      </c>
      <c r="F13" s="23">
        <v>177000</v>
      </c>
      <c r="G13" s="28">
        <v>2710.49</v>
      </c>
      <c r="H13" s="28">
        <v>3.54</v>
      </c>
      <c r="I13" s="36"/>
      <c r="J13" s="11"/>
      <c r="K13" s="63"/>
    </row>
    <row r="14" spans="1:54">
      <c r="B14" s="10" t="s">
        <v>429</v>
      </c>
      <c r="C14" s="56" t="s">
        <v>430</v>
      </c>
      <c r="D14" s="53" t="s">
        <v>431</v>
      </c>
      <c r="E14" s="8" t="s">
        <v>432</v>
      </c>
      <c r="F14" s="23">
        <v>98000</v>
      </c>
      <c r="G14" s="28">
        <v>2510.0300000000002</v>
      </c>
      <c r="H14" s="28">
        <v>3.28</v>
      </c>
      <c r="I14" s="36"/>
      <c r="J14" s="11"/>
      <c r="K14" s="63"/>
    </row>
    <row r="15" spans="1:54">
      <c r="B15" s="10" t="s">
        <v>405</v>
      </c>
      <c r="C15" s="56" t="s">
        <v>406</v>
      </c>
      <c r="D15" s="53" t="s">
        <v>407</v>
      </c>
      <c r="E15" s="8" t="s">
        <v>341</v>
      </c>
      <c r="F15" s="23">
        <v>526000</v>
      </c>
      <c r="G15" s="28">
        <v>2500.08</v>
      </c>
      <c r="H15" s="28">
        <v>3.26</v>
      </c>
      <c r="I15" s="36"/>
      <c r="J15" s="11"/>
      <c r="K15" s="63"/>
    </row>
    <row r="16" spans="1:54">
      <c r="B16" s="10" t="s">
        <v>433</v>
      </c>
      <c r="C16" s="56" t="s">
        <v>434</v>
      </c>
      <c r="D16" s="53" t="s">
        <v>435</v>
      </c>
      <c r="E16" s="8" t="s">
        <v>304</v>
      </c>
      <c r="F16" s="23">
        <v>152000</v>
      </c>
      <c r="G16" s="28">
        <v>2437.85</v>
      </c>
      <c r="H16" s="28">
        <v>3.18</v>
      </c>
      <c r="I16" s="36"/>
      <c r="J16" s="11"/>
      <c r="K16" s="63"/>
    </row>
    <row r="17" spans="2:11">
      <c r="B17" s="10" t="s">
        <v>266</v>
      </c>
      <c r="C17" s="56" t="s">
        <v>267</v>
      </c>
      <c r="D17" s="53" t="s">
        <v>268</v>
      </c>
      <c r="E17" s="8" t="s">
        <v>269</v>
      </c>
      <c r="F17" s="23">
        <v>631000</v>
      </c>
      <c r="G17" s="28">
        <v>2336.2800000000002</v>
      </c>
      <c r="H17" s="28">
        <v>3.05</v>
      </c>
      <c r="I17" s="36"/>
      <c r="J17" s="11"/>
      <c r="K17" s="63"/>
    </row>
    <row r="18" spans="2:11">
      <c r="B18" s="10" t="s">
        <v>436</v>
      </c>
      <c r="C18" s="56" t="s">
        <v>437</v>
      </c>
      <c r="D18" s="53" t="s">
        <v>438</v>
      </c>
      <c r="E18" s="8" t="s">
        <v>277</v>
      </c>
      <c r="F18" s="23">
        <v>544000</v>
      </c>
      <c r="G18" s="28">
        <v>2326.96</v>
      </c>
      <c r="H18" s="28">
        <v>3.04</v>
      </c>
      <c r="I18" s="36"/>
      <c r="J18" s="11"/>
      <c r="K18" s="63"/>
    </row>
    <row r="19" spans="2:11">
      <c r="B19" s="10" t="s">
        <v>439</v>
      </c>
      <c r="C19" s="56" t="s">
        <v>440</v>
      </c>
      <c r="D19" s="53" t="s">
        <v>441</v>
      </c>
      <c r="E19" s="8" t="s">
        <v>243</v>
      </c>
      <c r="F19" s="23">
        <v>3106000</v>
      </c>
      <c r="G19" s="28">
        <v>2245.64</v>
      </c>
      <c r="H19" s="28">
        <v>2.93</v>
      </c>
      <c r="I19" s="36"/>
      <c r="J19" s="11"/>
      <c r="K19" s="63"/>
    </row>
    <row r="20" spans="2:11">
      <c r="B20" s="10" t="s">
        <v>442</v>
      </c>
      <c r="C20" s="56" t="s">
        <v>443</v>
      </c>
      <c r="D20" s="53" t="s">
        <v>444</v>
      </c>
      <c r="E20" s="8" t="s">
        <v>273</v>
      </c>
      <c r="F20" s="23">
        <v>127350</v>
      </c>
      <c r="G20" s="28">
        <v>2165.33</v>
      </c>
      <c r="H20" s="28">
        <v>2.83</v>
      </c>
      <c r="I20" s="36"/>
      <c r="J20" s="11"/>
      <c r="K20" s="63"/>
    </row>
    <row r="21" spans="2:11">
      <c r="B21" s="10" t="s">
        <v>445</v>
      </c>
      <c r="C21" s="56" t="s">
        <v>446</v>
      </c>
      <c r="D21" s="53" t="s">
        <v>447</v>
      </c>
      <c r="E21" s="8" t="s">
        <v>265</v>
      </c>
      <c r="F21" s="23">
        <v>82000</v>
      </c>
      <c r="G21" s="28">
        <v>2123.92</v>
      </c>
      <c r="H21" s="28">
        <v>2.77</v>
      </c>
      <c r="I21" s="36"/>
      <c r="J21" s="11"/>
      <c r="K21" s="63"/>
    </row>
    <row r="22" spans="2:11">
      <c r="B22" s="10" t="s">
        <v>278</v>
      </c>
      <c r="C22" s="56" t="s">
        <v>279</v>
      </c>
      <c r="D22" s="53" t="s">
        <v>280</v>
      </c>
      <c r="E22" s="8" t="s">
        <v>243</v>
      </c>
      <c r="F22" s="23">
        <v>1139330</v>
      </c>
      <c r="G22" s="28">
        <v>1928.32</v>
      </c>
      <c r="H22" s="28">
        <v>2.52</v>
      </c>
      <c r="I22" s="36"/>
      <c r="J22" s="11"/>
      <c r="K22" s="63"/>
    </row>
    <row r="23" spans="2:11">
      <c r="B23" s="10" t="s">
        <v>281</v>
      </c>
      <c r="C23" s="56" t="s">
        <v>282</v>
      </c>
      <c r="D23" s="53" t="s">
        <v>283</v>
      </c>
      <c r="E23" s="8" t="s">
        <v>269</v>
      </c>
      <c r="F23" s="23">
        <v>953000</v>
      </c>
      <c r="G23" s="28">
        <v>1886.94</v>
      </c>
      <c r="H23" s="28">
        <v>2.46</v>
      </c>
      <c r="I23" s="36"/>
      <c r="J23" s="11"/>
      <c r="K23" s="63"/>
    </row>
    <row r="24" spans="2:11">
      <c r="B24" s="10" t="s">
        <v>448</v>
      </c>
      <c r="C24" s="56" t="s">
        <v>449</v>
      </c>
      <c r="D24" s="53" t="s">
        <v>450</v>
      </c>
      <c r="E24" s="8" t="s">
        <v>451</v>
      </c>
      <c r="F24" s="23">
        <v>108000</v>
      </c>
      <c r="G24" s="28">
        <v>1854.14</v>
      </c>
      <c r="H24" s="28">
        <v>2.42</v>
      </c>
      <c r="I24" s="36"/>
      <c r="J24" s="11"/>
      <c r="K24" s="63"/>
    </row>
    <row r="25" spans="2:11">
      <c r="B25" s="10" t="s">
        <v>352</v>
      </c>
      <c r="C25" s="56" t="s">
        <v>353</v>
      </c>
      <c r="D25" s="53" t="s">
        <v>354</v>
      </c>
      <c r="E25" s="8" t="s">
        <v>247</v>
      </c>
      <c r="F25" s="23">
        <v>108000</v>
      </c>
      <c r="G25" s="28">
        <v>1776.76</v>
      </c>
      <c r="H25" s="28">
        <v>2.3199999999999998</v>
      </c>
      <c r="I25" s="36"/>
      <c r="J25" s="11"/>
      <c r="K25" s="63"/>
    </row>
    <row r="26" spans="2:11">
      <c r="B26" s="10" t="s">
        <v>452</v>
      </c>
      <c r="C26" s="56" t="s">
        <v>453</v>
      </c>
      <c r="D26" s="53" t="s">
        <v>454</v>
      </c>
      <c r="E26" s="8" t="s">
        <v>351</v>
      </c>
      <c r="F26" s="23">
        <v>127250</v>
      </c>
      <c r="G26" s="28">
        <v>1761.97</v>
      </c>
      <c r="H26" s="28">
        <v>2.2999999999999998</v>
      </c>
      <c r="I26" s="36"/>
      <c r="J26" s="11"/>
      <c r="K26" s="63"/>
    </row>
    <row r="27" spans="2:11">
      <c r="B27" s="10" t="s">
        <v>455</v>
      </c>
      <c r="C27" s="56" t="s">
        <v>456</v>
      </c>
      <c r="D27" s="53" t="s">
        <v>457</v>
      </c>
      <c r="E27" s="8" t="s">
        <v>351</v>
      </c>
      <c r="F27" s="23">
        <v>887800</v>
      </c>
      <c r="G27" s="28">
        <v>1717.89</v>
      </c>
      <c r="H27" s="28">
        <v>2.2400000000000002</v>
      </c>
      <c r="I27" s="36"/>
      <c r="J27" s="11"/>
      <c r="K27" s="63"/>
    </row>
    <row r="28" spans="2:11">
      <c r="B28" s="10" t="s">
        <v>458</v>
      </c>
      <c r="C28" s="56" t="s">
        <v>459</v>
      </c>
      <c r="D28" s="53" t="s">
        <v>460</v>
      </c>
      <c r="E28" s="8" t="s">
        <v>364</v>
      </c>
      <c r="F28" s="23">
        <v>57000</v>
      </c>
      <c r="G28" s="28">
        <v>1713.96</v>
      </c>
      <c r="H28" s="28">
        <v>2.2400000000000002</v>
      </c>
      <c r="I28" s="36"/>
      <c r="J28" s="11"/>
      <c r="K28" s="63"/>
    </row>
    <row r="29" spans="2:11">
      <c r="B29" s="10" t="s">
        <v>365</v>
      </c>
      <c r="C29" s="56" t="s">
        <v>366</v>
      </c>
      <c r="D29" s="53" t="s">
        <v>367</v>
      </c>
      <c r="E29" s="8" t="s">
        <v>273</v>
      </c>
      <c r="F29" s="23">
        <v>246000</v>
      </c>
      <c r="G29" s="28">
        <v>1680.18</v>
      </c>
      <c r="H29" s="28">
        <v>2.19</v>
      </c>
      <c r="I29" s="36"/>
      <c r="J29" s="11"/>
      <c r="K29" s="63"/>
    </row>
    <row r="30" spans="2:11">
      <c r="B30" s="10" t="s">
        <v>461</v>
      </c>
      <c r="C30" s="56" t="s">
        <v>462</v>
      </c>
      <c r="D30" s="53" t="s">
        <v>463</v>
      </c>
      <c r="E30" s="8" t="s">
        <v>364</v>
      </c>
      <c r="F30" s="23">
        <v>90000</v>
      </c>
      <c r="G30" s="28">
        <v>1666.85</v>
      </c>
      <c r="H30" s="28">
        <v>2.1800000000000002</v>
      </c>
      <c r="I30" s="36"/>
      <c r="J30" s="11"/>
      <c r="K30" s="63"/>
    </row>
    <row r="31" spans="2:11">
      <c r="B31" s="10" t="s">
        <v>464</v>
      </c>
      <c r="C31" s="56" t="s">
        <v>465</v>
      </c>
      <c r="D31" s="53" t="s">
        <v>466</v>
      </c>
      <c r="E31" s="8" t="s">
        <v>273</v>
      </c>
      <c r="F31" s="23">
        <v>400000</v>
      </c>
      <c r="G31" s="28">
        <v>1582.8</v>
      </c>
      <c r="H31" s="28">
        <v>2.0699999999999998</v>
      </c>
      <c r="I31" s="36"/>
      <c r="J31" s="11"/>
      <c r="K31" s="63"/>
    </row>
    <row r="32" spans="2:11">
      <c r="B32" s="10" t="s">
        <v>371</v>
      </c>
      <c r="C32" s="56" t="s">
        <v>372</v>
      </c>
      <c r="D32" s="53" t="s">
        <v>373</v>
      </c>
      <c r="E32" s="8" t="s">
        <v>364</v>
      </c>
      <c r="F32" s="23">
        <v>19000</v>
      </c>
      <c r="G32" s="28">
        <v>1485.01</v>
      </c>
      <c r="H32" s="28">
        <v>1.94</v>
      </c>
      <c r="I32" s="36"/>
      <c r="J32" s="11"/>
      <c r="K32" s="63"/>
    </row>
    <row r="33" spans="2:11">
      <c r="B33" s="10" t="s">
        <v>467</v>
      </c>
      <c r="C33" s="56" t="s">
        <v>468</v>
      </c>
      <c r="D33" s="53" t="s">
        <v>469</v>
      </c>
      <c r="E33" s="8" t="s">
        <v>308</v>
      </c>
      <c r="F33" s="23">
        <v>238000</v>
      </c>
      <c r="G33" s="28">
        <v>1479.29</v>
      </c>
      <c r="H33" s="28">
        <v>1.93</v>
      </c>
      <c r="I33" s="36"/>
      <c r="J33" s="11"/>
      <c r="K33" s="63"/>
    </row>
    <row r="34" spans="2:11">
      <c r="B34" s="10" t="s">
        <v>470</v>
      </c>
      <c r="C34" s="56" t="s">
        <v>471</v>
      </c>
      <c r="D34" s="53" t="s">
        <v>472</v>
      </c>
      <c r="E34" s="8" t="s">
        <v>265</v>
      </c>
      <c r="F34" s="23">
        <v>312000</v>
      </c>
      <c r="G34" s="28">
        <v>1346.75</v>
      </c>
      <c r="H34" s="28">
        <v>1.76</v>
      </c>
      <c r="I34" s="36"/>
      <c r="J34" s="11"/>
      <c r="K34" s="63"/>
    </row>
    <row r="35" spans="2:11">
      <c r="B35" s="10" t="s">
        <v>473</v>
      </c>
      <c r="C35" s="56" t="s">
        <v>474</v>
      </c>
      <c r="D35" s="53" t="s">
        <v>475</v>
      </c>
      <c r="E35" s="8" t="s">
        <v>432</v>
      </c>
      <c r="F35" s="23">
        <v>64000</v>
      </c>
      <c r="G35" s="28">
        <v>1320.54</v>
      </c>
      <c r="H35" s="28">
        <v>1.72</v>
      </c>
      <c r="I35" s="36"/>
      <c r="J35" s="11"/>
      <c r="K35" s="63"/>
    </row>
    <row r="36" spans="2:11">
      <c r="B36" s="10" t="s">
        <v>476</v>
      </c>
      <c r="C36" s="56" t="s">
        <v>477</v>
      </c>
      <c r="D36" s="53" t="s">
        <v>478</v>
      </c>
      <c r="E36" s="8" t="s">
        <v>479</v>
      </c>
      <c r="F36" s="23">
        <v>150000</v>
      </c>
      <c r="G36" s="28">
        <v>1267.3499999999999</v>
      </c>
      <c r="H36" s="28">
        <v>1.65</v>
      </c>
      <c r="I36" s="36"/>
      <c r="J36" s="11"/>
      <c r="K36" s="63"/>
    </row>
    <row r="37" spans="2:11">
      <c r="B37" s="10" t="s">
        <v>480</v>
      </c>
      <c r="C37" s="56" t="s">
        <v>481</v>
      </c>
      <c r="D37" s="53" t="s">
        <v>482</v>
      </c>
      <c r="E37" s="8" t="s">
        <v>273</v>
      </c>
      <c r="F37" s="23">
        <v>313000</v>
      </c>
      <c r="G37" s="28">
        <v>1245.27</v>
      </c>
      <c r="H37" s="28">
        <v>1.63</v>
      </c>
      <c r="I37" s="36"/>
      <c r="J37" s="11"/>
      <c r="K37" s="63"/>
    </row>
    <row r="38" spans="2:11">
      <c r="B38" s="10" t="s">
        <v>294</v>
      </c>
      <c r="C38" s="56" t="s">
        <v>295</v>
      </c>
      <c r="D38" s="53" t="s">
        <v>296</v>
      </c>
      <c r="E38" s="8" t="s">
        <v>297</v>
      </c>
      <c r="F38" s="23">
        <v>875000</v>
      </c>
      <c r="G38" s="28">
        <v>1182.56</v>
      </c>
      <c r="H38" s="28">
        <v>1.54</v>
      </c>
      <c r="I38" s="36"/>
      <c r="J38" s="11"/>
      <c r="K38" s="63"/>
    </row>
    <row r="39" spans="2:11">
      <c r="B39" s="10" t="s">
        <v>483</v>
      </c>
      <c r="C39" s="56" t="s">
        <v>484</v>
      </c>
      <c r="D39" s="53" t="s">
        <v>485</v>
      </c>
      <c r="E39" s="8" t="s">
        <v>243</v>
      </c>
      <c r="F39" s="23">
        <v>135000</v>
      </c>
      <c r="G39" s="28">
        <v>1177.8800000000001</v>
      </c>
      <c r="H39" s="28">
        <v>1.54</v>
      </c>
      <c r="I39" s="36"/>
      <c r="J39" s="11"/>
      <c r="K39" s="63"/>
    </row>
    <row r="40" spans="2:11">
      <c r="B40" s="10" t="s">
        <v>290</v>
      </c>
      <c r="C40" s="56" t="s">
        <v>291</v>
      </c>
      <c r="D40" s="53" t="s">
        <v>292</v>
      </c>
      <c r="E40" s="8" t="s">
        <v>293</v>
      </c>
      <c r="F40" s="23">
        <v>77000</v>
      </c>
      <c r="G40" s="28">
        <v>1145.45</v>
      </c>
      <c r="H40" s="28">
        <v>1.5</v>
      </c>
      <c r="I40" s="36"/>
      <c r="J40" s="11"/>
      <c r="K40" s="63"/>
    </row>
    <row r="41" spans="2:11">
      <c r="B41" s="10" t="s">
        <v>486</v>
      </c>
      <c r="C41" s="56" t="s">
        <v>487</v>
      </c>
      <c r="D41" s="53" t="s">
        <v>488</v>
      </c>
      <c r="E41" s="8" t="s">
        <v>489</v>
      </c>
      <c r="F41" s="23">
        <v>304000</v>
      </c>
      <c r="G41" s="28">
        <v>1121.46</v>
      </c>
      <c r="H41" s="28">
        <v>1.46</v>
      </c>
      <c r="I41" s="36"/>
      <c r="J41" s="11"/>
      <c r="K41" s="63"/>
    </row>
    <row r="42" spans="2:11">
      <c r="B42" s="10" t="s">
        <v>355</v>
      </c>
      <c r="C42" s="56" t="s">
        <v>356</v>
      </c>
      <c r="D42" s="53" t="s">
        <v>357</v>
      </c>
      <c r="E42" s="8" t="s">
        <v>293</v>
      </c>
      <c r="F42" s="23">
        <v>400000</v>
      </c>
      <c r="G42" s="28">
        <v>1047</v>
      </c>
      <c r="H42" s="28">
        <v>1.37</v>
      </c>
      <c r="I42" s="36"/>
      <c r="J42" s="11"/>
      <c r="K42" s="63"/>
    </row>
    <row r="43" spans="2:11">
      <c r="B43" s="10" t="s">
        <v>338</v>
      </c>
      <c r="C43" s="56" t="s">
        <v>339</v>
      </c>
      <c r="D43" s="53" t="s">
        <v>340</v>
      </c>
      <c r="E43" s="8" t="s">
        <v>341</v>
      </c>
      <c r="F43" s="23">
        <v>682000</v>
      </c>
      <c r="G43" s="28">
        <v>981.4</v>
      </c>
      <c r="H43" s="28">
        <v>1.28</v>
      </c>
      <c r="I43" s="36"/>
      <c r="J43" s="11"/>
      <c r="K43" s="63"/>
    </row>
    <row r="44" spans="2:11">
      <c r="B44" s="10" t="s">
        <v>348</v>
      </c>
      <c r="C44" s="56" t="s">
        <v>349</v>
      </c>
      <c r="D44" s="53" t="s">
        <v>350</v>
      </c>
      <c r="E44" s="8" t="s">
        <v>351</v>
      </c>
      <c r="F44" s="23">
        <v>170000</v>
      </c>
      <c r="G44" s="28">
        <v>950.81</v>
      </c>
      <c r="H44" s="28">
        <v>1.24</v>
      </c>
      <c r="I44" s="36"/>
      <c r="J44" s="11"/>
      <c r="K44" s="63"/>
    </row>
    <row r="45" spans="2:11">
      <c r="B45" s="10" t="s">
        <v>490</v>
      </c>
      <c r="C45" s="56" t="s">
        <v>491</v>
      </c>
      <c r="D45" s="53" t="s">
        <v>492</v>
      </c>
      <c r="E45" s="8" t="s">
        <v>493</v>
      </c>
      <c r="F45" s="23">
        <v>196000</v>
      </c>
      <c r="G45" s="28">
        <v>949.72</v>
      </c>
      <c r="H45" s="28">
        <v>1.24</v>
      </c>
      <c r="I45" s="36"/>
      <c r="J45" s="11"/>
      <c r="K45" s="63"/>
    </row>
    <row r="46" spans="2:11">
      <c r="B46" s="10" t="s">
        <v>494</v>
      </c>
      <c r="C46" s="56" t="s">
        <v>495</v>
      </c>
      <c r="D46" s="53" t="s">
        <v>496</v>
      </c>
      <c r="E46" s="8" t="s">
        <v>489</v>
      </c>
      <c r="F46" s="23">
        <v>180000</v>
      </c>
      <c r="G46" s="28">
        <v>948.51</v>
      </c>
      <c r="H46" s="28">
        <v>1.24</v>
      </c>
      <c r="I46" s="36"/>
      <c r="J46" s="11"/>
      <c r="K46" s="63"/>
    </row>
    <row r="47" spans="2:11">
      <c r="B47" s="10" t="s">
        <v>328</v>
      </c>
      <c r="C47" s="56" t="s">
        <v>329</v>
      </c>
      <c r="D47" s="53" t="s">
        <v>330</v>
      </c>
      <c r="E47" s="8" t="s">
        <v>331</v>
      </c>
      <c r="F47" s="23">
        <v>89433</v>
      </c>
      <c r="G47" s="28">
        <v>936.5</v>
      </c>
      <c r="H47" s="28">
        <v>1.22</v>
      </c>
      <c r="I47" s="36"/>
      <c r="J47" s="11"/>
      <c r="K47" s="63"/>
    </row>
    <row r="48" spans="2:11">
      <c r="B48" s="10" t="s">
        <v>497</v>
      </c>
      <c r="C48" s="56" t="s">
        <v>498</v>
      </c>
      <c r="D48" s="53" t="s">
        <v>499</v>
      </c>
      <c r="E48" s="8" t="s">
        <v>312</v>
      </c>
      <c r="F48" s="23">
        <v>93750</v>
      </c>
      <c r="G48" s="28">
        <v>930.09</v>
      </c>
      <c r="H48" s="28">
        <v>1.21</v>
      </c>
      <c r="I48" s="36"/>
      <c r="J48" s="11"/>
      <c r="K48" s="63"/>
    </row>
    <row r="49" spans="2:11">
      <c r="B49" s="10" t="s">
        <v>500</v>
      </c>
      <c r="C49" s="56" t="s">
        <v>501</v>
      </c>
      <c r="D49" s="53" t="s">
        <v>502</v>
      </c>
      <c r="E49" s="8" t="s">
        <v>247</v>
      </c>
      <c r="F49" s="23">
        <v>18996</v>
      </c>
      <c r="G49" s="28">
        <v>828.99</v>
      </c>
      <c r="H49" s="28">
        <v>1.08</v>
      </c>
      <c r="I49" s="36"/>
      <c r="J49" s="11"/>
      <c r="K49" s="63"/>
    </row>
    <row r="50" spans="2:11">
      <c r="B50" s="10" t="s">
        <v>503</v>
      </c>
      <c r="C50" s="56" t="s">
        <v>504</v>
      </c>
      <c r="D50" s="53" t="s">
        <v>505</v>
      </c>
      <c r="E50" s="8" t="s">
        <v>308</v>
      </c>
      <c r="F50" s="23">
        <v>546700</v>
      </c>
      <c r="G50" s="28">
        <v>820.6</v>
      </c>
      <c r="H50" s="28">
        <v>1.07</v>
      </c>
      <c r="I50" s="36"/>
      <c r="J50" s="11"/>
      <c r="K50" s="63"/>
    </row>
    <row r="51" spans="2:11">
      <c r="B51" s="10" t="s">
        <v>506</v>
      </c>
      <c r="C51" s="56" t="s">
        <v>507</v>
      </c>
      <c r="D51" s="53" t="s">
        <v>508</v>
      </c>
      <c r="E51" s="8" t="s">
        <v>273</v>
      </c>
      <c r="F51" s="23">
        <v>130000</v>
      </c>
      <c r="G51" s="28">
        <v>801.97</v>
      </c>
      <c r="H51" s="28">
        <v>1.05</v>
      </c>
      <c r="I51" s="36"/>
      <c r="J51" s="11"/>
      <c r="K51" s="63"/>
    </row>
    <row r="52" spans="2:11">
      <c r="B52" s="10" t="s">
        <v>335</v>
      </c>
      <c r="C52" s="56" t="s">
        <v>336</v>
      </c>
      <c r="D52" s="53" t="s">
        <v>337</v>
      </c>
      <c r="E52" s="8" t="s">
        <v>247</v>
      </c>
      <c r="F52" s="23">
        <v>50500</v>
      </c>
      <c r="G52" s="28">
        <v>769.75</v>
      </c>
      <c r="H52" s="28">
        <v>1</v>
      </c>
      <c r="I52" s="36"/>
      <c r="J52" s="11"/>
      <c r="K52" s="63"/>
    </row>
    <row r="53" spans="2:11">
      <c r="B53" s="10" t="s">
        <v>509</v>
      </c>
      <c r="C53" s="56" t="s">
        <v>510</v>
      </c>
      <c r="D53" s="53" t="s">
        <v>511</v>
      </c>
      <c r="E53" s="8" t="s">
        <v>364</v>
      </c>
      <c r="F53" s="23">
        <v>49000</v>
      </c>
      <c r="G53" s="28">
        <v>718.24</v>
      </c>
      <c r="H53" s="28">
        <v>0.94</v>
      </c>
      <c r="I53" s="36"/>
      <c r="J53" s="11"/>
      <c r="K53" s="63"/>
    </row>
    <row r="54" spans="2:11">
      <c r="B54" s="10" t="s">
        <v>414</v>
      </c>
      <c r="C54" s="56" t="s">
        <v>415</v>
      </c>
      <c r="D54" s="53" t="s">
        <v>416</v>
      </c>
      <c r="E54" s="8" t="s">
        <v>417</v>
      </c>
      <c r="F54" s="23">
        <v>173000</v>
      </c>
      <c r="G54" s="28">
        <v>554.29</v>
      </c>
      <c r="H54" s="28">
        <v>0.72</v>
      </c>
      <c r="I54" s="36"/>
      <c r="J54" s="11"/>
      <c r="K54" s="63"/>
    </row>
    <row r="55" spans="2:11">
      <c r="B55" s="10" t="s">
        <v>402</v>
      </c>
      <c r="C55" s="56" t="s">
        <v>403</v>
      </c>
      <c r="D55" s="53" t="s">
        <v>404</v>
      </c>
      <c r="E55" s="8" t="s">
        <v>341</v>
      </c>
      <c r="F55" s="23">
        <v>166000</v>
      </c>
      <c r="G55" s="28">
        <v>537.34</v>
      </c>
      <c r="H55" s="28">
        <v>0.7</v>
      </c>
      <c r="I55" s="36"/>
      <c r="J55" s="11"/>
      <c r="K55" s="63"/>
    </row>
    <row r="56" spans="2:11">
      <c r="B56" s="10" t="s">
        <v>512</v>
      </c>
      <c r="C56" s="56" t="s">
        <v>513</v>
      </c>
      <c r="D56" s="53" t="s">
        <v>514</v>
      </c>
      <c r="E56" s="8" t="s">
        <v>451</v>
      </c>
      <c r="F56" s="23">
        <v>25000</v>
      </c>
      <c r="G56" s="28">
        <v>488.54</v>
      </c>
      <c r="H56" s="28">
        <v>0.64</v>
      </c>
      <c r="I56" s="36"/>
      <c r="J56" s="11"/>
      <c r="K56" s="63"/>
    </row>
    <row r="57" spans="2:11">
      <c r="B57" s="10" t="s">
        <v>418</v>
      </c>
      <c r="C57" s="56" t="s">
        <v>419</v>
      </c>
      <c r="D57" s="53" t="s">
        <v>420</v>
      </c>
      <c r="E57" s="8" t="s">
        <v>417</v>
      </c>
      <c r="F57" s="23">
        <v>33000</v>
      </c>
      <c r="G57" s="28">
        <v>468.12</v>
      </c>
      <c r="H57" s="28">
        <v>0.61</v>
      </c>
      <c r="I57" s="36"/>
      <c r="J57" s="11"/>
      <c r="K57" s="63"/>
    </row>
    <row r="58" spans="2:11">
      <c r="B58" s="10" t="s">
        <v>515</v>
      </c>
      <c r="C58" s="56" t="s">
        <v>516</v>
      </c>
      <c r="D58" s="53" t="s">
        <v>517</v>
      </c>
      <c r="E58" s="8" t="s">
        <v>451</v>
      </c>
      <c r="F58" s="23">
        <v>71000</v>
      </c>
      <c r="G58" s="28">
        <v>414.5</v>
      </c>
      <c r="H58" s="28">
        <v>0.54</v>
      </c>
      <c r="I58" s="36"/>
      <c r="J58" s="11"/>
      <c r="K58" s="63"/>
    </row>
    <row r="59" spans="2:11">
      <c r="C59" s="60" t="s">
        <v>62</v>
      </c>
      <c r="D59" s="53"/>
      <c r="E59" s="8"/>
      <c r="F59" s="23"/>
      <c r="G59" s="29">
        <v>75539.08</v>
      </c>
      <c r="H59" s="29">
        <v>98.61</v>
      </c>
      <c r="I59" s="36"/>
      <c r="J59" s="11"/>
      <c r="K59" s="63"/>
    </row>
    <row r="60" spans="2:11">
      <c r="C60" s="56"/>
      <c r="D60" s="53"/>
      <c r="E60" s="8"/>
      <c r="F60" s="23"/>
      <c r="G60" s="28"/>
      <c r="H60" s="28"/>
      <c r="I60" s="36"/>
      <c r="J60" s="11"/>
      <c r="K60" s="63"/>
    </row>
    <row r="61" spans="2:11">
      <c r="C61" s="57" t="s">
        <v>3</v>
      </c>
      <c r="D61" s="53"/>
      <c r="E61" s="8"/>
      <c r="F61" s="23"/>
      <c r="G61" s="28" t="s">
        <v>2</v>
      </c>
      <c r="H61" s="28" t="s">
        <v>2</v>
      </c>
      <c r="I61" s="36"/>
      <c r="J61" s="11"/>
      <c r="K61" s="63"/>
    </row>
    <row r="62" spans="2:11">
      <c r="C62" s="56"/>
      <c r="D62" s="53"/>
      <c r="E62" s="8"/>
      <c r="F62" s="23"/>
      <c r="G62" s="28"/>
      <c r="H62" s="28"/>
      <c r="I62" s="36"/>
      <c r="J62" s="11"/>
      <c r="K62" s="63"/>
    </row>
    <row r="63" spans="2:11">
      <c r="C63" s="57" t="s">
        <v>4</v>
      </c>
      <c r="D63" s="53"/>
      <c r="E63" s="8"/>
      <c r="F63" s="23"/>
      <c r="G63" s="28" t="s">
        <v>2</v>
      </c>
      <c r="H63" s="28" t="s">
        <v>2</v>
      </c>
      <c r="I63" s="36"/>
      <c r="J63" s="11"/>
      <c r="K63" s="63"/>
    </row>
    <row r="64" spans="2:11">
      <c r="C64" s="56"/>
      <c r="D64" s="53"/>
      <c r="E64" s="8"/>
      <c r="F64" s="23"/>
      <c r="G64" s="28"/>
      <c r="H64" s="28"/>
      <c r="I64" s="36"/>
      <c r="J64" s="11"/>
      <c r="K64" s="63"/>
    </row>
    <row r="65" spans="3:11">
      <c r="C65" s="57" t="s">
        <v>5</v>
      </c>
      <c r="D65" s="53"/>
      <c r="E65" s="8"/>
      <c r="F65" s="23"/>
      <c r="G65" s="28"/>
      <c r="H65" s="28"/>
      <c r="I65" s="36"/>
      <c r="J65" s="11"/>
      <c r="K65" s="63"/>
    </row>
    <row r="66" spans="3:11">
      <c r="C66" s="56"/>
      <c r="D66" s="53"/>
      <c r="E66" s="8"/>
      <c r="F66" s="23"/>
      <c r="G66" s="28"/>
      <c r="H66" s="28"/>
      <c r="I66" s="36"/>
      <c r="J66" s="11"/>
      <c r="K66" s="63"/>
    </row>
    <row r="67" spans="3:11">
      <c r="C67" s="57" t="s">
        <v>6</v>
      </c>
      <c r="D67" s="53"/>
      <c r="E67" s="8"/>
      <c r="F67" s="23"/>
      <c r="G67" s="28" t="s">
        <v>2</v>
      </c>
      <c r="H67" s="28" t="s">
        <v>2</v>
      </c>
      <c r="I67" s="36"/>
      <c r="J67" s="11"/>
      <c r="K67" s="63"/>
    </row>
    <row r="68" spans="3:11">
      <c r="C68" s="56"/>
      <c r="D68" s="53"/>
      <c r="E68" s="8"/>
      <c r="F68" s="23"/>
      <c r="G68" s="28"/>
      <c r="H68" s="28"/>
      <c r="I68" s="36"/>
      <c r="J68" s="11"/>
      <c r="K68" s="63"/>
    </row>
    <row r="69" spans="3:11">
      <c r="C69" s="57" t="s">
        <v>7</v>
      </c>
      <c r="D69" s="53"/>
      <c r="E69" s="8"/>
      <c r="F69" s="23"/>
      <c r="G69" s="28" t="s">
        <v>2</v>
      </c>
      <c r="H69" s="28" t="s">
        <v>2</v>
      </c>
      <c r="I69" s="36"/>
      <c r="J69" s="11"/>
      <c r="K69" s="63"/>
    </row>
    <row r="70" spans="3:11">
      <c r="C70" s="56"/>
      <c r="D70" s="53"/>
      <c r="E70" s="8"/>
      <c r="F70" s="23"/>
      <c r="G70" s="28"/>
      <c r="H70" s="28"/>
      <c r="I70" s="36"/>
      <c r="J70" s="11"/>
      <c r="K70" s="63"/>
    </row>
    <row r="71" spans="3:11">
      <c r="C71" s="57" t="s">
        <v>8</v>
      </c>
      <c r="D71" s="53"/>
      <c r="E71" s="8"/>
      <c r="F71" s="23"/>
      <c r="G71" s="28" t="s">
        <v>2</v>
      </c>
      <c r="H71" s="28" t="s">
        <v>2</v>
      </c>
      <c r="I71" s="36"/>
      <c r="J71" s="11"/>
      <c r="K71" s="63"/>
    </row>
    <row r="72" spans="3:11">
      <c r="C72" s="56"/>
      <c r="D72" s="53"/>
      <c r="E72" s="8"/>
      <c r="F72" s="23"/>
      <c r="G72" s="28"/>
      <c r="H72" s="28"/>
      <c r="I72" s="36"/>
      <c r="J72" s="11"/>
      <c r="K72" s="63"/>
    </row>
    <row r="73" spans="3:11">
      <c r="C73" s="57" t="s">
        <v>9</v>
      </c>
      <c r="D73" s="53"/>
      <c r="E73" s="8"/>
      <c r="F73" s="23"/>
      <c r="G73" s="28" t="s">
        <v>2</v>
      </c>
      <c r="H73" s="28" t="s">
        <v>2</v>
      </c>
      <c r="I73" s="36"/>
      <c r="J73" s="11"/>
      <c r="K73" s="63"/>
    </row>
    <row r="74" spans="3:11">
      <c r="C74" s="56"/>
      <c r="D74" s="53"/>
      <c r="E74" s="8"/>
      <c r="F74" s="23"/>
      <c r="G74" s="28"/>
      <c r="H74" s="28"/>
      <c r="I74" s="36"/>
      <c r="J74" s="11"/>
      <c r="K74" s="63"/>
    </row>
    <row r="75" spans="3:11">
      <c r="C75" s="57" t="s">
        <v>10</v>
      </c>
      <c r="D75" s="53"/>
      <c r="E75" s="8"/>
      <c r="F75" s="23"/>
      <c r="G75" s="28" t="s">
        <v>2</v>
      </c>
      <c r="H75" s="28" t="s">
        <v>2</v>
      </c>
      <c r="I75" s="36"/>
      <c r="J75" s="11"/>
      <c r="K75" s="63"/>
    </row>
    <row r="76" spans="3:11">
      <c r="C76" s="56"/>
      <c r="D76" s="53"/>
      <c r="E76" s="8"/>
      <c r="F76" s="23"/>
      <c r="G76" s="28"/>
      <c r="H76" s="28"/>
      <c r="I76" s="36"/>
      <c r="J76" s="11"/>
      <c r="K76" s="63"/>
    </row>
    <row r="77" spans="3:11">
      <c r="C77" s="57" t="s">
        <v>11</v>
      </c>
      <c r="D77" s="53"/>
      <c r="E77" s="8"/>
      <c r="F77" s="23"/>
      <c r="G77" s="28"/>
      <c r="H77" s="28"/>
      <c r="I77" s="36"/>
      <c r="J77" s="11"/>
      <c r="K77" s="63"/>
    </row>
    <row r="78" spans="3:11">
      <c r="C78" s="56"/>
      <c r="D78" s="53"/>
      <c r="E78" s="8"/>
      <c r="F78" s="23"/>
      <c r="G78" s="28"/>
      <c r="H78" s="28"/>
      <c r="I78" s="36"/>
      <c r="J78" s="11"/>
      <c r="K78" s="63"/>
    </row>
    <row r="79" spans="3:11">
      <c r="C79" s="57" t="s">
        <v>13</v>
      </c>
      <c r="D79" s="53"/>
      <c r="E79" s="8"/>
      <c r="F79" s="23"/>
      <c r="G79" s="28" t="s">
        <v>2</v>
      </c>
      <c r="H79" s="28" t="s">
        <v>2</v>
      </c>
      <c r="I79" s="36"/>
      <c r="J79" s="11"/>
      <c r="K79" s="63"/>
    </row>
    <row r="80" spans="3:11">
      <c r="C80" s="56"/>
      <c r="D80" s="53"/>
      <c r="E80" s="8"/>
      <c r="F80" s="23"/>
      <c r="G80" s="28"/>
      <c r="H80" s="28"/>
      <c r="I80" s="36"/>
      <c r="J80" s="11"/>
      <c r="K80" s="63"/>
    </row>
    <row r="81" spans="1:11">
      <c r="C81" s="57" t="s">
        <v>14</v>
      </c>
      <c r="D81" s="53"/>
      <c r="E81" s="8"/>
      <c r="F81" s="23"/>
      <c r="G81" s="28" t="s">
        <v>2</v>
      </c>
      <c r="H81" s="28" t="s">
        <v>2</v>
      </c>
      <c r="I81" s="36"/>
      <c r="J81" s="11"/>
      <c r="K81" s="63"/>
    </row>
    <row r="82" spans="1:11">
      <c r="C82" s="56"/>
      <c r="D82" s="53"/>
      <c r="E82" s="8"/>
      <c r="F82" s="23"/>
      <c r="G82" s="28"/>
      <c r="H82" s="28"/>
      <c r="I82" s="36"/>
      <c r="J82" s="11"/>
      <c r="K82" s="63"/>
    </row>
    <row r="83" spans="1:11">
      <c r="C83" s="57" t="s">
        <v>15</v>
      </c>
      <c r="D83" s="53"/>
      <c r="E83" s="8"/>
      <c r="F83" s="23"/>
      <c r="G83" s="28" t="s">
        <v>2</v>
      </c>
      <c r="H83" s="28" t="s">
        <v>2</v>
      </c>
      <c r="I83" s="36"/>
      <c r="J83" s="11"/>
      <c r="K83" s="63"/>
    </row>
    <row r="84" spans="1:11">
      <c r="C84" s="56"/>
      <c r="D84" s="53"/>
      <c r="E84" s="8"/>
      <c r="F84" s="23"/>
      <c r="G84" s="28"/>
      <c r="H84" s="28"/>
      <c r="I84" s="36"/>
      <c r="J84" s="11"/>
      <c r="K84" s="63"/>
    </row>
    <row r="85" spans="1:11">
      <c r="C85" s="57" t="s">
        <v>16</v>
      </c>
      <c r="D85" s="53"/>
      <c r="E85" s="8"/>
      <c r="F85" s="23"/>
      <c r="G85" s="28" t="s">
        <v>2</v>
      </c>
      <c r="H85" s="28" t="s">
        <v>2</v>
      </c>
      <c r="I85" s="36"/>
      <c r="J85" s="11"/>
      <c r="K85" s="63"/>
    </row>
    <row r="86" spans="1:11">
      <c r="C86" s="56"/>
      <c r="D86" s="53"/>
      <c r="E86" s="8"/>
      <c r="F86" s="23"/>
      <c r="G86" s="28"/>
      <c r="H86" s="28"/>
      <c r="I86" s="36"/>
      <c r="J86" s="11"/>
      <c r="K86" s="63"/>
    </row>
    <row r="87" spans="1:11">
      <c r="A87" s="14"/>
      <c r="B87" s="32"/>
      <c r="C87" s="58" t="s">
        <v>17</v>
      </c>
      <c r="D87" s="53"/>
      <c r="E87" s="8"/>
      <c r="F87" s="23"/>
      <c r="G87" s="28"/>
      <c r="H87" s="28"/>
      <c r="I87" s="36"/>
      <c r="J87" s="11"/>
      <c r="K87" s="63"/>
    </row>
    <row r="88" spans="1:11">
      <c r="A88" s="32"/>
      <c r="B88" s="32"/>
      <c r="C88" s="61" t="s">
        <v>18</v>
      </c>
      <c r="D88" s="53"/>
      <c r="E88" s="8"/>
      <c r="F88" s="23"/>
      <c r="G88" s="28" t="s">
        <v>2</v>
      </c>
      <c r="H88" s="28" t="s">
        <v>2</v>
      </c>
      <c r="I88" s="36"/>
      <c r="J88" s="11"/>
      <c r="K88" s="63"/>
    </row>
    <row r="89" spans="1:11">
      <c r="A89" s="32"/>
      <c r="B89" s="32"/>
      <c r="C89" s="58"/>
      <c r="D89" s="53"/>
      <c r="E89" s="8"/>
      <c r="F89" s="23"/>
      <c r="G89" s="28"/>
      <c r="H89" s="28"/>
      <c r="I89" s="36"/>
      <c r="J89" s="11"/>
      <c r="K89" s="63"/>
    </row>
    <row r="90" spans="1:11">
      <c r="A90" s="32"/>
      <c r="B90" s="32"/>
      <c r="C90" s="61" t="s">
        <v>19</v>
      </c>
      <c r="D90" s="53"/>
      <c r="E90" s="8"/>
      <c r="F90" s="23"/>
      <c r="G90" s="28" t="s">
        <v>2</v>
      </c>
      <c r="H90" s="28" t="s">
        <v>2</v>
      </c>
      <c r="I90" s="36"/>
      <c r="J90" s="11"/>
      <c r="K90" s="63"/>
    </row>
    <row r="91" spans="1:11">
      <c r="A91" s="32"/>
      <c r="B91" s="32"/>
      <c r="C91" s="58"/>
      <c r="D91" s="53"/>
      <c r="E91" s="8"/>
      <c r="F91" s="23"/>
      <c r="G91" s="28"/>
      <c r="H91" s="28"/>
      <c r="I91" s="36"/>
      <c r="J91" s="11"/>
      <c r="K91" s="63"/>
    </row>
    <row r="92" spans="1:11">
      <c r="A92" s="32"/>
      <c r="B92" s="32"/>
      <c r="C92" s="61" t="s">
        <v>20</v>
      </c>
      <c r="D92" s="53"/>
      <c r="E92" s="8"/>
      <c r="F92" s="23"/>
      <c r="G92" s="28" t="s">
        <v>2</v>
      </c>
      <c r="H92" s="28" t="s">
        <v>2</v>
      </c>
      <c r="I92" s="36"/>
      <c r="J92" s="11"/>
      <c r="K92" s="63"/>
    </row>
    <row r="93" spans="1:11">
      <c r="A93" s="32"/>
      <c r="B93" s="32"/>
      <c r="C93" s="58"/>
      <c r="D93" s="53"/>
      <c r="E93" s="8"/>
      <c r="F93" s="23"/>
      <c r="G93" s="28"/>
      <c r="H93" s="28"/>
      <c r="I93" s="36"/>
      <c r="J93" s="11"/>
      <c r="K93" s="63"/>
    </row>
    <row r="94" spans="1:11">
      <c r="A94" s="32"/>
      <c r="B94" s="32"/>
      <c r="C94" s="61" t="s">
        <v>21</v>
      </c>
      <c r="D94" s="53"/>
      <c r="E94" s="8"/>
      <c r="F94" s="23"/>
      <c r="G94" s="28" t="s">
        <v>2</v>
      </c>
      <c r="H94" s="28" t="s">
        <v>2</v>
      </c>
      <c r="I94" s="36"/>
      <c r="J94" s="11"/>
      <c r="K94" s="63"/>
    </row>
    <row r="95" spans="1:11">
      <c r="A95" s="32"/>
      <c r="B95" s="32"/>
      <c r="C95" s="58"/>
      <c r="D95" s="53"/>
      <c r="E95" s="8"/>
      <c r="F95" s="23"/>
      <c r="G95" s="28"/>
      <c r="H95" s="28"/>
      <c r="I95" s="36"/>
      <c r="J95" s="11"/>
      <c r="K95" s="63"/>
    </row>
    <row r="96" spans="1:11">
      <c r="C96" s="59" t="s">
        <v>22</v>
      </c>
      <c r="D96" s="53"/>
      <c r="E96" s="8"/>
      <c r="F96" s="23"/>
      <c r="G96" s="28"/>
      <c r="H96" s="28"/>
      <c r="I96" s="36"/>
      <c r="J96" s="11"/>
      <c r="K96" s="63"/>
    </row>
    <row r="97" spans="1:54">
      <c r="B97" s="10" t="s">
        <v>70</v>
      </c>
      <c r="C97" s="56" t="s">
        <v>71</v>
      </c>
      <c r="D97" s="53"/>
      <c r="E97" s="8"/>
      <c r="F97" s="23"/>
      <c r="G97" s="28">
        <v>1590.28</v>
      </c>
      <c r="H97" s="28">
        <v>2.08</v>
      </c>
      <c r="I97" s="36">
        <v>3.23</v>
      </c>
      <c r="J97" s="11"/>
      <c r="K97" s="63"/>
    </row>
    <row r="98" spans="1:54">
      <c r="C98" s="60" t="s">
        <v>62</v>
      </c>
      <c r="D98" s="53"/>
      <c r="E98" s="8"/>
      <c r="F98" s="23"/>
      <c r="G98" s="29">
        <v>1590.28</v>
      </c>
      <c r="H98" s="29">
        <v>2.08</v>
      </c>
      <c r="I98" s="36"/>
      <c r="J98" s="11"/>
      <c r="K98" s="63"/>
    </row>
    <row r="99" spans="1:54">
      <c r="C99" s="56"/>
      <c r="D99" s="53"/>
      <c r="E99" s="8"/>
      <c r="F99" s="23"/>
      <c r="G99" s="28"/>
      <c r="H99" s="28"/>
      <c r="I99" s="36"/>
      <c r="J99" s="11"/>
      <c r="K99" s="63"/>
    </row>
    <row r="100" spans="1:54">
      <c r="A100" s="14"/>
      <c r="B100" s="32"/>
      <c r="C100" s="58" t="s">
        <v>23</v>
      </c>
      <c r="D100" s="53"/>
      <c r="E100" s="8"/>
      <c r="F100" s="23"/>
      <c r="G100" s="28"/>
      <c r="H100" s="28"/>
      <c r="I100" s="36"/>
      <c r="J100" s="11"/>
      <c r="K100" s="63"/>
    </row>
    <row r="101" spans="1:54">
      <c r="B101" s="10"/>
      <c r="C101" s="56" t="s">
        <v>72</v>
      </c>
      <c r="D101" s="53"/>
      <c r="E101" s="8"/>
      <c r="F101" s="23"/>
      <c r="G101" s="28">
        <v>-525.71</v>
      </c>
      <c r="H101" s="28">
        <v>-0.69</v>
      </c>
      <c r="I101" s="36"/>
      <c r="J101" s="11"/>
      <c r="K101" s="63"/>
    </row>
    <row r="102" spans="1:54">
      <c r="C102" s="60" t="s">
        <v>62</v>
      </c>
      <c r="D102" s="53"/>
      <c r="E102" s="8"/>
      <c r="F102" s="23"/>
      <c r="G102" s="29">
        <v>-525.71</v>
      </c>
      <c r="H102" s="29">
        <v>-0.69</v>
      </c>
      <c r="I102" s="36"/>
      <c r="J102" s="11"/>
      <c r="K102" s="63"/>
    </row>
    <row r="103" spans="1:54">
      <c r="C103" s="56"/>
      <c r="D103" s="53"/>
      <c r="E103" s="8"/>
      <c r="F103" s="23"/>
      <c r="G103" s="28"/>
      <c r="H103" s="28"/>
      <c r="I103" s="36"/>
      <c r="J103" s="11"/>
      <c r="K103" s="63"/>
    </row>
    <row r="104" spans="1:54">
      <c r="C104" s="62" t="s">
        <v>73</v>
      </c>
      <c r="D104" s="54"/>
      <c r="E104" s="6"/>
      <c r="F104" s="24"/>
      <c r="G104" s="30">
        <v>76603.649999999994</v>
      </c>
      <c r="H104" s="30">
        <f>SUMIFS(H:H,C:C,"Total")</f>
        <v>100</v>
      </c>
      <c r="I104" s="37"/>
      <c r="J104" s="7"/>
      <c r="K104" s="63"/>
    </row>
    <row r="105" spans="1:54">
      <c r="K105" s="63"/>
    </row>
    <row r="107" spans="1:54">
      <c r="C107" s="1" t="s">
        <v>74</v>
      </c>
      <c r="L107" s="2"/>
      <c r="AH107" s="3"/>
      <c r="AI107" s="2"/>
      <c r="AU107" s="3"/>
      <c r="AV107" s="2"/>
      <c r="AW107" s="3"/>
      <c r="AX107" s="2"/>
      <c r="BA107" s="3"/>
      <c r="BB107" s="2"/>
    </row>
    <row r="108" spans="1:54">
      <c r="C108" s="64" t="s">
        <v>890</v>
      </c>
      <c r="K108" s="2"/>
      <c r="L108" s="2"/>
      <c r="AG108" s="3"/>
      <c r="AI108" s="2"/>
      <c r="AT108" s="3"/>
      <c r="AX108" s="2"/>
      <c r="AZ108" s="3"/>
      <c r="BB108" s="2"/>
    </row>
    <row r="109" spans="1:54">
      <c r="C109" s="2" t="s">
        <v>75</v>
      </c>
      <c r="L109" s="2"/>
      <c r="AH109" s="3"/>
      <c r="AI109" s="2"/>
      <c r="AU109" s="3"/>
      <c r="AV109" s="2"/>
      <c r="AW109" s="3"/>
      <c r="AX109" s="2"/>
      <c r="BA109" s="3"/>
      <c r="BB109" s="2"/>
    </row>
    <row r="110" spans="1:54">
      <c r="C110" s="2" t="s">
        <v>76</v>
      </c>
      <c r="L110" s="2"/>
      <c r="AH110" s="3"/>
      <c r="AI110" s="2"/>
      <c r="AU110" s="3"/>
      <c r="AV110" s="2"/>
      <c r="AW110" s="3"/>
      <c r="AX110" s="2"/>
      <c r="BA110" s="3"/>
      <c r="BB110" s="2"/>
    </row>
    <row r="111" spans="1:54">
      <c r="C111" s="33" t="s">
        <v>77</v>
      </c>
      <c r="L111" s="2"/>
      <c r="AH111" s="3"/>
      <c r="AI111" s="2"/>
      <c r="AU111" s="3"/>
      <c r="AV111" s="2"/>
      <c r="AW111" s="3"/>
      <c r="AX111" s="2"/>
      <c r="BA111" s="3"/>
      <c r="BB111" s="2"/>
    </row>
    <row r="112" spans="1:54">
      <c r="C112" s="39" t="s">
        <v>943</v>
      </c>
      <c r="D112" s="39"/>
      <c r="E112" s="39"/>
      <c r="F112" s="40"/>
      <c r="G112" s="41"/>
      <c r="H112" s="41"/>
      <c r="L112" s="2"/>
      <c r="AH112" s="3"/>
      <c r="AI112" s="2"/>
      <c r="AU112" s="3"/>
      <c r="AV112" s="2"/>
      <c r="AW112" s="3"/>
      <c r="AX112" s="2"/>
      <c r="BA112" s="3"/>
      <c r="BB112" s="2"/>
    </row>
    <row r="113" spans="1:54">
      <c r="C113" s="39" t="s">
        <v>78</v>
      </c>
      <c r="D113" s="39"/>
      <c r="E113" s="39"/>
      <c r="F113" s="40"/>
      <c r="G113" s="41"/>
      <c r="H113" s="41"/>
      <c r="L113" s="2"/>
      <c r="AH113" s="3"/>
      <c r="AI113" s="2"/>
      <c r="AU113" s="3"/>
      <c r="AV113" s="2"/>
      <c r="AW113" s="3"/>
      <c r="AX113" s="2"/>
      <c r="BA113" s="3"/>
      <c r="BB113" s="2"/>
    </row>
    <row r="114" spans="1:54">
      <c r="C114" s="39" t="s">
        <v>79</v>
      </c>
      <c r="D114" s="39"/>
      <c r="E114" s="39"/>
      <c r="F114" s="40"/>
      <c r="G114" s="41"/>
      <c r="H114" s="41"/>
      <c r="L114" s="2"/>
      <c r="AH114" s="3"/>
      <c r="AI114" s="2"/>
      <c r="AU114" s="3"/>
      <c r="AV114" s="2"/>
      <c r="AW114" s="3"/>
      <c r="AX114" s="2"/>
      <c r="BA114" s="3"/>
      <c r="BB114" s="2"/>
    </row>
    <row r="115" spans="1:54">
      <c r="C115" s="38" t="s">
        <v>80</v>
      </c>
      <c r="D115" s="38"/>
      <c r="E115" s="42" t="s">
        <v>904</v>
      </c>
      <c r="F115" s="42" t="s">
        <v>952</v>
      </c>
      <c r="G115" s="41"/>
      <c r="H115" s="41"/>
      <c r="L115" s="2"/>
      <c r="AH115" s="3"/>
      <c r="AI115" s="2"/>
      <c r="AU115" s="3"/>
      <c r="AV115" s="2"/>
      <c r="AW115" s="3"/>
      <c r="AX115" s="2"/>
      <c r="BA115" s="3"/>
      <c r="BB115" s="2"/>
    </row>
    <row r="116" spans="1:54">
      <c r="C116" s="39" t="s">
        <v>81</v>
      </c>
      <c r="D116" s="39"/>
      <c r="E116" s="43">
        <v>40.521999999999998</v>
      </c>
      <c r="F116" s="43">
        <v>40.469000000000001</v>
      </c>
      <c r="G116" s="41"/>
      <c r="H116" s="41"/>
      <c r="L116" s="2"/>
      <c r="AH116" s="3"/>
      <c r="AI116" s="2"/>
      <c r="AU116" s="3"/>
      <c r="AV116" s="2"/>
      <c r="AW116" s="3"/>
      <c r="AX116" s="2"/>
      <c r="BA116" s="3"/>
      <c r="BB116" s="2"/>
    </row>
    <row r="117" spans="1:54">
      <c r="C117" s="39" t="s">
        <v>82</v>
      </c>
      <c r="D117" s="39"/>
      <c r="E117" s="43">
        <v>34.143000000000001</v>
      </c>
      <c r="F117" s="43">
        <v>34.097999999999999</v>
      </c>
      <c r="G117" s="41"/>
      <c r="H117" s="41"/>
      <c r="L117" s="2"/>
      <c r="AH117" s="3"/>
      <c r="AI117" s="2"/>
      <c r="AU117" s="3"/>
      <c r="AV117" s="2"/>
      <c r="AW117" s="3"/>
      <c r="AX117" s="2"/>
      <c r="BA117" s="3"/>
      <c r="BB117" s="2"/>
    </row>
    <row r="118" spans="1:54">
      <c r="C118" s="39" t="s">
        <v>83</v>
      </c>
      <c r="D118" s="39"/>
      <c r="E118" s="43">
        <v>45.052999999999997</v>
      </c>
      <c r="F118" s="43">
        <v>45.051000000000002</v>
      </c>
      <c r="G118" s="41"/>
      <c r="H118" s="41"/>
      <c r="L118" s="2"/>
      <c r="AH118" s="3"/>
      <c r="AI118" s="2"/>
      <c r="AU118" s="3"/>
      <c r="AV118" s="2"/>
      <c r="AW118" s="3"/>
      <c r="AX118" s="2"/>
      <c r="BA118" s="3"/>
      <c r="BB118" s="2"/>
    </row>
    <row r="119" spans="1:54">
      <c r="C119" s="39" t="s">
        <v>84</v>
      </c>
      <c r="D119" s="39"/>
      <c r="E119" s="43">
        <v>39.92</v>
      </c>
      <c r="F119" s="43">
        <v>39.917999999999999</v>
      </c>
      <c r="G119" s="41"/>
      <c r="H119" s="41"/>
      <c r="L119" s="2"/>
      <c r="AH119" s="3"/>
      <c r="AI119" s="2"/>
      <c r="AU119" s="3"/>
      <c r="AV119" s="2"/>
      <c r="AW119" s="3"/>
      <c r="AX119" s="2"/>
      <c r="BA119" s="3"/>
      <c r="BB119" s="2"/>
    </row>
    <row r="120" spans="1:54">
      <c r="C120" s="39"/>
      <c r="D120" s="39"/>
      <c r="E120" s="39"/>
      <c r="F120" s="40"/>
      <c r="G120" s="41"/>
      <c r="H120" s="41"/>
      <c r="L120" s="2"/>
      <c r="AH120" s="3"/>
      <c r="AI120" s="2"/>
      <c r="AU120" s="3"/>
      <c r="AV120" s="2"/>
      <c r="AW120" s="3"/>
      <c r="AX120" s="2"/>
      <c r="BA120" s="3"/>
      <c r="BB120" s="2"/>
    </row>
    <row r="121" spans="1:54" s="33" customFormat="1">
      <c r="C121" s="65" t="s">
        <v>951</v>
      </c>
      <c r="D121" s="65"/>
      <c r="E121" s="65"/>
      <c r="F121" s="71"/>
      <c r="G121" s="67"/>
      <c r="H121" s="67"/>
      <c r="I121" s="72"/>
      <c r="J121" s="73"/>
      <c r="K121" s="73"/>
      <c r="AH121" s="73"/>
      <c r="AU121" s="73"/>
      <c r="AW121" s="73"/>
      <c r="BA121" s="73"/>
    </row>
    <row r="122" spans="1:54">
      <c r="A122" s="33"/>
      <c r="B122" s="33"/>
      <c r="C122" s="65" t="s">
        <v>942</v>
      </c>
      <c r="D122" s="65"/>
      <c r="E122" s="65"/>
      <c r="F122" s="71"/>
      <c r="G122" s="67"/>
      <c r="H122" s="41"/>
      <c r="L122" s="2"/>
      <c r="AH122" s="3"/>
      <c r="AI122" s="2"/>
      <c r="AU122" s="3"/>
      <c r="AV122" s="2"/>
      <c r="AW122" s="3"/>
      <c r="AX122" s="2"/>
      <c r="BA122" s="3"/>
      <c r="BB122" s="2"/>
    </row>
    <row r="123" spans="1:54">
      <c r="C123" s="39" t="s">
        <v>945</v>
      </c>
      <c r="D123" s="39"/>
      <c r="E123" s="39"/>
      <c r="F123" s="40"/>
      <c r="G123" s="41"/>
      <c r="H123" s="41"/>
      <c r="L123" s="2"/>
      <c r="AH123" s="3"/>
      <c r="AI123" s="2"/>
      <c r="AU123" s="3"/>
      <c r="AV123" s="2"/>
      <c r="AW123" s="3"/>
      <c r="AX123" s="2"/>
      <c r="BA123" s="3"/>
      <c r="BB123" s="2"/>
    </row>
    <row r="124" spans="1:54" s="33" customFormat="1">
      <c r="C124" s="65" t="s">
        <v>929</v>
      </c>
      <c r="D124" s="65"/>
      <c r="E124" s="65"/>
      <c r="F124" s="71"/>
      <c r="G124" s="67"/>
      <c r="H124" s="67"/>
      <c r="I124" s="72"/>
      <c r="J124" s="73"/>
      <c r="K124" s="73"/>
      <c r="AH124" s="73"/>
      <c r="AU124" s="73"/>
      <c r="AW124" s="73"/>
      <c r="BA124" s="73"/>
    </row>
    <row r="125" spans="1:54" s="33" customFormat="1">
      <c r="C125" s="65" t="s">
        <v>946</v>
      </c>
      <c r="D125" s="65"/>
      <c r="E125" s="65"/>
      <c r="F125" s="71"/>
      <c r="G125" s="67"/>
      <c r="H125" s="67"/>
      <c r="I125" s="72"/>
      <c r="J125" s="73"/>
      <c r="K125" s="73"/>
      <c r="AH125" s="73"/>
      <c r="AU125" s="73"/>
      <c r="AW125" s="73"/>
      <c r="BA125" s="73"/>
    </row>
    <row r="126" spans="1:54">
      <c r="C126" s="39" t="s">
        <v>947</v>
      </c>
      <c r="D126" s="39"/>
      <c r="E126" s="39"/>
      <c r="F126" s="40"/>
      <c r="G126" s="41"/>
      <c r="H126" s="41"/>
      <c r="L126" s="2"/>
      <c r="AH126" s="3"/>
      <c r="AI126" s="2"/>
      <c r="AU126" s="3"/>
      <c r="AV126" s="2"/>
      <c r="AW126" s="3"/>
      <c r="AX126" s="2"/>
      <c r="BA126" s="3"/>
      <c r="BB126" s="2"/>
    </row>
    <row r="127" spans="1:54">
      <c r="C127" s="39" t="s">
        <v>948</v>
      </c>
      <c r="D127" s="39"/>
      <c r="E127" s="39"/>
      <c r="F127" s="40"/>
      <c r="G127" s="41"/>
      <c r="H127" s="41"/>
      <c r="L127" s="2"/>
      <c r="AH127" s="3"/>
      <c r="AI127" s="2"/>
      <c r="AU127" s="3"/>
      <c r="AV127" s="2"/>
      <c r="AW127" s="3"/>
      <c r="AX127" s="2"/>
      <c r="BA127" s="3"/>
      <c r="BB127" s="2"/>
    </row>
    <row r="128" spans="1:54">
      <c r="C128" s="44" t="s">
        <v>950</v>
      </c>
      <c r="D128" s="39"/>
      <c r="E128" s="39"/>
      <c r="F128" s="40"/>
      <c r="G128" s="41"/>
      <c r="H128" s="41"/>
      <c r="L128" s="2"/>
      <c r="AH128" s="3"/>
      <c r="AI128" s="2"/>
      <c r="AU128" s="3"/>
      <c r="AV128" s="2"/>
      <c r="AW128" s="3"/>
      <c r="AX128" s="2"/>
      <c r="BA128" s="3"/>
      <c r="BB128" s="2"/>
    </row>
    <row r="129" spans="3:54">
      <c r="C129" s="44" t="s">
        <v>949</v>
      </c>
      <c r="D129" s="39"/>
      <c r="E129" s="39"/>
      <c r="F129" s="40"/>
      <c r="G129" s="41"/>
      <c r="H129" s="41"/>
      <c r="L129" s="2"/>
      <c r="AH129" s="3"/>
      <c r="AI129" s="2"/>
      <c r="AU129" s="3"/>
      <c r="AV129" s="2"/>
      <c r="AW129" s="3"/>
      <c r="AX129" s="2"/>
      <c r="BA129" s="3"/>
      <c r="BB129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27"/>
  <sheetViews>
    <sheetView showGridLines="0" zoomScale="90" zoomScaleNormal="90" workbookViewId="0">
      <pane ySplit="6" topLeftCell="A88" activePane="bottomLeft" state="frozen"/>
      <selection activeCell="O45" sqref="O45"/>
      <selection pane="bottomLeft" activeCell="C122" sqref="C12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518</v>
      </c>
      <c r="I2" s="45" t="s">
        <v>805</v>
      </c>
    </row>
    <row r="3" spans="1:54" ht="15">
      <c r="C3" s="1" t="s">
        <v>26</v>
      </c>
      <c r="D3" s="25" t="s">
        <v>519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A8" s="14"/>
      <c r="B8" s="32"/>
      <c r="C8" s="58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9" t="s">
        <v>1</v>
      </c>
      <c r="D9" s="53"/>
      <c r="E9" s="8"/>
      <c r="F9" s="23"/>
      <c r="G9" s="28"/>
      <c r="H9" s="28"/>
      <c r="I9" s="36"/>
      <c r="J9" s="11"/>
      <c r="K9" s="63"/>
    </row>
    <row r="10" spans="1:54">
      <c r="B10" s="10" t="s">
        <v>240</v>
      </c>
      <c r="C10" s="56" t="s">
        <v>241</v>
      </c>
      <c r="D10" s="53" t="s">
        <v>242</v>
      </c>
      <c r="E10" s="8" t="s">
        <v>243</v>
      </c>
      <c r="F10" s="23">
        <v>650000</v>
      </c>
      <c r="G10" s="28">
        <v>9038.25</v>
      </c>
      <c r="H10" s="28">
        <v>8.91</v>
      </c>
      <c r="I10" s="36"/>
      <c r="J10" s="11"/>
      <c r="K10" s="63"/>
    </row>
    <row r="11" spans="1:54">
      <c r="B11" s="10" t="s">
        <v>248</v>
      </c>
      <c r="C11" s="56" t="s">
        <v>249</v>
      </c>
      <c r="D11" s="53" t="s">
        <v>250</v>
      </c>
      <c r="E11" s="8" t="s">
        <v>243</v>
      </c>
      <c r="F11" s="23">
        <v>1620000</v>
      </c>
      <c r="G11" s="28">
        <v>8699.4</v>
      </c>
      <c r="H11" s="28">
        <v>8.57</v>
      </c>
      <c r="I11" s="36"/>
      <c r="J11" s="11"/>
      <c r="K11" s="63"/>
    </row>
    <row r="12" spans="1:54">
      <c r="B12" s="10" t="s">
        <v>244</v>
      </c>
      <c r="C12" s="56" t="s">
        <v>245</v>
      </c>
      <c r="D12" s="53" t="s">
        <v>246</v>
      </c>
      <c r="E12" s="8" t="s">
        <v>247</v>
      </c>
      <c r="F12" s="23">
        <v>590000</v>
      </c>
      <c r="G12" s="28">
        <v>7310.4</v>
      </c>
      <c r="H12" s="28">
        <v>7.21</v>
      </c>
      <c r="I12" s="36"/>
      <c r="J12" s="11"/>
      <c r="K12" s="63"/>
    </row>
    <row r="13" spans="1:54">
      <c r="B13" s="10" t="s">
        <v>251</v>
      </c>
      <c r="C13" s="56" t="s">
        <v>252</v>
      </c>
      <c r="D13" s="53" t="s">
        <v>253</v>
      </c>
      <c r="E13" s="8" t="s">
        <v>254</v>
      </c>
      <c r="F13" s="23">
        <v>325000</v>
      </c>
      <c r="G13" s="28">
        <v>5986.34</v>
      </c>
      <c r="H13" s="28">
        <v>5.9</v>
      </c>
      <c r="I13" s="36"/>
      <c r="J13" s="11"/>
      <c r="K13" s="63"/>
    </row>
    <row r="14" spans="1:54">
      <c r="B14" s="10" t="s">
        <v>258</v>
      </c>
      <c r="C14" s="56" t="s">
        <v>259</v>
      </c>
      <c r="D14" s="53" t="s">
        <v>260</v>
      </c>
      <c r="E14" s="8" t="s">
        <v>261</v>
      </c>
      <c r="F14" s="23">
        <v>760000</v>
      </c>
      <c r="G14" s="28">
        <v>4207.3599999999997</v>
      </c>
      <c r="H14" s="28">
        <v>4.1500000000000004</v>
      </c>
      <c r="I14" s="36"/>
      <c r="J14" s="11"/>
      <c r="K14" s="63"/>
    </row>
    <row r="15" spans="1:54">
      <c r="B15" s="10" t="s">
        <v>255</v>
      </c>
      <c r="C15" s="56" t="s">
        <v>256</v>
      </c>
      <c r="D15" s="53" t="s">
        <v>257</v>
      </c>
      <c r="E15" s="8" t="s">
        <v>247</v>
      </c>
      <c r="F15" s="23">
        <v>130000</v>
      </c>
      <c r="G15" s="28">
        <v>4044.76</v>
      </c>
      <c r="H15" s="28">
        <v>3.99</v>
      </c>
      <c r="I15" s="36"/>
      <c r="J15" s="11"/>
      <c r="K15" s="63"/>
    </row>
    <row r="16" spans="1:54">
      <c r="B16" s="10" t="s">
        <v>316</v>
      </c>
      <c r="C16" s="56" t="s">
        <v>317</v>
      </c>
      <c r="D16" s="53" t="s">
        <v>318</v>
      </c>
      <c r="E16" s="8" t="s">
        <v>308</v>
      </c>
      <c r="F16" s="23">
        <v>147500</v>
      </c>
      <c r="G16" s="28">
        <v>3910.96</v>
      </c>
      <c r="H16" s="28">
        <v>3.85</v>
      </c>
      <c r="I16" s="36"/>
      <c r="J16" s="11"/>
      <c r="K16" s="63"/>
    </row>
    <row r="17" spans="2:11">
      <c r="B17" s="10" t="s">
        <v>284</v>
      </c>
      <c r="C17" s="56" t="s">
        <v>285</v>
      </c>
      <c r="D17" s="53" t="s">
        <v>286</v>
      </c>
      <c r="E17" s="8" t="s">
        <v>243</v>
      </c>
      <c r="F17" s="23">
        <v>225000</v>
      </c>
      <c r="G17" s="28">
        <v>3854.14</v>
      </c>
      <c r="H17" s="28">
        <v>3.8</v>
      </c>
      <c r="I17" s="36"/>
      <c r="J17" s="11"/>
      <c r="K17" s="63"/>
    </row>
    <row r="18" spans="2:11">
      <c r="B18" s="10" t="s">
        <v>301</v>
      </c>
      <c r="C18" s="56" t="s">
        <v>302</v>
      </c>
      <c r="D18" s="53" t="s">
        <v>303</v>
      </c>
      <c r="E18" s="8" t="s">
        <v>304</v>
      </c>
      <c r="F18" s="23">
        <v>64000</v>
      </c>
      <c r="G18" s="28">
        <v>3409.44</v>
      </c>
      <c r="H18" s="28">
        <v>3.36</v>
      </c>
      <c r="I18" s="36"/>
      <c r="J18" s="11"/>
      <c r="K18" s="63"/>
    </row>
    <row r="19" spans="2:11">
      <c r="B19" s="10" t="s">
        <v>520</v>
      </c>
      <c r="C19" s="56" t="s">
        <v>521</v>
      </c>
      <c r="D19" s="53" t="s">
        <v>522</v>
      </c>
      <c r="E19" s="8" t="s">
        <v>243</v>
      </c>
      <c r="F19" s="23">
        <v>475000</v>
      </c>
      <c r="G19" s="28">
        <v>3148.78</v>
      </c>
      <c r="H19" s="28">
        <v>3.1</v>
      </c>
      <c r="I19" s="36"/>
      <c r="J19" s="11"/>
      <c r="K19" s="63"/>
    </row>
    <row r="20" spans="2:11">
      <c r="B20" s="10" t="s">
        <v>523</v>
      </c>
      <c r="C20" s="56" t="s">
        <v>524</v>
      </c>
      <c r="D20" s="53" t="s">
        <v>525</v>
      </c>
      <c r="E20" s="8" t="s">
        <v>265</v>
      </c>
      <c r="F20" s="23">
        <v>125000</v>
      </c>
      <c r="G20" s="28">
        <v>2829.88</v>
      </c>
      <c r="H20" s="28">
        <v>2.79</v>
      </c>
      <c r="I20" s="36"/>
      <c r="J20" s="11"/>
      <c r="K20" s="63"/>
    </row>
    <row r="21" spans="2:11">
      <c r="B21" s="10" t="s">
        <v>398</v>
      </c>
      <c r="C21" s="56" t="s">
        <v>399</v>
      </c>
      <c r="D21" s="53" t="s">
        <v>400</v>
      </c>
      <c r="E21" s="8" t="s">
        <v>401</v>
      </c>
      <c r="F21" s="23">
        <v>35000</v>
      </c>
      <c r="G21" s="28">
        <v>2522.33</v>
      </c>
      <c r="H21" s="28">
        <v>2.4900000000000002</v>
      </c>
      <c r="I21" s="36"/>
      <c r="J21" s="11"/>
      <c r="K21" s="63"/>
    </row>
    <row r="22" spans="2:11">
      <c r="B22" s="10" t="s">
        <v>298</v>
      </c>
      <c r="C22" s="56" t="s">
        <v>299</v>
      </c>
      <c r="D22" s="53" t="s">
        <v>300</v>
      </c>
      <c r="E22" s="8" t="s">
        <v>243</v>
      </c>
      <c r="F22" s="23">
        <v>880000</v>
      </c>
      <c r="G22" s="28">
        <v>2482.48</v>
      </c>
      <c r="H22" s="28">
        <v>2.4500000000000002</v>
      </c>
      <c r="I22" s="36"/>
      <c r="J22" s="11"/>
      <c r="K22" s="63"/>
    </row>
    <row r="23" spans="2:11">
      <c r="B23" s="10" t="s">
        <v>526</v>
      </c>
      <c r="C23" s="56" t="s">
        <v>527</v>
      </c>
      <c r="D23" s="53" t="s">
        <v>528</v>
      </c>
      <c r="E23" s="8" t="s">
        <v>273</v>
      </c>
      <c r="F23" s="23">
        <v>95000</v>
      </c>
      <c r="G23" s="28">
        <v>2258.91</v>
      </c>
      <c r="H23" s="28">
        <v>2.23</v>
      </c>
      <c r="I23" s="36"/>
      <c r="J23" s="11"/>
      <c r="K23" s="63"/>
    </row>
    <row r="24" spans="2:11">
      <c r="B24" s="10" t="s">
        <v>313</v>
      </c>
      <c r="C24" s="56" t="s">
        <v>314</v>
      </c>
      <c r="D24" s="53" t="s">
        <v>315</v>
      </c>
      <c r="E24" s="8" t="s">
        <v>273</v>
      </c>
      <c r="F24" s="23">
        <v>45000</v>
      </c>
      <c r="G24" s="28">
        <v>2130.5500000000002</v>
      </c>
      <c r="H24" s="28">
        <v>2.1</v>
      </c>
      <c r="I24" s="36"/>
      <c r="J24" s="11"/>
      <c r="K24" s="63"/>
    </row>
    <row r="25" spans="2:11">
      <c r="B25" s="10" t="s">
        <v>287</v>
      </c>
      <c r="C25" s="56" t="s">
        <v>288</v>
      </c>
      <c r="D25" s="53" t="s">
        <v>289</v>
      </c>
      <c r="E25" s="8" t="s">
        <v>247</v>
      </c>
      <c r="F25" s="23">
        <v>230000</v>
      </c>
      <c r="G25" s="28">
        <v>2102.1999999999998</v>
      </c>
      <c r="H25" s="28">
        <v>2.0699999999999998</v>
      </c>
      <c r="I25" s="36"/>
      <c r="J25" s="11"/>
      <c r="K25" s="63"/>
    </row>
    <row r="26" spans="2:11">
      <c r="B26" s="10" t="s">
        <v>529</v>
      </c>
      <c r="C26" s="56" t="s">
        <v>530</v>
      </c>
      <c r="D26" s="53" t="s">
        <v>531</v>
      </c>
      <c r="E26" s="8" t="s">
        <v>247</v>
      </c>
      <c r="F26" s="23">
        <v>415000</v>
      </c>
      <c r="G26" s="28">
        <v>1734.29</v>
      </c>
      <c r="H26" s="28">
        <v>1.71</v>
      </c>
      <c r="I26" s="36"/>
      <c r="J26" s="11"/>
      <c r="K26" s="63"/>
    </row>
    <row r="27" spans="2:11">
      <c r="B27" s="10" t="s">
        <v>532</v>
      </c>
      <c r="C27" s="56" t="s">
        <v>533</v>
      </c>
      <c r="D27" s="53" t="s">
        <v>534</v>
      </c>
      <c r="E27" s="8" t="s">
        <v>247</v>
      </c>
      <c r="F27" s="23">
        <v>180000</v>
      </c>
      <c r="G27" s="28">
        <v>1730.52</v>
      </c>
      <c r="H27" s="28">
        <v>1.71</v>
      </c>
      <c r="I27" s="36"/>
      <c r="J27" s="11"/>
      <c r="K27" s="63"/>
    </row>
    <row r="28" spans="2:11">
      <c r="B28" s="10" t="s">
        <v>535</v>
      </c>
      <c r="C28" s="56" t="s">
        <v>536</v>
      </c>
      <c r="D28" s="53" t="s">
        <v>537</v>
      </c>
      <c r="E28" s="8" t="s">
        <v>273</v>
      </c>
      <c r="F28" s="23">
        <v>228800</v>
      </c>
      <c r="G28" s="28">
        <v>1551.15</v>
      </c>
      <c r="H28" s="28">
        <v>1.53</v>
      </c>
      <c r="I28" s="36"/>
      <c r="J28" s="11"/>
      <c r="K28" s="63"/>
    </row>
    <row r="29" spans="2:11">
      <c r="B29" s="10" t="s">
        <v>408</v>
      </c>
      <c r="C29" s="56" t="s">
        <v>409</v>
      </c>
      <c r="D29" s="53" t="s">
        <v>410</v>
      </c>
      <c r="E29" s="8" t="s">
        <v>364</v>
      </c>
      <c r="F29" s="23">
        <v>33000</v>
      </c>
      <c r="G29" s="28">
        <v>1518.89</v>
      </c>
      <c r="H29" s="28">
        <v>1.5</v>
      </c>
      <c r="I29" s="36"/>
      <c r="J29" s="11"/>
      <c r="K29" s="63"/>
    </row>
    <row r="30" spans="2:11">
      <c r="B30" s="10" t="s">
        <v>538</v>
      </c>
      <c r="C30" s="56" t="s">
        <v>539</v>
      </c>
      <c r="D30" s="53" t="s">
        <v>540</v>
      </c>
      <c r="E30" s="8" t="s">
        <v>269</v>
      </c>
      <c r="F30" s="23">
        <v>290000</v>
      </c>
      <c r="G30" s="28">
        <v>1495.82</v>
      </c>
      <c r="H30" s="28">
        <v>1.47</v>
      </c>
      <c r="I30" s="36"/>
      <c r="J30" s="11"/>
      <c r="K30" s="63"/>
    </row>
    <row r="31" spans="2:11">
      <c r="B31" s="10" t="s">
        <v>541</v>
      </c>
      <c r="C31" s="56" t="s">
        <v>542</v>
      </c>
      <c r="D31" s="53" t="s">
        <v>543</v>
      </c>
      <c r="E31" s="8" t="s">
        <v>304</v>
      </c>
      <c r="F31" s="23">
        <v>5750</v>
      </c>
      <c r="G31" s="28">
        <v>1309.47</v>
      </c>
      <c r="H31" s="28">
        <v>1.29</v>
      </c>
      <c r="I31" s="36"/>
      <c r="J31" s="11"/>
      <c r="K31" s="63"/>
    </row>
    <row r="32" spans="2:11">
      <c r="B32" s="10" t="s">
        <v>309</v>
      </c>
      <c r="C32" s="56" t="s">
        <v>310</v>
      </c>
      <c r="D32" s="53" t="s">
        <v>311</v>
      </c>
      <c r="E32" s="8" t="s">
        <v>312</v>
      </c>
      <c r="F32" s="23">
        <v>1000000</v>
      </c>
      <c r="G32" s="28">
        <v>1300.5</v>
      </c>
      <c r="H32" s="28">
        <v>1.28</v>
      </c>
      <c r="I32" s="36"/>
      <c r="J32" s="11"/>
      <c r="K32" s="63"/>
    </row>
    <row r="33" spans="2:11">
      <c r="B33" s="10" t="s">
        <v>377</v>
      </c>
      <c r="C33" s="56" t="s">
        <v>378</v>
      </c>
      <c r="D33" s="53" t="s">
        <v>379</v>
      </c>
      <c r="E33" s="8" t="s">
        <v>364</v>
      </c>
      <c r="F33" s="23">
        <v>205000</v>
      </c>
      <c r="G33" s="28">
        <v>1201.71</v>
      </c>
      <c r="H33" s="28">
        <v>1.18</v>
      </c>
      <c r="I33" s="36"/>
      <c r="J33" s="11"/>
      <c r="K33" s="63"/>
    </row>
    <row r="34" spans="2:11">
      <c r="B34" s="10" t="s">
        <v>544</v>
      </c>
      <c r="C34" s="56" t="s">
        <v>545</v>
      </c>
      <c r="D34" s="53" t="s">
        <v>546</v>
      </c>
      <c r="E34" s="8" t="s">
        <v>547</v>
      </c>
      <c r="F34" s="23">
        <v>90000</v>
      </c>
      <c r="G34" s="28">
        <v>1201.23</v>
      </c>
      <c r="H34" s="28">
        <v>1.18</v>
      </c>
      <c r="I34" s="36"/>
      <c r="J34" s="11"/>
      <c r="K34" s="63"/>
    </row>
    <row r="35" spans="2:11">
      <c r="B35" s="10" t="s">
        <v>548</v>
      </c>
      <c r="C35" s="56" t="s">
        <v>549</v>
      </c>
      <c r="D35" s="53" t="s">
        <v>550</v>
      </c>
      <c r="E35" s="8" t="s">
        <v>312</v>
      </c>
      <c r="F35" s="23">
        <v>75000</v>
      </c>
      <c r="G35" s="28">
        <v>1189.8399999999999</v>
      </c>
      <c r="H35" s="28">
        <v>1.17</v>
      </c>
      <c r="I35" s="36"/>
      <c r="J35" s="11"/>
      <c r="K35" s="63"/>
    </row>
    <row r="36" spans="2:11">
      <c r="B36" s="10" t="s">
        <v>262</v>
      </c>
      <c r="C36" s="56" t="s">
        <v>263</v>
      </c>
      <c r="D36" s="53" t="s">
        <v>264</v>
      </c>
      <c r="E36" s="8" t="s">
        <v>265</v>
      </c>
      <c r="F36" s="23">
        <v>232510</v>
      </c>
      <c r="G36" s="28">
        <v>1182.8900000000001</v>
      </c>
      <c r="H36" s="28">
        <v>1.17</v>
      </c>
      <c r="I36" s="36"/>
      <c r="J36" s="11"/>
      <c r="K36" s="63"/>
    </row>
    <row r="37" spans="2:11">
      <c r="B37" s="10" t="s">
        <v>551</v>
      </c>
      <c r="C37" s="56" t="s">
        <v>552</v>
      </c>
      <c r="D37" s="53" t="s">
        <v>553</v>
      </c>
      <c r="E37" s="8" t="s">
        <v>401</v>
      </c>
      <c r="F37" s="23">
        <v>35000</v>
      </c>
      <c r="G37" s="28">
        <v>1139.6199999999999</v>
      </c>
      <c r="H37" s="28">
        <v>1.1200000000000001</v>
      </c>
      <c r="I37" s="36"/>
      <c r="J37" s="11"/>
      <c r="K37" s="63"/>
    </row>
    <row r="38" spans="2:11">
      <c r="B38" s="10" t="s">
        <v>554</v>
      </c>
      <c r="C38" s="56" t="s">
        <v>555</v>
      </c>
      <c r="D38" s="53" t="s">
        <v>556</v>
      </c>
      <c r="E38" s="8" t="s">
        <v>265</v>
      </c>
      <c r="F38" s="23">
        <v>550000</v>
      </c>
      <c r="G38" s="28">
        <v>1117.8800000000001</v>
      </c>
      <c r="H38" s="28">
        <v>1.1000000000000001</v>
      </c>
      <c r="I38" s="36"/>
      <c r="J38" s="11"/>
      <c r="K38" s="63"/>
    </row>
    <row r="39" spans="2:11">
      <c r="B39" s="10" t="s">
        <v>557</v>
      </c>
      <c r="C39" s="56" t="s">
        <v>558</v>
      </c>
      <c r="D39" s="53" t="s">
        <v>559</v>
      </c>
      <c r="E39" s="8" t="s">
        <v>265</v>
      </c>
      <c r="F39" s="23">
        <v>250000</v>
      </c>
      <c r="G39" s="28">
        <v>1039</v>
      </c>
      <c r="H39" s="28">
        <v>1.02</v>
      </c>
      <c r="I39" s="36"/>
      <c r="J39" s="11"/>
      <c r="K39" s="63"/>
    </row>
    <row r="40" spans="2:11">
      <c r="B40" s="10" t="s">
        <v>560</v>
      </c>
      <c r="C40" s="56" t="s">
        <v>561</v>
      </c>
      <c r="D40" s="53" t="s">
        <v>562</v>
      </c>
      <c r="E40" s="8" t="s">
        <v>265</v>
      </c>
      <c r="F40" s="23">
        <v>9000</v>
      </c>
      <c r="G40" s="28">
        <v>1017.55</v>
      </c>
      <c r="H40" s="28">
        <v>1</v>
      </c>
      <c r="I40" s="36"/>
      <c r="J40" s="11"/>
      <c r="K40" s="63"/>
    </row>
    <row r="41" spans="2:11">
      <c r="B41" s="10" t="s">
        <v>563</v>
      </c>
      <c r="C41" s="56" t="s">
        <v>564</v>
      </c>
      <c r="D41" s="53" t="s">
        <v>565</v>
      </c>
      <c r="E41" s="8" t="s">
        <v>273</v>
      </c>
      <c r="F41" s="23">
        <v>75000</v>
      </c>
      <c r="G41" s="28">
        <v>986.63</v>
      </c>
      <c r="H41" s="28">
        <v>0.97</v>
      </c>
      <c r="I41" s="36"/>
      <c r="J41" s="11"/>
      <c r="K41" s="63"/>
    </row>
    <row r="42" spans="2:11">
      <c r="B42" s="10" t="s">
        <v>566</v>
      </c>
      <c r="C42" s="56" t="s">
        <v>567</v>
      </c>
      <c r="D42" s="53" t="s">
        <v>568</v>
      </c>
      <c r="E42" s="8" t="s">
        <v>273</v>
      </c>
      <c r="F42" s="23">
        <v>100000</v>
      </c>
      <c r="G42" s="28">
        <v>986.05</v>
      </c>
      <c r="H42" s="28">
        <v>0.97</v>
      </c>
      <c r="I42" s="36"/>
      <c r="J42" s="11"/>
      <c r="K42" s="63"/>
    </row>
    <row r="43" spans="2:11">
      <c r="B43" s="10" t="s">
        <v>389</v>
      </c>
      <c r="C43" s="56" t="s">
        <v>390</v>
      </c>
      <c r="D43" s="53" t="s">
        <v>391</v>
      </c>
      <c r="E43" s="8" t="s">
        <v>273</v>
      </c>
      <c r="F43" s="23">
        <v>59750</v>
      </c>
      <c r="G43" s="28">
        <v>981.96</v>
      </c>
      <c r="H43" s="28">
        <v>0.97</v>
      </c>
      <c r="I43" s="36"/>
      <c r="J43" s="11"/>
      <c r="K43" s="63"/>
    </row>
    <row r="44" spans="2:11">
      <c r="B44" s="10" t="s">
        <v>476</v>
      </c>
      <c r="C44" s="56" t="s">
        <v>477</v>
      </c>
      <c r="D44" s="53" t="s">
        <v>478</v>
      </c>
      <c r="E44" s="8" t="s">
        <v>479</v>
      </c>
      <c r="F44" s="23">
        <v>110000</v>
      </c>
      <c r="G44" s="28">
        <v>929.39</v>
      </c>
      <c r="H44" s="28">
        <v>0.92</v>
      </c>
      <c r="I44" s="36"/>
      <c r="J44" s="11"/>
      <c r="K44" s="63"/>
    </row>
    <row r="45" spans="2:11">
      <c r="B45" s="10" t="s">
        <v>569</v>
      </c>
      <c r="C45" s="56" t="s">
        <v>570</v>
      </c>
      <c r="D45" s="53" t="s">
        <v>571</v>
      </c>
      <c r="E45" s="8" t="s">
        <v>364</v>
      </c>
      <c r="F45" s="23">
        <v>110000</v>
      </c>
      <c r="G45" s="28">
        <v>908.49</v>
      </c>
      <c r="H45" s="28">
        <v>0.9</v>
      </c>
      <c r="I45" s="36"/>
      <c r="J45" s="11"/>
      <c r="K45" s="63"/>
    </row>
    <row r="46" spans="2:11">
      <c r="B46" s="10" t="s">
        <v>572</v>
      </c>
      <c r="C46" s="56" t="s">
        <v>573</v>
      </c>
      <c r="D46" s="53" t="s">
        <v>574</v>
      </c>
      <c r="E46" s="8" t="s">
        <v>273</v>
      </c>
      <c r="F46" s="23">
        <v>100000</v>
      </c>
      <c r="G46" s="28">
        <v>864.45</v>
      </c>
      <c r="H46" s="28">
        <v>0.85</v>
      </c>
      <c r="I46" s="36"/>
      <c r="J46" s="11"/>
      <c r="K46" s="63"/>
    </row>
    <row r="47" spans="2:11">
      <c r="B47" s="10" t="s">
        <v>575</v>
      </c>
      <c r="C47" s="56" t="s">
        <v>576</v>
      </c>
      <c r="D47" s="53" t="s">
        <v>577</v>
      </c>
      <c r="E47" s="8" t="s">
        <v>265</v>
      </c>
      <c r="F47" s="23">
        <v>35000</v>
      </c>
      <c r="G47" s="28">
        <v>842.57</v>
      </c>
      <c r="H47" s="28">
        <v>0.83</v>
      </c>
      <c r="I47" s="36"/>
      <c r="J47" s="11"/>
      <c r="K47" s="63"/>
    </row>
    <row r="48" spans="2:11">
      <c r="B48" s="10" t="s">
        <v>355</v>
      </c>
      <c r="C48" s="56" t="s">
        <v>356</v>
      </c>
      <c r="D48" s="53" t="s">
        <v>357</v>
      </c>
      <c r="E48" s="8" t="s">
        <v>293</v>
      </c>
      <c r="F48" s="23">
        <v>300921</v>
      </c>
      <c r="G48" s="28">
        <v>787.66</v>
      </c>
      <c r="H48" s="28">
        <v>0.78</v>
      </c>
      <c r="I48" s="36"/>
      <c r="J48" s="11"/>
      <c r="K48" s="63"/>
    </row>
    <row r="49" spans="2:11">
      <c r="B49" s="10" t="s">
        <v>332</v>
      </c>
      <c r="C49" s="56" t="s">
        <v>333</v>
      </c>
      <c r="D49" s="53" t="s">
        <v>334</v>
      </c>
      <c r="E49" s="8" t="s">
        <v>265</v>
      </c>
      <c r="F49" s="23">
        <v>60000</v>
      </c>
      <c r="G49" s="28">
        <v>779.82</v>
      </c>
      <c r="H49" s="28">
        <v>0.77</v>
      </c>
      <c r="I49" s="36"/>
      <c r="J49" s="11"/>
      <c r="K49" s="63"/>
    </row>
    <row r="50" spans="2:11">
      <c r="B50" s="10" t="s">
        <v>578</v>
      </c>
      <c r="C50" s="56" t="s">
        <v>579</v>
      </c>
      <c r="D50" s="53" t="s">
        <v>580</v>
      </c>
      <c r="E50" s="8" t="s">
        <v>364</v>
      </c>
      <c r="F50" s="23">
        <v>22500</v>
      </c>
      <c r="G50" s="28">
        <v>758.22</v>
      </c>
      <c r="H50" s="28">
        <v>0.75</v>
      </c>
      <c r="I50" s="36"/>
      <c r="J50" s="11"/>
      <c r="K50" s="63"/>
    </row>
    <row r="51" spans="2:11">
      <c r="B51" s="10" t="s">
        <v>461</v>
      </c>
      <c r="C51" s="56" t="s">
        <v>462</v>
      </c>
      <c r="D51" s="53" t="s">
        <v>463</v>
      </c>
      <c r="E51" s="8" t="s">
        <v>364</v>
      </c>
      <c r="F51" s="23">
        <v>40000</v>
      </c>
      <c r="G51" s="28">
        <v>740.82</v>
      </c>
      <c r="H51" s="28">
        <v>0.73</v>
      </c>
      <c r="I51" s="36"/>
      <c r="J51" s="11"/>
      <c r="K51" s="63"/>
    </row>
    <row r="52" spans="2:11">
      <c r="B52" s="10" t="s">
        <v>581</v>
      </c>
      <c r="C52" s="56" t="s">
        <v>582</v>
      </c>
      <c r="D52" s="53" t="s">
        <v>583</v>
      </c>
      <c r="E52" s="8" t="s">
        <v>277</v>
      </c>
      <c r="F52" s="23">
        <v>50000</v>
      </c>
      <c r="G52" s="28">
        <v>710.15</v>
      </c>
      <c r="H52" s="28">
        <v>0.7</v>
      </c>
      <c r="I52" s="36"/>
      <c r="J52" s="11"/>
      <c r="K52" s="63"/>
    </row>
    <row r="53" spans="2:11">
      <c r="B53" s="10" t="s">
        <v>584</v>
      </c>
      <c r="C53" s="56" t="s">
        <v>585</v>
      </c>
      <c r="D53" s="53" t="s">
        <v>586</v>
      </c>
      <c r="E53" s="8" t="s">
        <v>265</v>
      </c>
      <c r="F53" s="23">
        <v>4000</v>
      </c>
      <c r="G53" s="28">
        <v>682.4</v>
      </c>
      <c r="H53" s="28">
        <v>0.67</v>
      </c>
      <c r="I53" s="36"/>
      <c r="J53" s="11"/>
      <c r="K53" s="63"/>
    </row>
    <row r="54" spans="2:11">
      <c r="B54" s="10" t="s">
        <v>467</v>
      </c>
      <c r="C54" s="56" t="s">
        <v>468</v>
      </c>
      <c r="D54" s="53" t="s">
        <v>469</v>
      </c>
      <c r="E54" s="8" t="s">
        <v>308</v>
      </c>
      <c r="F54" s="23">
        <v>100000</v>
      </c>
      <c r="G54" s="28">
        <v>621.54999999999995</v>
      </c>
      <c r="H54" s="28">
        <v>0.61</v>
      </c>
      <c r="I54" s="36"/>
      <c r="J54" s="11"/>
      <c r="K54" s="63"/>
    </row>
    <row r="55" spans="2:11">
      <c r="B55" s="10" t="s">
        <v>423</v>
      </c>
      <c r="C55" s="56" t="s">
        <v>424</v>
      </c>
      <c r="D55" s="53" t="s">
        <v>425</v>
      </c>
      <c r="E55" s="8" t="s">
        <v>265</v>
      </c>
      <c r="F55" s="23">
        <v>110000</v>
      </c>
      <c r="G55" s="28">
        <v>615.78</v>
      </c>
      <c r="H55" s="28">
        <v>0.61</v>
      </c>
      <c r="I55" s="36"/>
      <c r="J55" s="11"/>
      <c r="K55" s="63"/>
    </row>
    <row r="56" spans="2:11">
      <c r="C56" s="60" t="s">
        <v>62</v>
      </c>
      <c r="D56" s="53"/>
      <c r="E56" s="8"/>
      <c r="F56" s="23"/>
      <c r="G56" s="29">
        <v>99862.48</v>
      </c>
      <c r="H56" s="29">
        <v>98.43</v>
      </c>
      <c r="I56" s="36"/>
      <c r="J56" s="11"/>
      <c r="K56" s="63"/>
    </row>
    <row r="57" spans="2:11">
      <c r="C57" s="56"/>
      <c r="D57" s="53"/>
      <c r="E57" s="8"/>
      <c r="F57" s="23"/>
      <c r="G57" s="28"/>
      <c r="H57" s="28"/>
      <c r="I57" s="36"/>
      <c r="J57" s="11"/>
      <c r="K57" s="63"/>
    </row>
    <row r="58" spans="2:11">
      <c r="C58" s="57" t="s">
        <v>3</v>
      </c>
      <c r="D58" s="53"/>
      <c r="E58" s="8"/>
      <c r="F58" s="23"/>
      <c r="G58" s="28" t="s">
        <v>2</v>
      </c>
      <c r="H58" s="28" t="s">
        <v>2</v>
      </c>
      <c r="I58" s="36"/>
      <c r="J58" s="11"/>
      <c r="K58" s="63"/>
    </row>
    <row r="59" spans="2:11">
      <c r="C59" s="56"/>
      <c r="D59" s="53"/>
      <c r="E59" s="8"/>
      <c r="F59" s="23"/>
      <c r="G59" s="28"/>
      <c r="H59" s="28"/>
      <c r="I59" s="36"/>
      <c r="J59" s="11"/>
      <c r="K59" s="63"/>
    </row>
    <row r="60" spans="2:11">
      <c r="C60" s="57" t="s">
        <v>4</v>
      </c>
      <c r="D60" s="53"/>
      <c r="E60" s="8"/>
      <c r="F60" s="23"/>
      <c r="G60" s="28" t="s">
        <v>2</v>
      </c>
      <c r="H60" s="28" t="s">
        <v>2</v>
      </c>
      <c r="I60" s="36"/>
      <c r="J60" s="11"/>
      <c r="K60" s="63"/>
    </row>
    <row r="61" spans="2:11">
      <c r="C61" s="56"/>
      <c r="D61" s="53"/>
      <c r="E61" s="8"/>
      <c r="F61" s="23"/>
      <c r="G61" s="28"/>
      <c r="H61" s="28"/>
      <c r="I61" s="36"/>
      <c r="J61" s="11"/>
      <c r="K61" s="63"/>
    </row>
    <row r="62" spans="2:11">
      <c r="C62" s="57" t="s">
        <v>5</v>
      </c>
      <c r="D62" s="53"/>
      <c r="E62" s="8"/>
      <c r="F62" s="23"/>
      <c r="G62" s="28"/>
      <c r="H62" s="28"/>
      <c r="I62" s="36"/>
      <c r="J62" s="11"/>
      <c r="K62" s="63"/>
    </row>
    <row r="63" spans="2:11">
      <c r="C63" s="56"/>
      <c r="D63" s="53"/>
      <c r="E63" s="8"/>
      <c r="F63" s="23"/>
      <c r="G63" s="28"/>
      <c r="H63" s="28"/>
      <c r="I63" s="36"/>
      <c r="J63" s="11"/>
      <c r="K63" s="63"/>
    </row>
    <row r="64" spans="2:11">
      <c r="C64" s="57" t="s">
        <v>6</v>
      </c>
      <c r="D64" s="53"/>
      <c r="E64" s="8"/>
      <c r="F64" s="23"/>
      <c r="G64" s="28" t="s">
        <v>2</v>
      </c>
      <c r="H64" s="28" t="s">
        <v>2</v>
      </c>
      <c r="I64" s="36"/>
      <c r="J64" s="11"/>
      <c r="K64" s="63"/>
    </row>
    <row r="65" spans="3:11">
      <c r="C65" s="56"/>
      <c r="D65" s="53"/>
      <c r="E65" s="8"/>
      <c r="F65" s="23"/>
      <c r="G65" s="28"/>
      <c r="H65" s="28"/>
      <c r="I65" s="36"/>
      <c r="J65" s="11"/>
      <c r="K65" s="63"/>
    </row>
    <row r="66" spans="3:11">
      <c r="C66" s="57" t="s">
        <v>7</v>
      </c>
      <c r="D66" s="53"/>
      <c r="E66" s="8"/>
      <c r="F66" s="23"/>
      <c r="G66" s="28" t="s">
        <v>2</v>
      </c>
      <c r="H66" s="28" t="s">
        <v>2</v>
      </c>
      <c r="I66" s="36"/>
      <c r="J66" s="11"/>
      <c r="K66" s="63"/>
    </row>
    <row r="67" spans="3:11">
      <c r="C67" s="56"/>
      <c r="D67" s="53"/>
      <c r="E67" s="8"/>
      <c r="F67" s="23"/>
      <c r="G67" s="28"/>
      <c r="H67" s="28"/>
      <c r="I67" s="36"/>
      <c r="J67" s="11"/>
      <c r="K67" s="63"/>
    </row>
    <row r="68" spans="3:11">
      <c r="C68" s="57" t="s">
        <v>8</v>
      </c>
      <c r="D68" s="53"/>
      <c r="E68" s="8"/>
      <c r="F68" s="23"/>
      <c r="G68" s="28" t="s">
        <v>2</v>
      </c>
      <c r="H68" s="28" t="s">
        <v>2</v>
      </c>
      <c r="I68" s="36"/>
      <c r="J68" s="11"/>
      <c r="K68" s="63"/>
    </row>
    <row r="69" spans="3:11">
      <c r="C69" s="56"/>
      <c r="D69" s="53"/>
      <c r="E69" s="8"/>
      <c r="F69" s="23"/>
      <c r="G69" s="28"/>
      <c r="H69" s="28"/>
      <c r="I69" s="36"/>
      <c r="J69" s="11"/>
      <c r="K69" s="63"/>
    </row>
    <row r="70" spans="3:11">
      <c r="C70" s="57" t="s">
        <v>9</v>
      </c>
      <c r="D70" s="53"/>
      <c r="E70" s="8"/>
      <c r="F70" s="23"/>
      <c r="G70" s="28" t="s">
        <v>2</v>
      </c>
      <c r="H70" s="28" t="s">
        <v>2</v>
      </c>
      <c r="I70" s="36"/>
      <c r="J70" s="11"/>
      <c r="K70" s="63"/>
    </row>
    <row r="71" spans="3:11">
      <c r="C71" s="56"/>
      <c r="D71" s="53"/>
      <c r="E71" s="8"/>
      <c r="F71" s="23"/>
      <c r="G71" s="28"/>
      <c r="H71" s="28"/>
      <c r="I71" s="36"/>
      <c r="J71" s="11"/>
      <c r="K71" s="63"/>
    </row>
    <row r="72" spans="3:11">
      <c r="C72" s="57" t="s">
        <v>10</v>
      </c>
      <c r="D72" s="53"/>
      <c r="E72" s="8"/>
      <c r="F72" s="23"/>
      <c r="G72" s="28" t="s">
        <v>2</v>
      </c>
      <c r="H72" s="28" t="s">
        <v>2</v>
      </c>
      <c r="I72" s="36"/>
      <c r="J72" s="11"/>
      <c r="K72" s="63"/>
    </row>
    <row r="73" spans="3:11">
      <c r="C73" s="56"/>
      <c r="D73" s="53"/>
      <c r="E73" s="8"/>
      <c r="F73" s="23"/>
      <c r="G73" s="28"/>
      <c r="H73" s="28"/>
      <c r="I73" s="36"/>
      <c r="J73" s="11"/>
      <c r="K73" s="63"/>
    </row>
    <row r="74" spans="3:11">
      <c r="C74" s="57" t="s">
        <v>11</v>
      </c>
      <c r="D74" s="53"/>
      <c r="E74" s="8"/>
      <c r="F74" s="23"/>
      <c r="G74" s="28"/>
      <c r="H74" s="28"/>
      <c r="I74" s="36"/>
      <c r="J74" s="11"/>
      <c r="K74" s="63"/>
    </row>
    <row r="75" spans="3:11">
      <c r="C75" s="56"/>
      <c r="D75" s="53"/>
      <c r="E75" s="8"/>
      <c r="F75" s="23"/>
      <c r="G75" s="28"/>
      <c r="H75" s="28"/>
      <c r="I75" s="36"/>
      <c r="J75" s="11"/>
      <c r="K75" s="63"/>
    </row>
    <row r="76" spans="3:11">
      <c r="C76" s="57" t="s">
        <v>13</v>
      </c>
      <c r="D76" s="53"/>
      <c r="E76" s="8"/>
      <c r="F76" s="23"/>
      <c r="G76" s="28" t="s">
        <v>2</v>
      </c>
      <c r="H76" s="28" t="s">
        <v>2</v>
      </c>
      <c r="I76" s="36"/>
      <c r="J76" s="11"/>
      <c r="K76" s="63"/>
    </row>
    <row r="77" spans="3:11">
      <c r="C77" s="56"/>
      <c r="D77" s="53"/>
      <c r="E77" s="8"/>
      <c r="F77" s="23"/>
      <c r="G77" s="28"/>
      <c r="H77" s="28"/>
      <c r="I77" s="36"/>
      <c r="J77" s="11"/>
      <c r="K77" s="63"/>
    </row>
    <row r="78" spans="3:11">
      <c r="C78" s="57" t="s">
        <v>14</v>
      </c>
      <c r="D78" s="53"/>
      <c r="E78" s="8"/>
      <c r="F78" s="23"/>
      <c r="G78" s="28" t="s">
        <v>2</v>
      </c>
      <c r="H78" s="28" t="s">
        <v>2</v>
      </c>
      <c r="I78" s="36"/>
      <c r="J78" s="11"/>
      <c r="K78" s="63"/>
    </row>
    <row r="79" spans="3:11">
      <c r="C79" s="56"/>
      <c r="D79" s="53"/>
      <c r="E79" s="8"/>
      <c r="F79" s="23"/>
      <c r="G79" s="28"/>
      <c r="H79" s="28"/>
      <c r="I79" s="36"/>
      <c r="J79" s="11"/>
      <c r="K79" s="63"/>
    </row>
    <row r="80" spans="3:11">
      <c r="C80" s="57" t="s">
        <v>15</v>
      </c>
      <c r="D80" s="53"/>
      <c r="E80" s="8"/>
      <c r="F80" s="23"/>
      <c r="G80" s="28" t="s">
        <v>2</v>
      </c>
      <c r="H80" s="28" t="s">
        <v>2</v>
      </c>
      <c r="I80" s="36"/>
      <c r="J80" s="11"/>
      <c r="K80" s="63"/>
    </row>
    <row r="81" spans="1:11">
      <c r="C81" s="56"/>
      <c r="D81" s="53"/>
      <c r="E81" s="8"/>
      <c r="F81" s="23"/>
      <c r="G81" s="28"/>
      <c r="H81" s="28"/>
      <c r="I81" s="36"/>
      <c r="J81" s="11"/>
      <c r="K81" s="63"/>
    </row>
    <row r="82" spans="1:11">
      <c r="C82" s="57" t="s">
        <v>16</v>
      </c>
      <c r="D82" s="53"/>
      <c r="E82" s="8"/>
      <c r="F82" s="23"/>
      <c r="G82" s="28" t="s">
        <v>2</v>
      </c>
      <c r="H82" s="28" t="s">
        <v>2</v>
      </c>
      <c r="I82" s="36"/>
      <c r="J82" s="11"/>
      <c r="K82" s="63"/>
    </row>
    <row r="83" spans="1:11">
      <c r="C83" s="56"/>
      <c r="D83" s="53"/>
      <c r="E83" s="8"/>
      <c r="F83" s="23"/>
      <c r="G83" s="28"/>
      <c r="H83" s="28"/>
      <c r="I83" s="36"/>
      <c r="J83" s="11"/>
      <c r="K83" s="63"/>
    </row>
    <row r="84" spans="1:11">
      <c r="A84" s="14"/>
      <c r="B84" s="32"/>
      <c r="C84" s="58" t="s">
        <v>17</v>
      </c>
      <c r="D84" s="53"/>
      <c r="E84" s="8"/>
      <c r="F84" s="23"/>
      <c r="G84" s="28"/>
      <c r="H84" s="28"/>
      <c r="I84" s="36"/>
      <c r="J84" s="11"/>
      <c r="K84" s="63"/>
    </row>
    <row r="85" spans="1:11">
      <c r="A85" s="32"/>
      <c r="B85" s="32"/>
      <c r="C85" s="61" t="s">
        <v>18</v>
      </c>
      <c r="D85" s="53"/>
      <c r="E85" s="8"/>
      <c r="F85" s="23"/>
      <c r="G85" s="28" t="s">
        <v>2</v>
      </c>
      <c r="H85" s="28" t="s">
        <v>2</v>
      </c>
      <c r="I85" s="36"/>
      <c r="J85" s="11"/>
      <c r="K85" s="63"/>
    </row>
    <row r="86" spans="1:11">
      <c r="A86" s="32"/>
      <c r="B86" s="32"/>
      <c r="C86" s="58"/>
      <c r="D86" s="53"/>
      <c r="E86" s="8"/>
      <c r="F86" s="23"/>
      <c r="G86" s="28"/>
      <c r="H86" s="28"/>
      <c r="I86" s="36"/>
      <c r="J86" s="11"/>
      <c r="K86" s="63"/>
    </row>
    <row r="87" spans="1:11">
      <c r="A87" s="32"/>
      <c r="B87" s="32"/>
      <c r="C87" s="61" t="s">
        <v>19</v>
      </c>
      <c r="D87" s="53"/>
      <c r="E87" s="8"/>
      <c r="F87" s="23"/>
      <c r="G87" s="28" t="s">
        <v>2</v>
      </c>
      <c r="H87" s="28" t="s">
        <v>2</v>
      </c>
      <c r="I87" s="36"/>
      <c r="J87" s="11"/>
      <c r="K87" s="63"/>
    </row>
    <row r="88" spans="1:11">
      <c r="A88" s="32"/>
      <c r="B88" s="32"/>
      <c r="C88" s="58"/>
      <c r="D88" s="53"/>
      <c r="E88" s="8"/>
      <c r="F88" s="23"/>
      <c r="G88" s="28"/>
      <c r="H88" s="28"/>
      <c r="I88" s="36"/>
      <c r="J88" s="11"/>
      <c r="K88" s="63"/>
    </row>
    <row r="89" spans="1:11">
      <c r="A89" s="32"/>
      <c r="B89" s="32"/>
      <c r="C89" s="61" t="s">
        <v>20</v>
      </c>
      <c r="D89" s="53"/>
      <c r="E89" s="8"/>
      <c r="F89" s="23"/>
      <c r="G89" s="28" t="s">
        <v>2</v>
      </c>
      <c r="H89" s="28" t="s">
        <v>2</v>
      </c>
      <c r="I89" s="36"/>
      <c r="J89" s="11"/>
      <c r="K89" s="63"/>
    </row>
    <row r="90" spans="1:11">
      <c r="A90" s="32"/>
      <c r="B90" s="32"/>
      <c r="C90" s="58"/>
      <c r="D90" s="53"/>
      <c r="E90" s="8"/>
      <c r="F90" s="23"/>
      <c r="G90" s="28"/>
      <c r="H90" s="28"/>
      <c r="I90" s="36"/>
      <c r="J90" s="11"/>
      <c r="K90" s="63"/>
    </row>
    <row r="91" spans="1:11">
      <c r="A91" s="32"/>
      <c r="B91" s="32"/>
      <c r="C91" s="61" t="s">
        <v>21</v>
      </c>
      <c r="D91" s="53"/>
      <c r="E91" s="8"/>
      <c r="F91" s="23"/>
      <c r="G91" s="28" t="s">
        <v>2</v>
      </c>
      <c r="H91" s="28" t="s">
        <v>2</v>
      </c>
      <c r="I91" s="36"/>
      <c r="J91" s="11"/>
      <c r="K91" s="63"/>
    </row>
    <row r="92" spans="1:11">
      <c r="A92" s="32"/>
      <c r="B92" s="32"/>
      <c r="C92" s="58"/>
      <c r="D92" s="53"/>
      <c r="E92" s="8"/>
      <c r="F92" s="23"/>
      <c r="G92" s="28"/>
      <c r="H92" s="28"/>
      <c r="I92" s="36"/>
      <c r="J92" s="11"/>
      <c r="K92" s="63"/>
    </row>
    <row r="93" spans="1:11">
      <c r="C93" s="59" t="s">
        <v>22</v>
      </c>
      <c r="D93" s="53"/>
      <c r="E93" s="8"/>
      <c r="F93" s="23"/>
      <c r="G93" s="28"/>
      <c r="H93" s="28"/>
      <c r="I93" s="36"/>
      <c r="J93" s="11"/>
      <c r="K93" s="63"/>
    </row>
    <row r="94" spans="1:11">
      <c r="B94" s="10" t="s">
        <v>70</v>
      </c>
      <c r="C94" s="56" t="s">
        <v>71</v>
      </c>
      <c r="D94" s="53"/>
      <c r="E94" s="8"/>
      <c r="F94" s="23"/>
      <c r="G94" s="28">
        <v>2551.4</v>
      </c>
      <c r="H94" s="28">
        <v>2.5099999999999998</v>
      </c>
      <c r="I94" s="36">
        <v>3.23</v>
      </c>
      <c r="J94" s="11"/>
      <c r="K94" s="63"/>
    </row>
    <row r="95" spans="1:11">
      <c r="C95" s="60" t="s">
        <v>62</v>
      </c>
      <c r="D95" s="53"/>
      <c r="E95" s="8"/>
      <c r="F95" s="23"/>
      <c r="G95" s="29">
        <v>2551.4</v>
      </c>
      <c r="H95" s="29">
        <v>2.5099999999999998</v>
      </c>
      <c r="I95" s="36"/>
      <c r="J95" s="11"/>
      <c r="K95" s="63"/>
    </row>
    <row r="96" spans="1:11">
      <c r="C96" s="56"/>
      <c r="D96" s="53"/>
      <c r="E96" s="8"/>
      <c r="F96" s="23"/>
      <c r="G96" s="28"/>
      <c r="H96" s="28"/>
      <c r="I96" s="36"/>
      <c r="J96" s="11"/>
      <c r="K96" s="63"/>
    </row>
    <row r="97" spans="1:54">
      <c r="A97" s="14"/>
      <c r="B97" s="32"/>
      <c r="C97" s="58" t="s">
        <v>23</v>
      </c>
      <c r="D97" s="53"/>
      <c r="E97" s="8"/>
      <c r="F97" s="23"/>
      <c r="G97" s="28"/>
      <c r="H97" s="28"/>
      <c r="I97" s="36"/>
      <c r="J97" s="11"/>
      <c r="K97" s="63"/>
    </row>
    <row r="98" spans="1:54">
      <c r="B98" s="10"/>
      <c r="C98" s="56" t="s">
        <v>72</v>
      </c>
      <c r="D98" s="53"/>
      <c r="E98" s="8"/>
      <c r="F98" s="23"/>
      <c r="G98" s="28">
        <v>-951.75</v>
      </c>
      <c r="H98" s="28">
        <v>-0.94</v>
      </c>
      <c r="I98" s="36"/>
      <c r="J98" s="11"/>
      <c r="K98" s="63"/>
    </row>
    <row r="99" spans="1:54">
      <c r="C99" s="60" t="s">
        <v>62</v>
      </c>
      <c r="D99" s="53"/>
      <c r="E99" s="8"/>
      <c r="F99" s="23"/>
      <c r="G99" s="29">
        <v>-951.75</v>
      </c>
      <c r="H99" s="29">
        <v>-0.94</v>
      </c>
      <c r="I99" s="36"/>
      <c r="J99" s="11"/>
      <c r="K99" s="63"/>
    </row>
    <row r="100" spans="1:54">
      <c r="C100" s="56"/>
      <c r="D100" s="53"/>
      <c r="E100" s="8"/>
      <c r="F100" s="23"/>
      <c r="G100" s="28"/>
      <c r="H100" s="28"/>
      <c r="I100" s="36"/>
      <c r="J100" s="11"/>
      <c r="K100" s="63"/>
    </row>
    <row r="101" spans="1:54">
      <c r="C101" s="62" t="s">
        <v>73</v>
      </c>
      <c r="D101" s="54"/>
      <c r="E101" s="6"/>
      <c r="F101" s="24"/>
      <c r="G101" s="30">
        <v>101462.13</v>
      </c>
      <c r="H101" s="30">
        <f>SUMIFS(H:H,C:C,"Total")</f>
        <v>100.00000000000001</v>
      </c>
      <c r="I101" s="37"/>
      <c r="J101" s="7"/>
      <c r="K101" s="63"/>
    </row>
    <row r="102" spans="1:54">
      <c r="K102" s="63"/>
    </row>
    <row r="103" spans="1:54">
      <c r="K103" s="63"/>
    </row>
    <row r="104" spans="1:54">
      <c r="C104" s="1" t="s">
        <v>74</v>
      </c>
      <c r="L104" s="2"/>
      <c r="AH104" s="3"/>
      <c r="AI104" s="2"/>
      <c r="AU104" s="3"/>
      <c r="AV104" s="2"/>
      <c r="AW104" s="3"/>
      <c r="AX104" s="2"/>
      <c r="BA104" s="3"/>
      <c r="BB104" s="2"/>
    </row>
    <row r="105" spans="1:54">
      <c r="C105" s="64" t="s">
        <v>890</v>
      </c>
      <c r="K105" s="2"/>
      <c r="L105" s="2"/>
      <c r="AG105" s="3"/>
      <c r="AI105" s="2"/>
      <c r="AT105" s="3"/>
      <c r="AX105" s="2"/>
      <c r="AZ105" s="3"/>
      <c r="BB105" s="2"/>
    </row>
    <row r="106" spans="1:54">
      <c r="C106" s="2" t="s">
        <v>75</v>
      </c>
      <c r="L106" s="2"/>
      <c r="AH106" s="3"/>
      <c r="AI106" s="2"/>
      <c r="AU106" s="3"/>
      <c r="AV106" s="2"/>
      <c r="AW106" s="3"/>
      <c r="AX106" s="2"/>
      <c r="BA106" s="3"/>
      <c r="BB106" s="2"/>
    </row>
    <row r="107" spans="1:54">
      <c r="C107" s="2" t="s">
        <v>76</v>
      </c>
      <c r="L107" s="2"/>
      <c r="AH107" s="3"/>
      <c r="AI107" s="2"/>
      <c r="AU107" s="3"/>
      <c r="AV107" s="2"/>
      <c r="AW107" s="3"/>
      <c r="AX107" s="2"/>
      <c r="BA107" s="3"/>
      <c r="BB107" s="2"/>
    </row>
    <row r="108" spans="1:54">
      <c r="C108" s="33" t="s">
        <v>77</v>
      </c>
      <c r="L108" s="2"/>
      <c r="AH108" s="3"/>
      <c r="AI108" s="2"/>
      <c r="AU108" s="3"/>
      <c r="AV108" s="2"/>
      <c r="AW108" s="3"/>
      <c r="AX108" s="2"/>
      <c r="BA108" s="3"/>
      <c r="BB108" s="2"/>
    </row>
    <row r="109" spans="1:54">
      <c r="C109" s="39" t="s">
        <v>943</v>
      </c>
      <c r="D109" s="39"/>
      <c r="E109" s="39"/>
      <c r="F109" s="40"/>
      <c r="G109" s="41"/>
      <c r="H109" s="41"/>
      <c r="L109" s="2"/>
      <c r="AH109" s="3"/>
      <c r="AI109" s="2"/>
      <c r="AU109" s="3"/>
      <c r="AV109" s="2"/>
      <c r="AW109" s="3"/>
      <c r="AX109" s="2"/>
      <c r="BA109" s="3"/>
      <c r="BB109" s="2"/>
    </row>
    <row r="110" spans="1:54">
      <c r="C110" s="39" t="s">
        <v>78</v>
      </c>
      <c r="D110" s="39"/>
      <c r="E110" s="39"/>
      <c r="F110" s="40"/>
      <c r="G110" s="41"/>
      <c r="H110" s="41"/>
      <c r="L110" s="2"/>
      <c r="AH110" s="3"/>
      <c r="AI110" s="2"/>
      <c r="AU110" s="3"/>
      <c r="AV110" s="2"/>
      <c r="AW110" s="3"/>
      <c r="AX110" s="2"/>
      <c r="BA110" s="3"/>
      <c r="BB110" s="2"/>
    </row>
    <row r="111" spans="1:54">
      <c r="C111" s="39" t="s">
        <v>79</v>
      </c>
      <c r="D111" s="39"/>
      <c r="E111" s="39"/>
      <c r="F111" s="40"/>
      <c r="G111" s="41"/>
      <c r="H111" s="41"/>
      <c r="L111" s="2"/>
      <c r="AH111" s="3"/>
      <c r="AI111" s="2"/>
      <c r="AU111" s="3"/>
      <c r="AV111" s="2"/>
      <c r="AW111" s="3"/>
      <c r="AX111" s="2"/>
      <c r="BA111" s="3"/>
      <c r="BB111" s="2"/>
    </row>
    <row r="112" spans="1:54">
      <c r="C112" s="38" t="s">
        <v>80</v>
      </c>
      <c r="D112" s="38"/>
      <c r="E112" s="42" t="s">
        <v>904</v>
      </c>
      <c r="F112" s="42" t="s">
        <v>952</v>
      </c>
      <c r="G112" s="41"/>
      <c r="H112" s="41"/>
      <c r="L112" s="2"/>
      <c r="AH112" s="3"/>
      <c r="AI112" s="2"/>
      <c r="AU112" s="3"/>
      <c r="AV112" s="2"/>
      <c r="AW112" s="3"/>
      <c r="AX112" s="2"/>
      <c r="BA112" s="3"/>
      <c r="BB112" s="2"/>
    </row>
    <row r="113" spans="1:54">
      <c r="C113" s="39" t="s">
        <v>81</v>
      </c>
      <c r="D113" s="39"/>
      <c r="E113" s="43">
        <v>113.72</v>
      </c>
      <c r="F113" s="43">
        <v>111.28</v>
      </c>
      <c r="G113" s="41"/>
      <c r="H113" s="41"/>
      <c r="L113" s="2"/>
      <c r="AH113" s="3"/>
      <c r="AI113" s="2"/>
      <c r="AU113" s="3"/>
      <c r="AV113" s="2"/>
      <c r="AW113" s="3"/>
      <c r="AX113" s="2"/>
      <c r="BA113" s="3"/>
      <c r="BB113" s="2"/>
    </row>
    <row r="114" spans="1:54">
      <c r="C114" s="39" t="s">
        <v>82</v>
      </c>
      <c r="D114" s="39"/>
      <c r="E114" s="43">
        <v>18.010000000000002</v>
      </c>
      <c r="F114" s="43">
        <v>17.62</v>
      </c>
      <c r="G114" s="41"/>
      <c r="H114" s="41"/>
      <c r="L114" s="2"/>
      <c r="AH114" s="3"/>
      <c r="AI114" s="2"/>
      <c r="AU114" s="3"/>
      <c r="AV114" s="2"/>
      <c r="AW114" s="3"/>
      <c r="AX114" s="2"/>
      <c r="BA114" s="3"/>
      <c r="BB114" s="2"/>
    </row>
    <row r="115" spans="1:54">
      <c r="C115" s="39" t="s">
        <v>83</v>
      </c>
      <c r="D115" s="39"/>
      <c r="E115" s="43">
        <v>124.21</v>
      </c>
      <c r="F115" s="43">
        <v>121.67</v>
      </c>
      <c r="G115" s="41"/>
      <c r="H115" s="41"/>
      <c r="L115" s="2"/>
      <c r="AH115" s="3"/>
      <c r="AI115" s="2"/>
      <c r="AU115" s="3"/>
      <c r="AV115" s="2"/>
      <c r="AW115" s="3"/>
      <c r="AX115" s="2"/>
      <c r="BA115" s="3"/>
      <c r="BB115" s="2"/>
    </row>
    <row r="116" spans="1:54">
      <c r="C116" s="39" t="s">
        <v>84</v>
      </c>
      <c r="D116" s="39"/>
      <c r="E116" s="43">
        <v>20.29</v>
      </c>
      <c r="F116" s="43">
        <v>19.88</v>
      </c>
      <c r="G116" s="41"/>
      <c r="H116" s="41"/>
      <c r="L116" s="2"/>
      <c r="AH116" s="3"/>
      <c r="AI116" s="2"/>
      <c r="AU116" s="3"/>
      <c r="AV116" s="2"/>
      <c r="AW116" s="3"/>
      <c r="AX116" s="2"/>
      <c r="BA116" s="3"/>
      <c r="BB116" s="2"/>
    </row>
    <row r="117" spans="1:54">
      <c r="C117" s="39"/>
      <c r="D117" s="39"/>
      <c r="E117" s="39"/>
      <c r="F117" s="40"/>
      <c r="G117" s="41"/>
      <c r="H117" s="41"/>
      <c r="L117" s="2"/>
      <c r="AH117" s="3"/>
      <c r="AI117" s="2"/>
      <c r="AU117" s="3"/>
      <c r="AV117" s="2"/>
      <c r="AW117" s="3"/>
      <c r="AX117" s="2"/>
      <c r="BA117" s="3"/>
      <c r="BB117" s="2"/>
    </row>
    <row r="118" spans="1:54" s="33" customFormat="1">
      <c r="C118" s="65" t="s">
        <v>951</v>
      </c>
      <c r="D118" s="65"/>
      <c r="E118" s="65"/>
      <c r="F118" s="71"/>
      <c r="G118" s="67"/>
      <c r="H118" s="67"/>
      <c r="I118" s="72"/>
      <c r="J118" s="73"/>
      <c r="K118" s="73"/>
      <c r="AH118" s="73"/>
      <c r="AU118" s="73"/>
      <c r="AW118" s="73"/>
      <c r="BA118" s="73"/>
    </row>
    <row r="119" spans="1:54">
      <c r="A119" s="33"/>
      <c r="B119" s="33"/>
      <c r="C119" s="65" t="s">
        <v>942</v>
      </c>
      <c r="D119" s="65"/>
      <c r="E119" s="65"/>
      <c r="F119" s="71"/>
      <c r="G119" s="67"/>
      <c r="H119" s="41"/>
      <c r="L119" s="2"/>
      <c r="AH119" s="3"/>
      <c r="AI119" s="2"/>
      <c r="AU119" s="3"/>
      <c r="AV119" s="2"/>
      <c r="AW119" s="3"/>
      <c r="AX119" s="2"/>
      <c r="BA119" s="3"/>
      <c r="BB119" s="2"/>
    </row>
    <row r="120" spans="1:54">
      <c r="C120" s="39" t="s">
        <v>945</v>
      </c>
      <c r="D120" s="39"/>
      <c r="E120" s="39"/>
      <c r="F120" s="40"/>
      <c r="G120" s="41"/>
      <c r="H120" s="41"/>
      <c r="L120" s="2"/>
      <c r="AH120" s="3"/>
      <c r="AI120" s="2"/>
      <c r="AU120" s="3"/>
      <c r="AV120" s="2"/>
      <c r="AW120" s="3"/>
      <c r="AX120" s="2"/>
      <c r="BA120" s="3"/>
      <c r="BB120" s="2"/>
    </row>
    <row r="121" spans="1:54" s="33" customFormat="1">
      <c r="C121" s="65" t="s">
        <v>1001</v>
      </c>
      <c r="D121" s="65"/>
      <c r="E121" s="65"/>
      <c r="F121" s="71"/>
      <c r="G121" s="67"/>
      <c r="H121" s="67"/>
      <c r="I121" s="72"/>
      <c r="J121" s="73"/>
      <c r="K121" s="73"/>
      <c r="AH121" s="73"/>
      <c r="AU121" s="73"/>
      <c r="AW121" s="73"/>
      <c r="BA121" s="73"/>
    </row>
    <row r="122" spans="1:54">
      <c r="C122" s="39" t="s">
        <v>946</v>
      </c>
      <c r="D122" s="39"/>
      <c r="E122" s="39"/>
      <c r="F122" s="40"/>
      <c r="G122" s="41"/>
      <c r="H122" s="41"/>
      <c r="L122" s="2"/>
      <c r="AH122" s="3"/>
      <c r="AI122" s="2"/>
      <c r="AU122" s="3"/>
      <c r="AV122" s="2"/>
      <c r="AW122" s="3"/>
      <c r="AX122" s="2"/>
      <c r="BA122" s="3"/>
      <c r="BB122" s="2"/>
    </row>
    <row r="123" spans="1:54">
      <c r="C123" s="39" t="s">
        <v>947</v>
      </c>
      <c r="D123" s="39"/>
      <c r="E123" s="39"/>
      <c r="F123" s="40"/>
      <c r="G123" s="41"/>
      <c r="H123" s="41"/>
      <c r="L123" s="2"/>
      <c r="AH123" s="3"/>
      <c r="AI123" s="2"/>
      <c r="AU123" s="3"/>
      <c r="AV123" s="2"/>
      <c r="AW123" s="3"/>
      <c r="AX123" s="2"/>
      <c r="BA123" s="3"/>
      <c r="BB123" s="2"/>
    </row>
    <row r="124" spans="1:54">
      <c r="C124" s="39" t="s">
        <v>948</v>
      </c>
      <c r="D124" s="39"/>
      <c r="E124" s="39"/>
      <c r="F124" s="40"/>
      <c r="G124" s="41"/>
      <c r="H124" s="41"/>
      <c r="L124" s="2"/>
      <c r="AH124" s="3"/>
      <c r="AI124" s="2"/>
      <c r="AU124" s="3"/>
      <c r="AV124" s="2"/>
      <c r="AW124" s="3"/>
      <c r="AX124" s="2"/>
      <c r="BA124" s="3"/>
      <c r="BB124" s="2"/>
    </row>
    <row r="125" spans="1:54">
      <c r="C125" s="44" t="s">
        <v>950</v>
      </c>
      <c r="D125" s="39"/>
      <c r="E125" s="39"/>
      <c r="F125" s="40"/>
      <c r="G125" s="41"/>
      <c r="H125" s="41"/>
      <c r="L125" s="2"/>
      <c r="AH125" s="3"/>
      <c r="AI125" s="2"/>
      <c r="AU125" s="3"/>
      <c r="AV125" s="2"/>
      <c r="AW125" s="3"/>
      <c r="AX125" s="2"/>
      <c r="BA125" s="3"/>
      <c r="BB125" s="2"/>
    </row>
    <row r="126" spans="1:54">
      <c r="C126" s="44" t="s">
        <v>949</v>
      </c>
      <c r="D126" s="39"/>
      <c r="E126" s="39"/>
      <c r="F126" s="40"/>
      <c r="G126" s="41"/>
      <c r="H126" s="41"/>
      <c r="L126" s="2"/>
      <c r="AH126" s="3"/>
      <c r="AI126" s="2"/>
      <c r="AU126" s="3"/>
      <c r="AV126" s="2"/>
      <c r="AW126" s="3"/>
      <c r="AX126" s="2"/>
      <c r="BA126" s="3"/>
      <c r="BB126" s="2"/>
    </row>
    <row r="127" spans="1:54">
      <c r="C127" s="39"/>
      <c r="D127" s="39"/>
      <c r="E127" s="39"/>
      <c r="F127" s="40"/>
      <c r="G127" s="41"/>
      <c r="H127" s="41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24"/>
  <sheetViews>
    <sheetView showGridLines="0" zoomScale="90" zoomScaleNormal="90" workbookViewId="0">
      <pane ySplit="6" topLeftCell="A86" activePane="bottomLeft" state="frozen"/>
      <selection activeCell="O45" sqref="O45"/>
      <selection pane="bottomLeft" activeCell="C125" sqref="C125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587</v>
      </c>
      <c r="I2" s="45" t="s">
        <v>805</v>
      </c>
    </row>
    <row r="3" spans="1:54" ht="15">
      <c r="C3" s="1" t="s">
        <v>26</v>
      </c>
      <c r="D3" s="25" t="s">
        <v>588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A8" s="14"/>
      <c r="B8" s="32"/>
      <c r="C8" s="58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9" t="s">
        <v>1</v>
      </c>
      <c r="D9" s="53"/>
      <c r="E9" s="8"/>
      <c r="F9" s="23"/>
      <c r="G9" s="28"/>
      <c r="H9" s="28"/>
      <c r="I9" s="36"/>
      <c r="J9" s="11"/>
      <c r="K9" s="63"/>
    </row>
    <row r="10" spans="1:54">
      <c r="B10" s="10" t="s">
        <v>244</v>
      </c>
      <c r="C10" s="56" t="s">
        <v>245</v>
      </c>
      <c r="D10" s="53" t="s">
        <v>246</v>
      </c>
      <c r="E10" s="8" t="s">
        <v>247</v>
      </c>
      <c r="F10" s="23">
        <v>340000</v>
      </c>
      <c r="G10" s="28">
        <v>4212.7700000000004</v>
      </c>
      <c r="H10" s="28">
        <v>8.86</v>
      </c>
      <c r="I10" s="36"/>
      <c r="J10" s="11"/>
      <c r="K10" s="63"/>
    </row>
    <row r="11" spans="1:54">
      <c r="B11" s="10" t="s">
        <v>240</v>
      </c>
      <c r="C11" s="56" t="s">
        <v>241</v>
      </c>
      <c r="D11" s="53" t="s">
        <v>242</v>
      </c>
      <c r="E11" s="8" t="s">
        <v>243</v>
      </c>
      <c r="F11" s="23">
        <v>280000</v>
      </c>
      <c r="G11" s="28">
        <v>3893.4</v>
      </c>
      <c r="H11" s="28">
        <v>8.19</v>
      </c>
      <c r="I11" s="36"/>
      <c r="J11" s="11"/>
      <c r="K11" s="63"/>
    </row>
    <row r="12" spans="1:54">
      <c r="B12" s="10" t="s">
        <v>248</v>
      </c>
      <c r="C12" s="56" t="s">
        <v>249</v>
      </c>
      <c r="D12" s="53" t="s">
        <v>250</v>
      </c>
      <c r="E12" s="8" t="s">
        <v>243</v>
      </c>
      <c r="F12" s="23">
        <v>698000</v>
      </c>
      <c r="G12" s="28">
        <v>3748.26</v>
      </c>
      <c r="H12" s="28">
        <v>7.88</v>
      </c>
      <c r="I12" s="36"/>
      <c r="J12" s="11"/>
      <c r="K12" s="63"/>
    </row>
    <row r="13" spans="1:54">
      <c r="B13" s="10" t="s">
        <v>258</v>
      </c>
      <c r="C13" s="56" t="s">
        <v>259</v>
      </c>
      <c r="D13" s="53" t="s">
        <v>260</v>
      </c>
      <c r="E13" s="8" t="s">
        <v>261</v>
      </c>
      <c r="F13" s="23">
        <v>370000</v>
      </c>
      <c r="G13" s="28">
        <v>2048.3200000000002</v>
      </c>
      <c r="H13" s="28">
        <v>4.3099999999999996</v>
      </c>
      <c r="I13" s="36"/>
      <c r="J13" s="11"/>
      <c r="K13" s="63"/>
    </row>
    <row r="14" spans="1:54">
      <c r="B14" s="10" t="s">
        <v>255</v>
      </c>
      <c r="C14" s="56" t="s">
        <v>256</v>
      </c>
      <c r="D14" s="53" t="s">
        <v>257</v>
      </c>
      <c r="E14" s="8" t="s">
        <v>247</v>
      </c>
      <c r="F14" s="23">
        <v>65000</v>
      </c>
      <c r="G14" s="28">
        <v>2022.38</v>
      </c>
      <c r="H14" s="28">
        <v>4.25</v>
      </c>
      <c r="I14" s="36"/>
      <c r="J14" s="11"/>
      <c r="K14" s="63"/>
    </row>
    <row r="15" spans="1:54">
      <c r="B15" s="10" t="s">
        <v>426</v>
      </c>
      <c r="C15" s="56" t="s">
        <v>427</v>
      </c>
      <c r="D15" s="53" t="s">
        <v>428</v>
      </c>
      <c r="E15" s="8" t="s">
        <v>277</v>
      </c>
      <c r="F15" s="23">
        <v>190000</v>
      </c>
      <c r="G15" s="28">
        <v>1725.39</v>
      </c>
      <c r="H15" s="28">
        <v>3.63</v>
      </c>
      <c r="I15" s="36"/>
      <c r="J15" s="11"/>
      <c r="K15" s="63"/>
    </row>
    <row r="16" spans="1:54">
      <c r="B16" s="10" t="s">
        <v>520</v>
      </c>
      <c r="C16" s="56" t="s">
        <v>521</v>
      </c>
      <c r="D16" s="53" t="s">
        <v>522</v>
      </c>
      <c r="E16" s="8" t="s">
        <v>243</v>
      </c>
      <c r="F16" s="23">
        <v>245000</v>
      </c>
      <c r="G16" s="28">
        <v>1624.11</v>
      </c>
      <c r="H16" s="28">
        <v>3.41</v>
      </c>
      <c r="I16" s="36"/>
      <c r="J16" s="11"/>
      <c r="K16" s="63"/>
    </row>
    <row r="17" spans="2:11">
      <c r="B17" s="10" t="s">
        <v>523</v>
      </c>
      <c r="C17" s="56" t="s">
        <v>524</v>
      </c>
      <c r="D17" s="53" t="s">
        <v>525</v>
      </c>
      <c r="E17" s="8" t="s">
        <v>265</v>
      </c>
      <c r="F17" s="23">
        <v>61923</v>
      </c>
      <c r="G17" s="28">
        <v>1401.87</v>
      </c>
      <c r="H17" s="28">
        <v>2.95</v>
      </c>
      <c r="I17" s="36"/>
      <c r="J17" s="11"/>
      <c r="K17" s="63"/>
    </row>
    <row r="18" spans="2:11">
      <c r="B18" s="10" t="s">
        <v>284</v>
      </c>
      <c r="C18" s="56" t="s">
        <v>285</v>
      </c>
      <c r="D18" s="53" t="s">
        <v>286</v>
      </c>
      <c r="E18" s="8" t="s">
        <v>243</v>
      </c>
      <c r="F18" s="23">
        <v>70000</v>
      </c>
      <c r="G18" s="28">
        <v>1199.07</v>
      </c>
      <c r="H18" s="28">
        <v>2.52</v>
      </c>
      <c r="I18" s="36"/>
      <c r="J18" s="11"/>
      <c r="K18" s="63"/>
    </row>
    <row r="19" spans="2:11">
      <c r="B19" s="10" t="s">
        <v>572</v>
      </c>
      <c r="C19" s="56" t="s">
        <v>573</v>
      </c>
      <c r="D19" s="53" t="s">
        <v>574</v>
      </c>
      <c r="E19" s="8" t="s">
        <v>273</v>
      </c>
      <c r="F19" s="23">
        <v>135000</v>
      </c>
      <c r="G19" s="28">
        <v>1167.01</v>
      </c>
      <c r="H19" s="28">
        <v>2.4500000000000002</v>
      </c>
      <c r="I19" s="36"/>
      <c r="J19" s="11"/>
      <c r="K19" s="63"/>
    </row>
    <row r="20" spans="2:11">
      <c r="B20" s="10" t="s">
        <v>398</v>
      </c>
      <c r="C20" s="56" t="s">
        <v>399</v>
      </c>
      <c r="D20" s="53" t="s">
        <v>400</v>
      </c>
      <c r="E20" s="8" t="s">
        <v>401</v>
      </c>
      <c r="F20" s="23">
        <v>15500</v>
      </c>
      <c r="G20" s="28">
        <v>1117.03</v>
      </c>
      <c r="H20" s="28">
        <v>2.35</v>
      </c>
      <c r="I20" s="36"/>
      <c r="J20" s="11"/>
      <c r="K20" s="63"/>
    </row>
    <row r="21" spans="2:11">
      <c r="B21" s="10" t="s">
        <v>301</v>
      </c>
      <c r="C21" s="56" t="s">
        <v>302</v>
      </c>
      <c r="D21" s="53" t="s">
        <v>303</v>
      </c>
      <c r="E21" s="8" t="s">
        <v>304</v>
      </c>
      <c r="F21" s="23">
        <v>19775</v>
      </c>
      <c r="G21" s="28">
        <v>1053.46</v>
      </c>
      <c r="H21" s="28">
        <v>2.21</v>
      </c>
      <c r="I21" s="36"/>
      <c r="J21" s="11"/>
      <c r="K21" s="63"/>
    </row>
    <row r="22" spans="2:11">
      <c r="B22" s="10" t="s">
        <v>458</v>
      </c>
      <c r="C22" s="56" t="s">
        <v>459</v>
      </c>
      <c r="D22" s="53" t="s">
        <v>460</v>
      </c>
      <c r="E22" s="8" t="s">
        <v>364</v>
      </c>
      <c r="F22" s="23">
        <v>33665</v>
      </c>
      <c r="G22" s="28">
        <v>1012.29</v>
      </c>
      <c r="H22" s="28">
        <v>2.13</v>
      </c>
      <c r="I22" s="36"/>
      <c r="J22" s="11"/>
      <c r="K22" s="63"/>
    </row>
    <row r="23" spans="2:11">
      <c r="B23" s="10" t="s">
        <v>287</v>
      </c>
      <c r="C23" s="56" t="s">
        <v>288</v>
      </c>
      <c r="D23" s="53" t="s">
        <v>289</v>
      </c>
      <c r="E23" s="8" t="s">
        <v>247</v>
      </c>
      <c r="F23" s="23">
        <v>110000</v>
      </c>
      <c r="G23" s="28">
        <v>1005.4</v>
      </c>
      <c r="H23" s="28">
        <v>2.11</v>
      </c>
      <c r="I23" s="36"/>
      <c r="J23" s="11"/>
      <c r="K23" s="63"/>
    </row>
    <row r="24" spans="2:11">
      <c r="B24" s="10" t="s">
        <v>316</v>
      </c>
      <c r="C24" s="56" t="s">
        <v>317</v>
      </c>
      <c r="D24" s="53" t="s">
        <v>318</v>
      </c>
      <c r="E24" s="8" t="s">
        <v>308</v>
      </c>
      <c r="F24" s="23">
        <v>37500</v>
      </c>
      <c r="G24" s="28">
        <v>994.31</v>
      </c>
      <c r="H24" s="28">
        <v>2.09</v>
      </c>
      <c r="I24" s="36"/>
      <c r="J24" s="11"/>
      <c r="K24" s="63"/>
    </row>
    <row r="25" spans="2:11">
      <c r="B25" s="10" t="s">
        <v>266</v>
      </c>
      <c r="C25" s="56" t="s">
        <v>267</v>
      </c>
      <c r="D25" s="53" t="s">
        <v>268</v>
      </c>
      <c r="E25" s="8" t="s">
        <v>269</v>
      </c>
      <c r="F25" s="23">
        <v>256500</v>
      </c>
      <c r="G25" s="28">
        <v>949.69</v>
      </c>
      <c r="H25" s="28">
        <v>2</v>
      </c>
      <c r="I25" s="36"/>
      <c r="J25" s="11"/>
      <c r="K25" s="63"/>
    </row>
    <row r="26" spans="2:11">
      <c r="B26" s="10" t="s">
        <v>423</v>
      </c>
      <c r="C26" s="56" t="s">
        <v>424</v>
      </c>
      <c r="D26" s="53" t="s">
        <v>425</v>
      </c>
      <c r="E26" s="8" t="s">
        <v>265</v>
      </c>
      <c r="F26" s="23">
        <v>160000</v>
      </c>
      <c r="G26" s="28">
        <v>895.68</v>
      </c>
      <c r="H26" s="28">
        <v>1.88</v>
      </c>
      <c r="I26" s="36"/>
      <c r="J26" s="11"/>
      <c r="K26" s="63"/>
    </row>
    <row r="27" spans="2:11">
      <c r="B27" s="10" t="s">
        <v>535</v>
      </c>
      <c r="C27" s="56" t="s">
        <v>536</v>
      </c>
      <c r="D27" s="53" t="s">
        <v>537</v>
      </c>
      <c r="E27" s="8" t="s">
        <v>273</v>
      </c>
      <c r="F27" s="23">
        <v>128571</v>
      </c>
      <c r="G27" s="28">
        <v>871.65</v>
      </c>
      <c r="H27" s="28">
        <v>1.83</v>
      </c>
      <c r="I27" s="36"/>
      <c r="J27" s="11"/>
      <c r="K27" s="63"/>
    </row>
    <row r="28" spans="2:11">
      <c r="B28" s="10" t="s">
        <v>589</v>
      </c>
      <c r="C28" s="56" t="s">
        <v>590</v>
      </c>
      <c r="D28" s="53" t="s">
        <v>591</v>
      </c>
      <c r="E28" s="8" t="s">
        <v>273</v>
      </c>
      <c r="F28" s="23">
        <v>356750</v>
      </c>
      <c r="G28" s="28">
        <v>869.93</v>
      </c>
      <c r="H28" s="28">
        <v>1.83</v>
      </c>
      <c r="I28" s="36"/>
      <c r="J28" s="11"/>
      <c r="K28" s="63"/>
    </row>
    <row r="29" spans="2:11">
      <c r="B29" s="10" t="s">
        <v>251</v>
      </c>
      <c r="C29" s="56" t="s">
        <v>252</v>
      </c>
      <c r="D29" s="53" t="s">
        <v>253</v>
      </c>
      <c r="E29" s="8" t="s">
        <v>254</v>
      </c>
      <c r="F29" s="23">
        <v>45000</v>
      </c>
      <c r="G29" s="28">
        <v>828.88</v>
      </c>
      <c r="H29" s="28">
        <v>1.74</v>
      </c>
      <c r="I29" s="36"/>
      <c r="J29" s="11"/>
      <c r="K29" s="63"/>
    </row>
    <row r="30" spans="2:11">
      <c r="B30" s="10" t="s">
        <v>569</v>
      </c>
      <c r="C30" s="56" t="s">
        <v>570</v>
      </c>
      <c r="D30" s="53" t="s">
        <v>571</v>
      </c>
      <c r="E30" s="8" t="s">
        <v>364</v>
      </c>
      <c r="F30" s="23">
        <v>100000</v>
      </c>
      <c r="G30" s="28">
        <v>825.9</v>
      </c>
      <c r="H30" s="28">
        <v>1.74</v>
      </c>
      <c r="I30" s="36"/>
      <c r="J30" s="11"/>
      <c r="K30" s="63"/>
    </row>
    <row r="31" spans="2:11">
      <c r="B31" s="10" t="s">
        <v>389</v>
      </c>
      <c r="C31" s="56" t="s">
        <v>390</v>
      </c>
      <c r="D31" s="53" t="s">
        <v>391</v>
      </c>
      <c r="E31" s="8" t="s">
        <v>273</v>
      </c>
      <c r="F31" s="23">
        <v>50000</v>
      </c>
      <c r="G31" s="28">
        <v>821.73</v>
      </c>
      <c r="H31" s="28">
        <v>1.73</v>
      </c>
      <c r="I31" s="36"/>
      <c r="J31" s="11"/>
      <c r="K31" s="63"/>
    </row>
    <row r="32" spans="2:11">
      <c r="B32" s="10" t="s">
        <v>592</v>
      </c>
      <c r="C32" s="56" t="s">
        <v>252</v>
      </c>
      <c r="D32" s="53" t="s">
        <v>593</v>
      </c>
      <c r="E32" s="8" t="s">
        <v>254</v>
      </c>
      <c r="F32" s="23">
        <v>82199</v>
      </c>
      <c r="G32" s="28">
        <v>795.19</v>
      </c>
      <c r="H32" s="28">
        <v>1.67</v>
      </c>
      <c r="I32" s="36"/>
      <c r="J32" s="11" t="s">
        <v>963</v>
      </c>
      <c r="K32" s="63"/>
    </row>
    <row r="33" spans="2:11">
      <c r="B33" s="10" t="s">
        <v>548</v>
      </c>
      <c r="C33" s="56" t="s">
        <v>549</v>
      </c>
      <c r="D33" s="53" t="s">
        <v>550</v>
      </c>
      <c r="E33" s="8" t="s">
        <v>312</v>
      </c>
      <c r="F33" s="23">
        <v>50000</v>
      </c>
      <c r="G33" s="28">
        <v>793.23</v>
      </c>
      <c r="H33" s="28">
        <v>1.67</v>
      </c>
      <c r="I33" s="36"/>
      <c r="J33" s="11"/>
      <c r="K33" s="63"/>
    </row>
    <row r="34" spans="2:11">
      <c r="B34" s="10" t="s">
        <v>541</v>
      </c>
      <c r="C34" s="56" t="s">
        <v>542</v>
      </c>
      <c r="D34" s="53" t="s">
        <v>543</v>
      </c>
      <c r="E34" s="8" t="s">
        <v>304</v>
      </c>
      <c r="F34" s="23">
        <v>3375</v>
      </c>
      <c r="G34" s="28">
        <v>768.6</v>
      </c>
      <c r="H34" s="28">
        <v>1.62</v>
      </c>
      <c r="I34" s="36"/>
      <c r="J34" s="11"/>
      <c r="K34" s="63"/>
    </row>
    <row r="35" spans="2:11">
      <c r="B35" s="10" t="s">
        <v>262</v>
      </c>
      <c r="C35" s="56" t="s">
        <v>263</v>
      </c>
      <c r="D35" s="53" t="s">
        <v>264</v>
      </c>
      <c r="E35" s="8" t="s">
        <v>265</v>
      </c>
      <c r="F35" s="23">
        <v>150000</v>
      </c>
      <c r="G35" s="28">
        <v>763.13</v>
      </c>
      <c r="H35" s="28">
        <v>1.6</v>
      </c>
      <c r="I35" s="36"/>
      <c r="J35" s="11"/>
      <c r="K35" s="63"/>
    </row>
    <row r="36" spans="2:11">
      <c r="B36" s="10" t="s">
        <v>526</v>
      </c>
      <c r="C36" s="56" t="s">
        <v>527</v>
      </c>
      <c r="D36" s="53" t="s">
        <v>528</v>
      </c>
      <c r="E36" s="8" t="s">
        <v>273</v>
      </c>
      <c r="F36" s="23">
        <v>30000</v>
      </c>
      <c r="G36" s="28">
        <v>713.34</v>
      </c>
      <c r="H36" s="28">
        <v>1.5</v>
      </c>
      <c r="I36" s="36"/>
      <c r="J36" s="11"/>
      <c r="K36" s="63"/>
    </row>
    <row r="37" spans="2:11">
      <c r="B37" s="10" t="s">
        <v>345</v>
      </c>
      <c r="C37" s="56" t="s">
        <v>346</v>
      </c>
      <c r="D37" s="53" t="s">
        <v>347</v>
      </c>
      <c r="E37" s="8" t="s">
        <v>265</v>
      </c>
      <c r="F37" s="23">
        <v>425000</v>
      </c>
      <c r="G37" s="28">
        <v>688.93</v>
      </c>
      <c r="H37" s="28">
        <v>1.45</v>
      </c>
      <c r="I37" s="36"/>
      <c r="J37" s="11"/>
      <c r="K37" s="63"/>
    </row>
    <row r="38" spans="2:11">
      <c r="B38" s="10" t="s">
        <v>476</v>
      </c>
      <c r="C38" s="56" t="s">
        <v>477</v>
      </c>
      <c r="D38" s="53" t="s">
        <v>478</v>
      </c>
      <c r="E38" s="8" t="s">
        <v>479</v>
      </c>
      <c r="F38" s="23">
        <v>80000</v>
      </c>
      <c r="G38" s="28">
        <v>675.92</v>
      </c>
      <c r="H38" s="28">
        <v>1.42</v>
      </c>
      <c r="I38" s="36"/>
      <c r="J38" s="11"/>
      <c r="K38" s="63"/>
    </row>
    <row r="39" spans="2:11">
      <c r="B39" s="10" t="s">
        <v>418</v>
      </c>
      <c r="C39" s="56" t="s">
        <v>419</v>
      </c>
      <c r="D39" s="53" t="s">
        <v>420</v>
      </c>
      <c r="E39" s="8" t="s">
        <v>417</v>
      </c>
      <c r="F39" s="23">
        <v>45000</v>
      </c>
      <c r="G39" s="28">
        <v>638.35</v>
      </c>
      <c r="H39" s="28">
        <v>1.34</v>
      </c>
      <c r="I39" s="36"/>
      <c r="J39" s="11"/>
      <c r="K39" s="63"/>
    </row>
    <row r="40" spans="2:11">
      <c r="B40" s="10" t="s">
        <v>557</v>
      </c>
      <c r="C40" s="56" t="s">
        <v>558</v>
      </c>
      <c r="D40" s="53" t="s">
        <v>559</v>
      </c>
      <c r="E40" s="8" t="s">
        <v>265</v>
      </c>
      <c r="F40" s="23">
        <v>150000</v>
      </c>
      <c r="G40" s="28">
        <v>623.4</v>
      </c>
      <c r="H40" s="28">
        <v>1.31</v>
      </c>
      <c r="I40" s="36"/>
      <c r="J40" s="11"/>
      <c r="K40" s="63"/>
    </row>
    <row r="41" spans="2:11">
      <c r="B41" s="10" t="s">
        <v>414</v>
      </c>
      <c r="C41" s="56" t="s">
        <v>415</v>
      </c>
      <c r="D41" s="53" t="s">
        <v>416</v>
      </c>
      <c r="E41" s="8" t="s">
        <v>417</v>
      </c>
      <c r="F41" s="23">
        <v>181863</v>
      </c>
      <c r="G41" s="28">
        <v>582.69000000000005</v>
      </c>
      <c r="H41" s="28">
        <v>1.23</v>
      </c>
      <c r="I41" s="36"/>
      <c r="J41" s="11"/>
      <c r="K41" s="63"/>
    </row>
    <row r="42" spans="2:11">
      <c r="B42" s="10" t="s">
        <v>461</v>
      </c>
      <c r="C42" s="56" t="s">
        <v>462</v>
      </c>
      <c r="D42" s="53" t="s">
        <v>463</v>
      </c>
      <c r="E42" s="8" t="s">
        <v>364</v>
      </c>
      <c r="F42" s="23">
        <v>30000</v>
      </c>
      <c r="G42" s="28">
        <v>555.62</v>
      </c>
      <c r="H42" s="28">
        <v>1.17</v>
      </c>
      <c r="I42" s="36"/>
      <c r="J42" s="11"/>
      <c r="K42" s="63"/>
    </row>
    <row r="43" spans="2:11">
      <c r="B43" s="10" t="s">
        <v>494</v>
      </c>
      <c r="C43" s="56" t="s">
        <v>495</v>
      </c>
      <c r="D43" s="53" t="s">
        <v>496</v>
      </c>
      <c r="E43" s="8" t="s">
        <v>489</v>
      </c>
      <c r="F43" s="23">
        <v>100000</v>
      </c>
      <c r="G43" s="28">
        <v>526.95000000000005</v>
      </c>
      <c r="H43" s="28">
        <v>1.1100000000000001</v>
      </c>
      <c r="I43" s="36"/>
      <c r="J43" s="11"/>
      <c r="K43" s="63"/>
    </row>
    <row r="44" spans="2:11">
      <c r="B44" s="10" t="s">
        <v>594</v>
      </c>
      <c r="C44" s="56" t="s">
        <v>595</v>
      </c>
      <c r="D44" s="53" t="s">
        <v>596</v>
      </c>
      <c r="E44" s="8" t="s">
        <v>401</v>
      </c>
      <c r="F44" s="23">
        <v>470000</v>
      </c>
      <c r="G44" s="28">
        <v>520.76</v>
      </c>
      <c r="H44" s="28">
        <v>1.0900000000000001</v>
      </c>
      <c r="I44" s="36"/>
      <c r="J44" s="11"/>
      <c r="K44" s="63"/>
    </row>
    <row r="45" spans="2:11">
      <c r="B45" s="10" t="s">
        <v>544</v>
      </c>
      <c r="C45" s="56" t="s">
        <v>545</v>
      </c>
      <c r="D45" s="53" t="s">
        <v>546</v>
      </c>
      <c r="E45" s="8" t="s">
        <v>547</v>
      </c>
      <c r="F45" s="23">
        <v>37000</v>
      </c>
      <c r="G45" s="28">
        <v>493.84</v>
      </c>
      <c r="H45" s="28">
        <v>1.04</v>
      </c>
      <c r="I45" s="36"/>
      <c r="J45" s="11"/>
      <c r="K45" s="63"/>
    </row>
    <row r="46" spans="2:11">
      <c r="B46" s="10" t="s">
        <v>506</v>
      </c>
      <c r="C46" s="56" t="s">
        <v>507</v>
      </c>
      <c r="D46" s="53" t="s">
        <v>508</v>
      </c>
      <c r="E46" s="8" t="s">
        <v>273</v>
      </c>
      <c r="F46" s="23">
        <v>80000</v>
      </c>
      <c r="G46" s="28">
        <v>493.52</v>
      </c>
      <c r="H46" s="28">
        <v>1.04</v>
      </c>
      <c r="I46" s="36"/>
      <c r="J46" s="11"/>
      <c r="K46" s="63"/>
    </row>
    <row r="47" spans="2:11">
      <c r="B47" s="10" t="s">
        <v>575</v>
      </c>
      <c r="C47" s="56" t="s">
        <v>576</v>
      </c>
      <c r="D47" s="53" t="s">
        <v>577</v>
      </c>
      <c r="E47" s="8" t="s">
        <v>265</v>
      </c>
      <c r="F47" s="23">
        <v>20000</v>
      </c>
      <c r="G47" s="28">
        <v>481.47</v>
      </c>
      <c r="H47" s="28">
        <v>1.01</v>
      </c>
      <c r="I47" s="36"/>
      <c r="J47" s="11"/>
      <c r="K47" s="63"/>
    </row>
    <row r="48" spans="2:11">
      <c r="B48" s="10" t="s">
        <v>597</v>
      </c>
      <c r="C48" s="56" t="s">
        <v>598</v>
      </c>
      <c r="D48" s="53" t="s">
        <v>599</v>
      </c>
      <c r="E48" s="8" t="s">
        <v>600</v>
      </c>
      <c r="F48" s="23">
        <v>2500</v>
      </c>
      <c r="G48" s="28">
        <v>479.04</v>
      </c>
      <c r="H48" s="28">
        <v>1.01</v>
      </c>
      <c r="I48" s="36"/>
      <c r="J48" s="11"/>
      <c r="K48" s="63"/>
    </row>
    <row r="49" spans="2:11">
      <c r="B49" s="10" t="s">
        <v>601</v>
      </c>
      <c r="C49" s="56" t="s">
        <v>602</v>
      </c>
      <c r="D49" s="53" t="s">
        <v>603</v>
      </c>
      <c r="E49" s="8" t="s">
        <v>364</v>
      </c>
      <c r="F49" s="23">
        <v>10000</v>
      </c>
      <c r="G49" s="28">
        <v>463.71</v>
      </c>
      <c r="H49" s="28">
        <v>0.97</v>
      </c>
      <c r="I49" s="36"/>
      <c r="J49" s="11"/>
      <c r="K49" s="63"/>
    </row>
    <row r="50" spans="2:11">
      <c r="B50" s="10" t="s">
        <v>442</v>
      </c>
      <c r="C50" s="56" t="s">
        <v>443</v>
      </c>
      <c r="D50" s="53" t="s">
        <v>444</v>
      </c>
      <c r="E50" s="8" t="s">
        <v>273</v>
      </c>
      <c r="F50" s="23">
        <v>25000</v>
      </c>
      <c r="G50" s="28">
        <v>425.08</v>
      </c>
      <c r="H50" s="28">
        <v>0.89</v>
      </c>
      <c r="I50" s="36"/>
      <c r="J50" s="11"/>
      <c r="K50" s="63"/>
    </row>
    <row r="51" spans="2:11">
      <c r="B51" s="10" t="s">
        <v>503</v>
      </c>
      <c r="C51" s="56" t="s">
        <v>504</v>
      </c>
      <c r="D51" s="53" t="s">
        <v>505</v>
      </c>
      <c r="E51" s="8" t="s">
        <v>308</v>
      </c>
      <c r="F51" s="23">
        <v>278251</v>
      </c>
      <c r="G51" s="28">
        <v>417.65</v>
      </c>
      <c r="H51" s="28">
        <v>0.88</v>
      </c>
      <c r="I51" s="36"/>
      <c r="J51" s="11"/>
      <c r="K51" s="63"/>
    </row>
    <row r="52" spans="2:11">
      <c r="B52" s="10" t="s">
        <v>604</v>
      </c>
      <c r="C52" s="56" t="s">
        <v>605</v>
      </c>
      <c r="D52" s="53" t="s">
        <v>606</v>
      </c>
      <c r="E52" s="8" t="s">
        <v>265</v>
      </c>
      <c r="F52" s="23">
        <v>45990</v>
      </c>
      <c r="G52" s="28">
        <v>316.16000000000003</v>
      </c>
      <c r="H52" s="28">
        <v>0.66</v>
      </c>
      <c r="I52" s="36"/>
      <c r="J52" s="11"/>
      <c r="K52" s="63"/>
    </row>
    <row r="53" spans="2:11">
      <c r="C53" s="60" t="s">
        <v>62</v>
      </c>
      <c r="D53" s="53"/>
      <c r="E53" s="8"/>
      <c r="F53" s="23"/>
      <c r="G53" s="29">
        <v>46505.11</v>
      </c>
      <c r="H53" s="29">
        <v>97.77</v>
      </c>
      <c r="I53" s="36"/>
      <c r="J53" s="11"/>
      <c r="K53" s="63"/>
    </row>
    <row r="54" spans="2:11">
      <c r="C54" s="56"/>
      <c r="D54" s="53"/>
      <c r="E54" s="8"/>
      <c r="F54" s="23"/>
      <c r="G54" s="28"/>
      <c r="H54" s="28"/>
      <c r="I54" s="36"/>
      <c r="J54" s="11"/>
      <c r="K54" s="63"/>
    </row>
    <row r="55" spans="2:11">
      <c r="C55" s="57" t="s">
        <v>3</v>
      </c>
      <c r="D55" s="53"/>
      <c r="E55" s="8"/>
      <c r="F55" s="23"/>
      <c r="G55" s="28" t="s">
        <v>2</v>
      </c>
      <c r="H55" s="28" t="s">
        <v>2</v>
      </c>
      <c r="I55" s="36"/>
      <c r="J55" s="11"/>
      <c r="K55" s="63"/>
    </row>
    <row r="56" spans="2:11">
      <c r="C56" s="56"/>
      <c r="D56" s="53"/>
      <c r="E56" s="8"/>
      <c r="F56" s="23"/>
      <c r="G56" s="28"/>
      <c r="H56" s="28"/>
      <c r="I56" s="36"/>
      <c r="J56" s="11"/>
      <c r="K56" s="63"/>
    </row>
    <row r="57" spans="2:11">
      <c r="C57" s="57" t="s">
        <v>4</v>
      </c>
      <c r="D57" s="53"/>
      <c r="E57" s="8"/>
      <c r="F57" s="23"/>
      <c r="G57" s="28" t="s">
        <v>2</v>
      </c>
      <c r="H57" s="28" t="s">
        <v>2</v>
      </c>
      <c r="I57" s="36"/>
      <c r="J57" s="11"/>
      <c r="K57" s="63"/>
    </row>
    <row r="58" spans="2:11">
      <c r="C58" s="56"/>
      <c r="D58" s="53"/>
      <c r="E58" s="8"/>
      <c r="F58" s="23"/>
      <c r="G58" s="28"/>
      <c r="H58" s="28"/>
      <c r="I58" s="36"/>
      <c r="J58" s="11"/>
      <c r="K58" s="63"/>
    </row>
    <row r="59" spans="2:11">
      <c r="C59" s="57" t="s">
        <v>5</v>
      </c>
      <c r="D59" s="53"/>
      <c r="E59" s="8"/>
      <c r="F59" s="23"/>
      <c r="G59" s="28"/>
      <c r="H59" s="28"/>
      <c r="I59" s="36"/>
      <c r="J59" s="11"/>
      <c r="K59" s="63"/>
    </row>
    <row r="60" spans="2:11">
      <c r="C60" s="56"/>
      <c r="D60" s="53"/>
      <c r="E60" s="8"/>
      <c r="F60" s="23"/>
      <c r="G60" s="28"/>
      <c r="H60" s="28"/>
      <c r="I60" s="36"/>
      <c r="J60" s="11"/>
      <c r="K60" s="63"/>
    </row>
    <row r="61" spans="2:11">
      <c r="C61" s="57" t="s">
        <v>6</v>
      </c>
      <c r="D61" s="53"/>
      <c r="E61" s="8"/>
      <c r="F61" s="23"/>
      <c r="G61" s="28" t="s">
        <v>2</v>
      </c>
      <c r="H61" s="28" t="s">
        <v>2</v>
      </c>
      <c r="I61" s="36"/>
      <c r="J61" s="11"/>
      <c r="K61" s="63"/>
    </row>
    <row r="62" spans="2:11">
      <c r="C62" s="56"/>
      <c r="D62" s="53"/>
      <c r="E62" s="8"/>
      <c r="F62" s="23"/>
      <c r="G62" s="28"/>
      <c r="H62" s="28"/>
      <c r="I62" s="36"/>
      <c r="J62" s="11"/>
      <c r="K62" s="63"/>
    </row>
    <row r="63" spans="2:11">
      <c r="C63" s="57" t="s">
        <v>7</v>
      </c>
      <c r="D63" s="53"/>
      <c r="E63" s="8"/>
      <c r="F63" s="23"/>
      <c r="G63" s="28" t="s">
        <v>2</v>
      </c>
      <c r="H63" s="28" t="s">
        <v>2</v>
      </c>
      <c r="I63" s="36"/>
      <c r="J63" s="11"/>
      <c r="K63" s="63"/>
    </row>
    <row r="64" spans="2:11">
      <c r="C64" s="56"/>
      <c r="D64" s="53"/>
      <c r="E64" s="8"/>
      <c r="F64" s="23"/>
      <c r="G64" s="28"/>
      <c r="H64" s="28"/>
      <c r="I64" s="36"/>
      <c r="J64" s="11"/>
      <c r="K64" s="63"/>
    </row>
    <row r="65" spans="3:11">
      <c r="C65" s="57" t="s">
        <v>8</v>
      </c>
      <c r="D65" s="53"/>
      <c r="E65" s="8"/>
      <c r="F65" s="23"/>
      <c r="G65" s="28" t="s">
        <v>2</v>
      </c>
      <c r="H65" s="28" t="s">
        <v>2</v>
      </c>
      <c r="I65" s="36"/>
      <c r="J65" s="11"/>
      <c r="K65" s="63"/>
    </row>
    <row r="66" spans="3:11">
      <c r="C66" s="56"/>
      <c r="D66" s="53"/>
      <c r="E66" s="8"/>
      <c r="F66" s="23"/>
      <c r="G66" s="28"/>
      <c r="H66" s="28"/>
      <c r="I66" s="36"/>
      <c r="J66" s="11"/>
      <c r="K66" s="63"/>
    </row>
    <row r="67" spans="3:11">
      <c r="C67" s="57" t="s">
        <v>9</v>
      </c>
      <c r="D67" s="53"/>
      <c r="E67" s="8"/>
      <c r="F67" s="23"/>
      <c r="G67" s="28" t="s">
        <v>2</v>
      </c>
      <c r="H67" s="28" t="s">
        <v>2</v>
      </c>
      <c r="I67" s="36"/>
      <c r="J67" s="11"/>
      <c r="K67" s="63"/>
    </row>
    <row r="68" spans="3:11">
      <c r="C68" s="56"/>
      <c r="D68" s="53"/>
      <c r="E68" s="8"/>
      <c r="F68" s="23"/>
      <c r="G68" s="28"/>
      <c r="H68" s="28"/>
      <c r="I68" s="36"/>
      <c r="J68" s="11"/>
      <c r="K68" s="63"/>
    </row>
    <row r="69" spans="3:11">
      <c r="C69" s="57" t="s">
        <v>10</v>
      </c>
      <c r="D69" s="53"/>
      <c r="E69" s="8"/>
      <c r="F69" s="23"/>
      <c r="G69" s="28" t="s">
        <v>2</v>
      </c>
      <c r="H69" s="28" t="s">
        <v>2</v>
      </c>
      <c r="I69" s="36"/>
      <c r="J69" s="11"/>
      <c r="K69" s="63"/>
    </row>
    <row r="70" spans="3:11">
      <c r="C70" s="56"/>
      <c r="D70" s="53"/>
      <c r="E70" s="8"/>
      <c r="F70" s="23"/>
      <c r="G70" s="28"/>
      <c r="H70" s="28"/>
      <c r="I70" s="36"/>
      <c r="J70" s="11"/>
      <c r="K70" s="63"/>
    </row>
    <row r="71" spans="3:11">
      <c r="C71" s="57" t="s">
        <v>11</v>
      </c>
      <c r="D71" s="53"/>
      <c r="E71" s="8"/>
      <c r="F71" s="23"/>
      <c r="G71" s="28"/>
      <c r="H71" s="28"/>
      <c r="I71" s="36"/>
      <c r="J71" s="11"/>
      <c r="K71" s="63"/>
    </row>
    <row r="72" spans="3:11">
      <c r="C72" s="56"/>
      <c r="D72" s="53"/>
      <c r="E72" s="8"/>
      <c r="F72" s="23"/>
      <c r="G72" s="28"/>
      <c r="H72" s="28"/>
      <c r="I72" s="36"/>
      <c r="J72" s="11"/>
      <c r="K72" s="63"/>
    </row>
    <row r="73" spans="3:11">
      <c r="C73" s="57" t="s">
        <v>13</v>
      </c>
      <c r="D73" s="53"/>
      <c r="E73" s="8"/>
      <c r="F73" s="23"/>
      <c r="G73" s="28" t="s">
        <v>2</v>
      </c>
      <c r="H73" s="28" t="s">
        <v>2</v>
      </c>
      <c r="I73" s="36"/>
      <c r="J73" s="11"/>
      <c r="K73" s="63"/>
    </row>
    <row r="74" spans="3:11">
      <c r="C74" s="56"/>
      <c r="D74" s="53"/>
      <c r="E74" s="8"/>
      <c r="F74" s="23"/>
      <c r="G74" s="28"/>
      <c r="H74" s="28"/>
      <c r="I74" s="36"/>
      <c r="J74" s="11"/>
      <c r="K74" s="63"/>
    </row>
    <row r="75" spans="3:11">
      <c r="C75" s="57" t="s">
        <v>14</v>
      </c>
      <c r="D75" s="53"/>
      <c r="E75" s="8"/>
      <c r="F75" s="23"/>
      <c r="G75" s="28" t="s">
        <v>2</v>
      </c>
      <c r="H75" s="28" t="s">
        <v>2</v>
      </c>
      <c r="I75" s="36"/>
      <c r="J75" s="11"/>
      <c r="K75" s="63"/>
    </row>
    <row r="76" spans="3:11">
      <c r="C76" s="56"/>
      <c r="D76" s="53"/>
      <c r="E76" s="8"/>
      <c r="F76" s="23"/>
      <c r="G76" s="28"/>
      <c r="H76" s="28"/>
      <c r="I76" s="36"/>
      <c r="J76" s="11"/>
      <c r="K76" s="63"/>
    </row>
    <row r="77" spans="3:11">
      <c r="C77" s="57" t="s">
        <v>15</v>
      </c>
      <c r="D77" s="53"/>
      <c r="E77" s="8"/>
      <c r="F77" s="23"/>
      <c r="G77" s="28" t="s">
        <v>2</v>
      </c>
      <c r="H77" s="28" t="s">
        <v>2</v>
      </c>
      <c r="I77" s="36"/>
      <c r="J77" s="11"/>
      <c r="K77" s="63"/>
    </row>
    <row r="78" spans="3:11">
      <c r="C78" s="56"/>
      <c r="D78" s="53"/>
      <c r="E78" s="8"/>
      <c r="F78" s="23"/>
      <c r="G78" s="28"/>
      <c r="H78" s="28"/>
      <c r="I78" s="36"/>
      <c r="J78" s="11"/>
      <c r="K78" s="63"/>
    </row>
    <row r="79" spans="3:11">
      <c r="C79" s="57" t="s">
        <v>16</v>
      </c>
      <c r="D79" s="53"/>
      <c r="E79" s="8"/>
      <c r="F79" s="23"/>
      <c r="G79" s="28" t="s">
        <v>2</v>
      </c>
      <c r="H79" s="28" t="s">
        <v>2</v>
      </c>
      <c r="I79" s="36"/>
      <c r="J79" s="11"/>
      <c r="K79" s="63"/>
    </row>
    <row r="80" spans="3:11">
      <c r="C80" s="56"/>
      <c r="D80" s="53"/>
      <c r="E80" s="8"/>
      <c r="F80" s="23"/>
      <c r="G80" s="28"/>
      <c r="H80" s="28"/>
      <c r="I80" s="36"/>
      <c r="J80" s="11"/>
      <c r="K80" s="63"/>
    </row>
    <row r="81" spans="1:11">
      <c r="A81" s="14"/>
      <c r="B81" s="32"/>
      <c r="C81" s="58" t="s">
        <v>17</v>
      </c>
      <c r="D81" s="53"/>
      <c r="E81" s="8"/>
      <c r="F81" s="23"/>
      <c r="G81" s="28"/>
      <c r="H81" s="28"/>
      <c r="I81" s="36"/>
      <c r="J81" s="11"/>
      <c r="K81" s="63"/>
    </row>
    <row r="82" spans="1:11">
      <c r="A82" s="32"/>
      <c r="B82" s="32"/>
      <c r="C82" s="61" t="s">
        <v>18</v>
      </c>
      <c r="D82" s="53"/>
      <c r="E82" s="8"/>
      <c r="F82" s="23"/>
      <c r="G82" s="28" t="s">
        <v>2</v>
      </c>
      <c r="H82" s="28" t="s">
        <v>2</v>
      </c>
      <c r="I82" s="36"/>
      <c r="J82" s="11"/>
      <c r="K82" s="63"/>
    </row>
    <row r="83" spans="1:11">
      <c r="A83" s="32"/>
      <c r="B83" s="32"/>
      <c r="C83" s="58"/>
      <c r="D83" s="53"/>
      <c r="E83" s="8"/>
      <c r="F83" s="23"/>
      <c r="G83" s="28"/>
      <c r="H83" s="28"/>
      <c r="I83" s="36"/>
      <c r="J83" s="11"/>
      <c r="K83" s="63"/>
    </row>
    <row r="84" spans="1:11">
      <c r="A84" s="32"/>
      <c r="B84" s="32"/>
      <c r="C84" s="61" t="s">
        <v>19</v>
      </c>
      <c r="D84" s="53"/>
      <c r="E84" s="8"/>
      <c r="F84" s="23"/>
      <c r="G84" s="28" t="s">
        <v>2</v>
      </c>
      <c r="H84" s="28" t="s">
        <v>2</v>
      </c>
      <c r="I84" s="36"/>
      <c r="J84" s="11"/>
      <c r="K84" s="63"/>
    </row>
    <row r="85" spans="1:11">
      <c r="A85" s="32"/>
      <c r="B85" s="32"/>
      <c r="C85" s="58"/>
      <c r="D85" s="53"/>
      <c r="E85" s="8"/>
      <c r="F85" s="23"/>
      <c r="G85" s="28"/>
      <c r="H85" s="28"/>
      <c r="I85" s="36"/>
      <c r="J85" s="11"/>
      <c r="K85" s="63"/>
    </row>
    <row r="86" spans="1:11">
      <c r="A86" s="32"/>
      <c r="B86" s="32"/>
      <c r="C86" s="61" t="s">
        <v>20</v>
      </c>
      <c r="D86" s="53"/>
      <c r="E86" s="8"/>
      <c r="F86" s="23"/>
      <c r="G86" s="28" t="s">
        <v>2</v>
      </c>
      <c r="H86" s="28" t="s">
        <v>2</v>
      </c>
      <c r="I86" s="36"/>
      <c r="J86" s="11"/>
      <c r="K86" s="63"/>
    </row>
    <row r="87" spans="1:11">
      <c r="A87" s="32"/>
      <c r="B87" s="32"/>
      <c r="C87" s="58"/>
      <c r="D87" s="53"/>
      <c r="E87" s="8"/>
      <c r="F87" s="23"/>
      <c r="G87" s="28"/>
      <c r="H87" s="28"/>
      <c r="I87" s="36"/>
      <c r="J87" s="11"/>
      <c r="K87" s="63"/>
    </row>
    <row r="88" spans="1:11">
      <c r="A88" s="32"/>
      <c r="B88" s="32"/>
      <c r="C88" s="61" t="s">
        <v>21</v>
      </c>
      <c r="D88" s="53"/>
      <c r="E88" s="8"/>
      <c r="F88" s="23"/>
      <c r="G88" s="28" t="s">
        <v>2</v>
      </c>
      <c r="H88" s="28" t="s">
        <v>2</v>
      </c>
      <c r="I88" s="36"/>
      <c r="J88" s="11"/>
      <c r="K88" s="63"/>
    </row>
    <row r="89" spans="1:11">
      <c r="A89" s="32"/>
      <c r="B89" s="32"/>
      <c r="C89" s="58"/>
      <c r="D89" s="53"/>
      <c r="E89" s="8"/>
      <c r="F89" s="23"/>
      <c r="G89" s="28"/>
      <c r="H89" s="28"/>
      <c r="I89" s="36"/>
      <c r="J89" s="11"/>
      <c r="K89" s="63"/>
    </row>
    <row r="90" spans="1:11">
      <c r="C90" s="59" t="s">
        <v>22</v>
      </c>
      <c r="D90" s="53"/>
      <c r="E90" s="8"/>
      <c r="F90" s="23"/>
      <c r="G90" s="28"/>
      <c r="H90" s="28"/>
      <c r="I90" s="36"/>
      <c r="J90" s="11"/>
      <c r="K90" s="63"/>
    </row>
    <row r="91" spans="1:11">
      <c r="B91" s="10" t="s">
        <v>70</v>
      </c>
      <c r="C91" s="56" t="s">
        <v>71</v>
      </c>
      <c r="D91" s="53"/>
      <c r="E91" s="8"/>
      <c r="F91" s="23"/>
      <c r="G91" s="28">
        <v>1220.6199999999999</v>
      </c>
      <c r="H91" s="28">
        <v>2.57</v>
      </c>
      <c r="I91" s="36">
        <v>3.23</v>
      </c>
      <c r="J91" s="11"/>
      <c r="K91" s="63"/>
    </row>
    <row r="92" spans="1:11">
      <c r="C92" s="60" t="s">
        <v>62</v>
      </c>
      <c r="D92" s="53"/>
      <c r="E92" s="8"/>
      <c r="F92" s="23"/>
      <c r="G92" s="29">
        <v>1220.6199999999999</v>
      </c>
      <c r="H92" s="29">
        <v>2.57</v>
      </c>
      <c r="I92" s="36"/>
      <c r="J92" s="11"/>
      <c r="K92" s="63"/>
    </row>
    <row r="93" spans="1:11">
      <c r="C93" s="56"/>
      <c r="D93" s="53"/>
      <c r="E93" s="8"/>
      <c r="F93" s="23"/>
      <c r="G93" s="28"/>
      <c r="H93" s="28"/>
      <c r="I93" s="36"/>
      <c r="J93" s="11"/>
      <c r="K93" s="63"/>
    </row>
    <row r="94" spans="1:11">
      <c r="A94" s="14"/>
      <c r="B94" s="32"/>
      <c r="C94" s="58" t="s">
        <v>23</v>
      </c>
      <c r="D94" s="53"/>
      <c r="E94" s="8"/>
      <c r="F94" s="23"/>
      <c r="G94" s="28"/>
      <c r="H94" s="28"/>
      <c r="I94" s="36"/>
      <c r="J94" s="11"/>
      <c r="K94" s="63"/>
    </row>
    <row r="95" spans="1:11">
      <c r="B95" s="10"/>
      <c r="C95" s="56" t="s">
        <v>72</v>
      </c>
      <c r="D95" s="53"/>
      <c r="E95" s="8"/>
      <c r="F95" s="23"/>
      <c r="G95" s="28">
        <v>-160.09</v>
      </c>
      <c r="H95" s="28">
        <v>-0.34</v>
      </c>
      <c r="I95" s="36"/>
      <c r="J95" s="11"/>
      <c r="K95" s="63"/>
    </row>
    <row r="96" spans="1:11">
      <c r="C96" s="60" t="s">
        <v>62</v>
      </c>
      <c r="D96" s="53"/>
      <c r="E96" s="8"/>
      <c r="F96" s="23"/>
      <c r="G96" s="29">
        <v>-160.09</v>
      </c>
      <c r="H96" s="29">
        <v>-0.34</v>
      </c>
      <c r="I96" s="36"/>
      <c r="J96" s="11"/>
      <c r="K96" s="63"/>
    </row>
    <row r="97" spans="3:54">
      <c r="C97" s="56"/>
      <c r="D97" s="53"/>
      <c r="E97" s="8"/>
      <c r="F97" s="23"/>
      <c r="G97" s="28"/>
      <c r="H97" s="28"/>
      <c r="I97" s="36"/>
      <c r="J97" s="11"/>
      <c r="K97" s="63"/>
    </row>
    <row r="98" spans="3:54">
      <c r="C98" s="62" t="s">
        <v>73</v>
      </c>
      <c r="D98" s="54"/>
      <c r="E98" s="6"/>
      <c r="F98" s="24"/>
      <c r="G98" s="30">
        <v>47565.64</v>
      </c>
      <c r="H98" s="30">
        <f>SUMIFS(H:H,C:C,"Total")</f>
        <v>99.999999999999986</v>
      </c>
      <c r="I98" s="37"/>
      <c r="J98" s="7"/>
      <c r="K98" s="63"/>
    </row>
    <row r="99" spans="3:54">
      <c r="K99" s="63"/>
    </row>
    <row r="100" spans="3:54">
      <c r="K100" s="63"/>
    </row>
    <row r="101" spans="3:54">
      <c r="C101" s="1" t="s">
        <v>74</v>
      </c>
      <c r="L101" s="2"/>
      <c r="AH101" s="3"/>
      <c r="AI101" s="2"/>
      <c r="AU101" s="3"/>
      <c r="AV101" s="2"/>
      <c r="AW101" s="3"/>
      <c r="AX101" s="2"/>
      <c r="BA101" s="3"/>
      <c r="BB101" s="2"/>
    </row>
    <row r="102" spans="3:54">
      <c r="C102" s="64" t="s">
        <v>890</v>
      </c>
      <c r="K102" s="2"/>
      <c r="L102" s="2"/>
      <c r="AG102" s="3"/>
      <c r="AI102" s="2"/>
      <c r="AT102" s="3"/>
      <c r="AX102" s="2"/>
      <c r="AZ102" s="3"/>
      <c r="BB102" s="2"/>
    </row>
    <row r="103" spans="3:54">
      <c r="C103" s="2" t="s">
        <v>75</v>
      </c>
      <c r="L103" s="2"/>
      <c r="AH103" s="3"/>
      <c r="AI103" s="2"/>
      <c r="AU103" s="3"/>
      <c r="AV103" s="2"/>
      <c r="AW103" s="3"/>
      <c r="AX103" s="2"/>
      <c r="BA103" s="3"/>
      <c r="BB103" s="2"/>
    </row>
    <row r="104" spans="3:54">
      <c r="C104" s="2" t="s">
        <v>76</v>
      </c>
      <c r="L104" s="2"/>
      <c r="AH104" s="3"/>
      <c r="AI104" s="2"/>
      <c r="AU104" s="3"/>
      <c r="AV104" s="2"/>
      <c r="AW104" s="3"/>
      <c r="AX104" s="2"/>
      <c r="BA104" s="3"/>
      <c r="BB104" s="2"/>
    </row>
    <row r="105" spans="3:54">
      <c r="C105" s="33" t="s">
        <v>77</v>
      </c>
      <c r="L105" s="2"/>
      <c r="AH105" s="3"/>
      <c r="AI105" s="2"/>
      <c r="AU105" s="3"/>
      <c r="AV105" s="2"/>
      <c r="AW105" s="3"/>
      <c r="AX105" s="2"/>
      <c r="BA105" s="3"/>
      <c r="BB105" s="2"/>
    </row>
    <row r="106" spans="3:54">
      <c r="C106" s="39" t="s">
        <v>943</v>
      </c>
      <c r="D106" s="39"/>
      <c r="E106" s="39"/>
      <c r="F106" s="40"/>
      <c r="G106" s="41"/>
      <c r="H106" s="41"/>
      <c r="L106" s="2"/>
      <c r="AH106" s="3"/>
      <c r="AI106" s="2"/>
      <c r="AU106" s="3"/>
      <c r="AV106" s="2"/>
      <c r="AW106" s="3"/>
      <c r="AX106" s="2"/>
      <c r="BA106" s="3"/>
      <c r="BB106" s="2"/>
    </row>
    <row r="107" spans="3:54">
      <c r="C107" s="39" t="s">
        <v>78</v>
      </c>
      <c r="D107" s="39"/>
      <c r="E107" s="39"/>
      <c r="F107" s="40"/>
      <c r="G107" s="41"/>
      <c r="H107" s="41"/>
      <c r="L107" s="2"/>
      <c r="AH107" s="3"/>
      <c r="AI107" s="2"/>
      <c r="AU107" s="3"/>
      <c r="AV107" s="2"/>
      <c r="AW107" s="3"/>
      <c r="AX107" s="2"/>
      <c r="BA107" s="3"/>
      <c r="BB107" s="2"/>
    </row>
    <row r="108" spans="3:54">
      <c r="C108" s="39" t="s">
        <v>79</v>
      </c>
      <c r="D108" s="39"/>
      <c r="E108" s="39"/>
      <c r="F108" s="40"/>
      <c r="G108" s="41"/>
      <c r="H108" s="41"/>
      <c r="L108" s="2"/>
      <c r="AH108" s="3"/>
      <c r="AI108" s="2"/>
      <c r="AU108" s="3"/>
      <c r="AV108" s="2"/>
      <c r="AW108" s="3"/>
      <c r="AX108" s="2"/>
      <c r="BA108" s="3"/>
      <c r="BB108" s="2"/>
    </row>
    <row r="109" spans="3:54">
      <c r="C109" s="38" t="s">
        <v>80</v>
      </c>
      <c r="D109" s="38"/>
      <c r="E109" s="42" t="s">
        <v>904</v>
      </c>
      <c r="F109" s="42" t="s">
        <v>952</v>
      </c>
      <c r="G109" s="41"/>
      <c r="H109" s="41"/>
      <c r="L109" s="2"/>
      <c r="AH109" s="3"/>
      <c r="AI109" s="2"/>
      <c r="AU109" s="3"/>
      <c r="AV109" s="2"/>
      <c r="AW109" s="3"/>
      <c r="AX109" s="2"/>
      <c r="BA109" s="3"/>
      <c r="BB109" s="2"/>
    </row>
    <row r="110" spans="3:54">
      <c r="C110" s="39" t="s">
        <v>81</v>
      </c>
      <c r="D110" s="39"/>
      <c r="E110" s="43">
        <v>48.456000000000003</v>
      </c>
      <c r="F110" s="43">
        <v>47.936999999999998</v>
      </c>
      <c r="G110" s="41"/>
      <c r="H110" s="41"/>
      <c r="L110" s="2"/>
      <c r="AH110" s="3"/>
      <c r="AI110" s="2"/>
      <c r="AU110" s="3"/>
      <c r="AV110" s="2"/>
      <c r="AW110" s="3"/>
      <c r="AX110" s="2"/>
      <c r="BA110" s="3"/>
      <c r="BB110" s="2"/>
    </row>
    <row r="111" spans="3:54">
      <c r="C111" s="39" t="s">
        <v>82</v>
      </c>
      <c r="D111" s="39"/>
      <c r="E111" s="43">
        <v>17.215</v>
      </c>
      <c r="F111" s="43">
        <v>17.030999999999999</v>
      </c>
      <c r="G111" s="41"/>
      <c r="H111" s="41"/>
      <c r="L111" s="2"/>
      <c r="AH111" s="3"/>
      <c r="AI111" s="2"/>
      <c r="AU111" s="3"/>
      <c r="AV111" s="2"/>
      <c r="AW111" s="3"/>
      <c r="AX111" s="2"/>
      <c r="BA111" s="3"/>
      <c r="BB111" s="2"/>
    </row>
    <row r="112" spans="3:54">
      <c r="C112" s="39" t="s">
        <v>83</v>
      </c>
      <c r="D112" s="39"/>
      <c r="E112" s="43">
        <v>51.637</v>
      </c>
      <c r="F112" s="43">
        <v>51.137</v>
      </c>
      <c r="G112" s="41"/>
      <c r="H112" s="41"/>
      <c r="L112" s="2"/>
      <c r="AH112" s="3"/>
      <c r="AI112" s="2"/>
      <c r="AU112" s="3"/>
      <c r="AV112" s="2"/>
      <c r="AW112" s="3"/>
      <c r="AX112" s="2"/>
      <c r="BA112" s="3"/>
      <c r="BB112" s="2"/>
    </row>
    <row r="113" spans="1:54">
      <c r="C113" s="39" t="s">
        <v>84</v>
      </c>
      <c r="D113" s="39"/>
      <c r="E113" s="43">
        <v>20.451000000000001</v>
      </c>
      <c r="F113" s="43">
        <v>20.253</v>
      </c>
      <c r="G113" s="41"/>
      <c r="H113" s="41"/>
      <c r="L113" s="2"/>
      <c r="AH113" s="3"/>
      <c r="AI113" s="2"/>
      <c r="AU113" s="3"/>
      <c r="AV113" s="2"/>
      <c r="AW113" s="3"/>
      <c r="AX113" s="2"/>
      <c r="BA113" s="3"/>
      <c r="BB113" s="2"/>
    </row>
    <row r="114" spans="1:54">
      <c r="C114" s="39"/>
      <c r="D114" s="39"/>
      <c r="E114" s="39"/>
      <c r="F114" s="40"/>
      <c r="G114" s="41"/>
      <c r="H114" s="41"/>
      <c r="L114" s="2"/>
      <c r="AH114" s="3"/>
      <c r="AI114" s="2"/>
      <c r="AU114" s="3"/>
      <c r="AV114" s="2"/>
      <c r="AW114" s="3"/>
      <c r="AX114" s="2"/>
      <c r="BA114" s="3"/>
      <c r="BB114" s="2"/>
    </row>
    <row r="115" spans="1:54" s="33" customFormat="1">
      <c r="C115" s="65" t="s">
        <v>951</v>
      </c>
      <c r="D115" s="65"/>
      <c r="E115" s="65"/>
      <c r="F115" s="71"/>
      <c r="G115" s="67"/>
      <c r="H115" s="67"/>
      <c r="I115" s="72"/>
      <c r="J115" s="73"/>
      <c r="K115" s="73"/>
      <c r="AH115" s="73"/>
      <c r="AU115" s="73"/>
      <c r="AW115" s="73"/>
      <c r="BA115" s="73"/>
    </row>
    <row r="116" spans="1:54">
      <c r="A116" s="33"/>
      <c r="B116" s="33"/>
      <c r="C116" s="65" t="s">
        <v>942</v>
      </c>
      <c r="D116" s="65"/>
      <c r="E116" s="65"/>
      <c r="F116" s="71"/>
      <c r="G116" s="67"/>
      <c r="H116" s="41"/>
      <c r="L116" s="2"/>
      <c r="AH116" s="3"/>
      <c r="AI116" s="2"/>
      <c r="AU116" s="3"/>
      <c r="AV116" s="2"/>
      <c r="AW116" s="3"/>
      <c r="AX116" s="2"/>
      <c r="BA116" s="3"/>
      <c r="BB116" s="2"/>
    </row>
    <row r="117" spans="1:54">
      <c r="C117" s="39" t="s">
        <v>945</v>
      </c>
      <c r="D117" s="39"/>
      <c r="E117" s="39"/>
      <c r="F117" s="40"/>
      <c r="G117" s="41"/>
      <c r="H117" s="41"/>
      <c r="L117" s="2"/>
      <c r="AH117" s="3"/>
      <c r="AI117" s="2"/>
      <c r="AU117" s="3"/>
      <c r="AV117" s="2"/>
      <c r="AW117" s="3"/>
      <c r="AX117" s="2"/>
      <c r="BA117" s="3"/>
      <c r="BB117" s="2"/>
    </row>
    <row r="118" spans="1:54" s="33" customFormat="1">
      <c r="C118" s="65" t="s">
        <v>933</v>
      </c>
      <c r="D118" s="65"/>
      <c r="E118" s="65"/>
      <c r="F118" s="71"/>
      <c r="G118" s="67"/>
      <c r="H118" s="67"/>
      <c r="I118" s="72"/>
      <c r="J118" s="73"/>
      <c r="K118" s="73"/>
      <c r="AH118" s="73"/>
      <c r="AU118" s="73"/>
      <c r="AW118" s="73"/>
      <c r="BA118" s="73"/>
    </row>
    <row r="119" spans="1:54">
      <c r="C119" s="39" t="s">
        <v>946</v>
      </c>
      <c r="D119" s="39"/>
      <c r="E119" s="39"/>
      <c r="F119" s="40"/>
      <c r="G119" s="41"/>
      <c r="H119" s="41"/>
      <c r="L119" s="2"/>
      <c r="AH119" s="3"/>
      <c r="AI119" s="2"/>
      <c r="AU119" s="3"/>
      <c r="AV119" s="2"/>
      <c r="AW119" s="3"/>
      <c r="AX119" s="2"/>
      <c r="BA119" s="3"/>
      <c r="BB119" s="2"/>
    </row>
    <row r="120" spans="1:54">
      <c r="C120" s="39" t="s">
        <v>947</v>
      </c>
      <c r="D120" s="39"/>
      <c r="E120" s="39"/>
      <c r="F120" s="40"/>
      <c r="G120" s="41"/>
      <c r="H120" s="41"/>
      <c r="L120" s="2"/>
      <c r="AH120" s="3"/>
      <c r="AI120" s="2"/>
      <c r="AU120" s="3"/>
      <c r="AV120" s="2"/>
      <c r="AW120" s="3"/>
      <c r="AX120" s="2"/>
      <c r="BA120" s="3"/>
      <c r="BB120" s="2"/>
    </row>
    <row r="121" spans="1:54">
      <c r="C121" s="39" t="s">
        <v>948</v>
      </c>
      <c r="D121" s="39"/>
      <c r="E121" s="39"/>
      <c r="F121" s="40"/>
      <c r="G121" s="41"/>
      <c r="H121" s="41"/>
      <c r="L121" s="2"/>
      <c r="AH121" s="3"/>
      <c r="AI121" s="2"/>
      <c r="AU121" s="3"/>
      <c r="AV121" s="2"/>
      <c r="AW121" s="3"/>
      <c r="AX121" s="2"/>
      <c r="BA121" s="3"/>
      <c r="BB121" s="2"/>
    </row>
    <row r="122" spans="1:54">
      <c r="C122" s="44" t="s">
        <v>950</v>
      </c>
      <c r="D122" s="39"/>
      <c r="E122" s="39"/>
      <c r="F122" s="40"/>
      <c r="G122" s="41"/>
      <c r="H122" s="41"/>
    </row>
    <row r="123" spans="1:54">
      <c r="C123" s="44" t="s">
        <v>949</v>
      </c>
      <c r="D123" s="39"/>
      <c r="E123" s="39"/>
      <c r="F123" s="40"/>
      <c r="G123" s="41"/>
      <c r="H123" s="41"/>
    </row>
    <row r="124" spans="1:54">
      <c r="C124" s="39"/>
      <c r="D124" s="39"/>
      <c r="E124" s="39"/>
      <c r="F124" s="40"/>
      <c r="G124" s="41"/>
      <c r="H124" s="41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40"/>
  <sheetViews>
    <sheetView showGridLines="0" zoomScale="90" zoomScaleNormal="90" workbookViewId="0">
      <pane ySplit="6" topLeftCell="A106" activePane="bottomLeft" state="frozen"/>
      <selection activeCell="O45" sqref="O45"/>
      <selection pane="bottomLeft" activeCell="F148" sqref="F148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607</v>
      </c>
      <c r="I2" s="45" t="s">
        <v>805</v>
      </c>
    </row>
    <row r="3" spans="1:54" ht="15">
      <c r="C3" s="1" t="s">
        <v>26</v>
      </c>
      <c r="D3" s="25" t="s">
        <v>608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A8" s="14"/>
      <c r="B8" s="32"/>
      <c r="C8" s="58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9" t="s">
        <v>1</v>
      </c>
      <c r="D9" s="53"/>
      <c r="E9" s="8"/>
      <c r="F9" s="23"/>
      <c r="G9" s="28"/>
      <c r="H9" s="28"/>
      <c r="I9" s="36"/>
      <c r="J9" s="11"/>
      <c r="K9" s="63"/>
    </row>
    <row r="10" spans="1:54">
      <c r="B10" s="10" t="s">
        <v>248</v>
      </c>
      <c r="C10" s="56" t="s">
        <v>249</v>
      </c>
      <c r="D10" s="53" t="s">
        <v>250</v>
      </c>
      <c r="E10" s="8" t="s">
        <v>243</v>
      </c>
      <c r="F10" s="23">
        <v>145000</v>
      </c>
      <c r="G10" s="28">
        <v>778.65</v>
      </c>
      <c r="H10" s="28">
        <v>2.46</v>
      </c>
      <c r="I10" s="36"/>
      <c r="J10" s="11"/>
      <c r="K10" s="63"/>
    </row>
    <row r="11" spans="1:54">
      <c r="B11" s="10" t="s">
        <v>240</v>
      </c>
      <c r="C11" s="56" t="s">
        <v>241</v>
      </c>
      <c r="D11" s="53" t="s">
        <v>242</v>
      </c>
      <c r="E11" s="8" t="s">
        <v>243</v>
      </c>
      <c r="F11" s="23">
        <v>50000</v>
      </c>
      <c r="G11" s="28">
        <v>695.25</v>
      </c>
      <c r="H11" s="28">
        <v>2.2000000000000002</v>
      </c>
      <c r="I11" s="36"/>
      <c r="J11" s="11"/>
      <c r="K11" s="63"/>
    </row>
    <row r="12" spans="1:54">
      <c r="B12" s="10" t="s">
        <v>244</v>
      </c>
      <c r="C12" s="56" t="s">
        <v>245</v>
      </c>
      <c r="D12" s="53" t="s">
        <v>246</v>
      </c>
      <c r="E12" s="8" t="s">
        <v>247</v>
      </c>
      <c r="F12" s="23">
        <v>50000</v>
      </c>
      <c r="G12" s="28">
        <v>619.53</v>
      </c>
      <c r="H12" s="28">
        <v>1.96</v>
      </c>
      <c r="I12" s="36"/>
      <c r="J12" s="11"/>
      <c r="K12" s="63"/>
    </row>
    <row r="13" spans="1:54">
      <c r="B13" s="10" t="s">
        <v>258</v>
      </c>
      <c r="C13" s="56" t="s">
        <v>259</v>
      </c>
      <c r="D13" s="53" t="s">
        <v>260</v>
      </c>
      <c r="E13" s="8" t="s">
        <v>261</v>
      </c>
      <c r="F13" s="23">
        <v>75000</v>
      </c>
      <c r="G13" s="28">
        <v>415.2</v>
      </c>
      <c r="H13" s="28">
        <v>1.31</v>
      </c>
      <c r="I13" s="36"/>
      <c r="J13" s="11"/>
      <c r="K13" s="63"/>
    </row>
    <row r="14" spans="1:54">
      <c r="B14" s="10" t="s">
        <v>255</v>
      </c>
      <c r="C14" s="56" t="s">
        <v>256</v>
      </c>
      <c r="D14" s="53" t="s">
        <v>257</v>
      </c>
      <c r="E14" s="8" t="s">
        <v>247</v>
      </c>
      <c r="F14" s="23">
        <v>9500</v>
      </c>
      <c r="G14" s="28">
        <v>295.58</v>
      </c>
      <c r="H14" s="28">
        <v>0.93</v>
      </c>
      <c r="I14" s="36"/>
      <c r="J14" s="11"/>
      <c r="K14" s="63"/>
    </row>
    <row r="15" spans="1:54">
      <c r="B15" s="10" t="s">
        <v>572</v>
      </c>
      <c r="C15" s="56" t="s">
        <v>573</v>
      </c>
      <c r="D15" s="53" t="s">
        <v>574</v>
      </c>
      <c r="E15" s="8" t="s">
        <v>273</v>
      </c>
      <c r="F15" s="23">
        <v>30750</v>
      </c>
      <c r="G15" s="28">
        <v>265.82</v>
      </c>
      <c r="H15" s="28">
        <v>0.84</v>
      </c>
      <c r="I15" s="36"/>
      <c r="J15" s="11"/>
      <c r="K15" s="63"/>
    </row>
    <row r="16" spans="1:54">
      <c r="B16" s="10" t="s">
        <v>301</v>
      </c>
      <c r="C16" s="56" t="s">
        <v>302</v>
      </c>
      <c r="D16" s="53" t="s">
        <v>303</v>
      </c>
      <c r="E16" s="8" t="s">
        <v>304</v>
      </c>
      <c r="F16" s="23">
        <v>4500</v>
      </c>
      <c r="G16" s="28">
        <v>239.73</v>
      </c>
      <c r="H16" s="28">
        <v>0.76</v>
      </c>
      <c r="I16" s="36"/>
      <c r="J16" s="11"/>
      <c r="K16" s="63"/>
    </row>
    <row r="17" spans="2:11">
      <c r="B17" s="10" t="s">
        <v>371</v>
      </c>
      <c r="C17" s="56" t="s">
        <v>372</v>
      </c>
      <c r="D17" s="53" t="s">
        <v>373</v>
      </c>
      <c r="E17" s="8" t="s">
        <v>364</v>
      </c>
      <c r="F17" s="23">
        <v>3035</v>
      </c>
      <c r="G17" s="28">
        <v>237.21</v>
      </c>
      <c r="H17" s="28">
        <v>0.75</v>
      </c>
      <c r="I17" s="36"/>
      <c r="J17" s="11"/>
      <c r="K17" s="63"/>
    </row>
    <row r="18" spans="2:11">
      <c r="B18" s="10" t="s">
        <v>592</v>
      </c>
      <c r="C18" s="56" t="s">
        <v>252</v>
      </c>
      <c r="D18" s="53" t="s">
        <v>593</v>
      </c>
      <c r="E18" s="8" t="s">
        <v>254</v>
      </c>
      <c r="F18" s="23">
        <v>23939</v>
      </c>
      <c r="G18" s="28">
        <v>231.59</v>
      </c>
      <c r="H18" s="28">
        <v>0.73</v>
      </c>
      <c r="I18" s="36"/>
      <c r="J18" s="11" t="s">
        <v>963</v>
      </c>
      <c r="K18" s="63"/>
    </row>
    <row r="19" spans="2:11">
      <c r="B19" s="10" t="s">
        <v>287</v>
      </c>
      <c r="C19" s="56" t="s">
        <v>288</v>
      </c>
      <c r="D19" s="53" t="s">
        <v>289</v>
      </c>
      <c r="E19" s="8" t="s">
        <v>247</v>
      </c>
      <c r="F19" s="23">
        <v>25000</v>
      </c>
      <c r="G19" s="28">
        <v>228.5</v>
      </c>
      <c r="H19" s="28">
        <v>0.72</v>
      </c>
      <c r="I19" s="36"/>
      <c r="J19" s="11"/>
      <c r="K19" s="63"/>
    </row>
    <row r="20" spans="2:11">
      <c r="B20" s="10" t="s">
        <v>448</v>
      </c>
      <c r="C20" s="56" t="s">
        <v>449</v>
      </c>
      <c r="D20" s="53" t="s">
        <v>450</v>
      </c>
      <c r="E20" s="8" t="s">
        <v>451</v>
      </c>
      <c r="F20" s="23">
        <v>11000</v>
      </c>
      <c r="G20" s="28">
        <v>188.85</v>
      </c>
      <c r="H20" s="28">
        <v>0.6</v>
      </c>
      <c r="I20" s="36"/>
      <c r="J20" s="11"/>
      <c r="K20" s="63"/>
    </row>
    <row r="21" spans="2:11">
      <c r="B21" s="10" t="s">
        <v>486</v>
      </c>
      <c r="C21" s="56" t="s">
        <v>487</v>
      </c>
      <c r="D21" s="53" t="s">
        <v>488</v>
      </c>
      <c r="E21" s="8" t="s">
        <v>489</v>
      </c>
      <c r="F21" s="23">
        <v>49061</v>
      </c>
      <c r="G21" s="28">
        <v>180.99</v>
      </c>
      <c r="H21" s="28">
        <v>0.56999999999999995</v>
      </c>
      <c r="I21" s="36"/>
      <c r="J21" s="11"/>
      <c r="K21" s="63"/>
    </row>
    <row r="22" spans="2:11">
      <c r="B22" s="10" t="s">
        <v>251</v>
      </c>
      <c r="C22" s="56" t="s">
        <v>252</v>
      </c>
      <c r="D22" s="53" t="s">
        <v>253</v>
      </c>
      <c r="E22" s="8" t="s">
        <v>254</v>
      </c>
      <c r="F22" s="23">
        <v>9500</v>
      </c>
      <c r="G22" s="28">
        <v>174.99</v>
      </c>
      <c r="H22" s="28">
        <v>0.55000000000000004</v>
      </c>
      <c r="I22" s="36"/>
      <c r="J22" s="11"/>
      <c r="K22" s="63"/>
    </row>
    <row r="23" spans="2:11">
      <c r="B23" s="10" t="s">
        <v>523</v>
      </c>
      <c r="C23" s="56" t="s">
        <v>524</v>
      </c>
      <c r="D23" s="53" t="s">
        <v>525</v>
      </c>
      <c r="E23" s="8" t="s">
        <v>265</v>
      </c>
      <c r="F23" s="23">
        <v>7696</v>
      </c>
      <c r="G23" s="28">
        <v>174.23</v>
      </c>
      <c r="H23" s="28">
        <v>0.55000000000000004</v>
      </c>
      <c r="I23" s="36"/>
      <c r="J23" s="11"/>
      <c r="K23" s="63"/>
    </row>
    <row r="24" spans="2:11">
      <c r="B24" s="10" t="s">
        <v>563</v>
      </c>
      <c r="C24" s="56" t="s">
        <v>564</v>
      </c>
      <c r="D24" s="53" t="s">
        <v>565</v>
      </c>
      <c r="E24" s="8" t="s">
        <v>273</v>
      </c>
      <c r="F24" s="23">
        <v>12000</v>
      </c>
      <c r="G24" s="28">
        <v>157.86000000000001</v>
      </c>
      <c r="H24" s="28">
        <v>0.5</v>
      </c>
      <c r="I24" s="36"/>
      <c r="J24" s="11"/>
      <c r="K24" s="63"/>
    </row>
    <row r="25" spans="2:11">
      <c r="B25" s="10" t="s">
        <v>535</v>
      </c>
      <c r="C25" s="56" t="s">
        <v>536</v>
      </c>
      <c r="D25" s="53" t="s">
        <v>537</v>
      </c>
      <c r="E25" s="8" t="s">
        <v>273</v>
      </c>
      <c r="F25" s="23">
        <v>22857</v>
      </c>
      <c r="G25" s="28">
        <v>154.96</v>
      </c>
      <c r="H25" s="28">
        <v>0.49</v>
      </c>
      <c r="I25" s="36"/>
      <c r="J25" s="11"/>
      <c r="K25" s="63"/>
    </row>
    <row r="26" spans="2:11">
      <c r="B26" s="10" t="s">
        <v>458</v>
      </c>
      <c r="C26" s="56" t="s">
        <v>459</v>
      </c>
      <c r="D26" s="53" t="s">
        <v>460</v>
      </c>
      <c r="E26" s="8" t="s">
        <v>364</v>
      </c>
      <c r="F26" s="23">
        <v>4893</v>
      </c>
      <c r="G26" s="28">
        <v>147.13</v>
      </c>
      <c r="H26" s="28">
        <v>0.47</v>
      </c>
      <c r="I26" s="36"/>
      <c r="J26" s="11"/>
      <c r="K26" s="63"/>
    </row>
    <row r="27" spans="2:11">
      <c r="B27" s="10" t="s">
        <v>529</v>
      </c>
      <c r="C27" s="56" t="s">
        <v>530</v>
      </c>
      <c r="D27" s="53" t="s">
        <v>531</v>
      </c>
      <c r="E27" s="8" t="s">
        <v>247</v>
      </c>
      <c r="F27" s="23">
        <v>35000</v>
      </c>
      <c r="G27" s="28">
        <v>146.27000000000001</v>
      </c>
      <c r="H27" s="28">
        <v>0.46</v>
      </c>
      <c r="I27" s="36"/>
      <c r="J27" s="11"/>
      <c r="K27" s="63"/>
    </row>
    <row r="28" spans="2:11">
      <c r="B28" s="10" t="s">
        <v>414</v>
      </c>
      <c r="C28" s="56" t="s">
        <v>415</v>
      </c>
      <c r="D28" s="53" t="s">
        <v>416</v>
      </c>
      <c r="E28" s="8" t="s">
        <v>417</v>
      </c>
      <c r="F28" s="23">
        <v>45000</v>
      </c>
      <c r="G28" s="28">
        <v>144.18</v>
      </c>
      <c r="H28" s="28">
        <v>0.46</v>
      </c>
      <c r="I28" s="36"/>
      <c r="J28" s="11"/>
      <c r="K28" s="63"/>
    </row>
    <row r="29" spans="2:11">
      <c r="B29" s="10" t="s">
        <v>398</v>
      </c>
      <c r="C29" s="56" t="s">
        <v>399</v>
      </c>
      <c r="D29" s="53" t="s">
        <v>400</v>
      </c>
      <c r="E29" s="8" t="s">
        <v>401</v>
      </c>
      <c r="F29" s="23">
        <v>2000</v>
      </c>
      <c r="G29" s="28">
        <v>144.13</v>
      </c>
      <c r="H29" s="28">
        <v>0.46</v>
      </c>
      <c r="I29" s="36"/>
      <c r="J29" s="11"/>
      <c r="K29" s="63"/>
    </row>
    <row r="30" spans="2:11">
      <c r="B30" s="10" t="s">
        <v>298</v>
      </c>
      <c r="C30" s="56" t="s">
        <v>299</v>
      </c>
      <c r="D30" s="53" t="s">
        <v>300</v>
      </c>
      <c r="E30" s="8" t="s">
        <v>243</v>
      </c>
      <c r="F30" s="23">
        <v>50000</v>
      </c>
      <c r="G30" s="28">
        <v>141.05000000000001</v>
      </c>
      <c r="H30" s="28">
        <v>0.45</v>
      </c>
      <c r="I30" s="36"/>
      <c r="J30" s="11"/>
      <c r="K30" s="63"/>
    </row>
    <row r="31" spans="2:11">
      <c r="B31" s="10" t="s">
        <v>270</v>
      </c>
      <c r="C31" s="56" t="s">
        <v>271</v>
      </c>
      <c r="D31" s="53" t="s">
        <v>272</v>
      </c>
      <c r="E31" s="8" t="s">
        <v>273</v>
      </c>
      <c r="F31" s="23">
        <v>25000</v>
      </c>
      <c r="G31" s="28">
        <v>139.05000000000001</v>
      </c>
      <c r="H31" s="28">
        <v>0.44</v>
      </c>
      <c r="I31" s="36"/>
      <c r="J31" s="11"/>
      <c r="K31" s="63"/>
    </row>
    <row r="32" spans="2:11">
      <c r="B32" s="10" t="s">
        <v>464</v>
      </c>
      <c r="C32" s="56" t="s">
        <v>465</v>
      </c>
      <c r="D32" s="53" t="s">
        <v>466</v>
      </c>
      <c r="E32" s="8" t="s">
        <v>273</v>
      </c>
      <c r="F32" s="23">
        <v>35000</v>
      </c>
      <c r="G32" s="28">
        <v>138.5</v>
      </c>
      <c r="H32" s="28">
        <v>0.44</v>
      </c>
      <c r="I32" s="36"/>
      <c r="J32" s="11"/>
      <c r="K32" s="63"/>
    </row>
    <row r="33" spans="2:11">
      <c r="B33" s="10" t="s">
        <v>526</v>
      </c>
      <c r="C33" s="56" t="s">
        <v>527</v>
      </c>
      <c r="D33" s="53" t="s">
        <v>528</v>
      </c>
      <c r="E33" s="8" t="s">
        <v>273</v>
      </c>
      <c r="F33" s="23">
        <v>5000</v>
      </c>
      <c r="G33" s="28">
        <v>118.89</v>
      </c>
      <c r="H33" s="28">
        <v>0.38</v>
      </c>
      <c r="I33" s="36"/>
      <c r="J33" s="11"/>
      <c r="K33" s="63"/>
    </row>
    <row r="34" spans="2:11">
      <c r="B34" s="10" t="s">
        <v>594</v>
      </c>
      <c r="C34" s="56" t="s">
        <v>595</v>
      </c>
      <c r="D34" s="53" t="s">
        <v>596</v>
      </c>
      <c r="E34" s="8" t="s">
        <v>401</v>
      </c>
      <c r="F34" s="23">
        <v>100000</v>
      </c>
      <c r="G34" s="28">
        <v>110.8</v>
      </c>
      <c r="H34" s="28">
        <v>0.35</v>
      </c>
      <c r="I34" s="36"/>
      <c r="J34" s="11"/>
      <c r="K34" s="63"/>
    </row>
    <row r="35" spans="2:11">
      <c r="B35" s="10" t="s">
        <v>439</v>
      </c>
      <c r="C35" s="56" t="s">
        <v>440</v>
      </c>
      <c r="D35" s="53" t="s">
        <v>441</v>
      </c>
      <c r="E35" s="8" t="s">
        <v>243</v>
      </c>
      <c r="F35" s="23">
        <v>150000</v>
      </c>
      <c r="G35" s="28">
        <v>108.45</v>
      </c>
      <c r="H35" s="28">
        <v>0.34</v>
      </c>
      <c r="I35" s="36"/>
      <c r="J35" s="11"/>
      <c r="K35" s="63"/>
    </row>
    <row r="36" spans="2:11">
      <c r="B36" s="10" t="s">
        <v>548</v>
      </c>
      <c r="C36" s="56" t="s">
        <v>549</v>
      </c>
      <c r="D36" s="53" t="s">
        <v>550</v>
      </c>
      <c r="E36" s="8" t="s">
        <v>312</v>
      </c>
      <c r="F36" s="23">
        <v>6170</v>
      </c>
      <c r="G36" s="28">
        <v>97.88</v>
      </c>
      <c r="H36" s="28">
        <v>0.31</v>
      </c>
      <c r="I36" s="36"/>
      <c r="J36" s="11"/>
      <c r="K36" s="63"/>
    </row>
    <row r="37" spans="2:11">
      <c r="B37" s="10" t="s">
        <v>609</v>
      </c>
      <c r="C37" s="56" t="s">
        <v>610</v>
      </c>
      <c r="D37" s="53" t="s">
        <v>611</v>
      </c>
      <c r="E37" s="8" t="s">
        <v>351</v>
      </c>
      <c r="F37" s="23">
        <v>6000</v>
      </c>
      <c r="G37" s="28">
        <v>88.25</v>
      </c>
      <c r="H37" s="28">
        <v>0.28000000000000003</v>
      </c>
      <c r="I37" s="36"/>
      <c r="J37" s="11"/>
      <c r="K37" s="63"/>
    </row>
    <row r="38" spans="2:11">
      <c r="B38" s="10" t="s">
        <v>612</v>
      </c>
      <c r="C38" s="56" t="s">
        <v>613</v>
      </c>
      <c r="D38" s="53" t="s">
        <v>614</v>
      </c>
      <c r="E38" s="8" t="s">
        <v>341</v>
      </c>
      <c r="F38" s="23">
        <v>5000</v>
      </c>
      <c r="G38" s="28">
        <v>83.51</v>
      </c>
      <c r="H38" s="28">
        <v>0.26</v>
      </c>
      <c r="I38" s="36"/>
      <c r="J38" s="11"/>
      <c r="K38" s="63"/>
    </row>
    <row r="39" spans="2:11">
      <c r="B39" s="10" t="s">
        <v>452</v>
      </c>
      <c r="C39" s="56" t="s">
        <v>453</v>
      </c>
      <c r="D39" s="53" t="s">
        <v>454</v>
      </c>
      <c r="E39" s="8" t="s">
        <v>351</v>
      </c>
      <c r="F39" s="23">
        <v>6000</v>
      </c>
      <c r="G39" s="28">
        <v>83.08</v>
      </c>
      <c r="H39" s="28">
        <v>0.26</v>
      </c>
      <c r="I39" s="36"/>
      <c r="J39" s="11"/>
      <c r="K39" s="63"/>
    </row>
    <row r="40" spans="2:11">
      <c r="B40" s="10" t="s">
        <v>544</v>
      </c>
      <c r="C40" s="56" t="s">
        <v>545</v>
      </c>
      <c r="D40" s="53" t="s">
        <v>546</v>
      </c>
      <c r="E40" s="8" t="s">
        <v>547</v>
      </c>
      <c r="F40" s="23">
        <v>6000</v>
      </c>
      <c r="G40" s="28">
        <v>80.08</v>
      </c>
      <c r="H40" s="28">
        <v>0.25</v>
      </c>
      <c r="I40" s="36"/>
      <c r="J40" s="11"/>
      <c r="K40" s="63"/>
    </row>
    <row r="41" spans="2:11">
      <c r="B41" s="10" t="s">
        <v>566</v>
      </c>
      <c r="C41" s="56" t="s">
        <v>567</v>
      </c>
      <c r="D41" s="53" t="s">
        <v>568</v>
      </c>
      <c r="E41" s="8" t="s">
        <v>273</v>
      </c>
      <c r="F41" s="23">
        <v>8000</v>
      </c>
      <c r="G41" s="28">
        <v>78.88</v>
      </c>
      <c r="H41" s="28">
        <v>0.25</v>
      </c>
      <c r="I41" s="36"/>
      <c r="J41" s="11"/>
      <c r="K41" s="63"/>
    </row>
    <row r="42" spans="2:11">
      <c r="B42" s="10" t="s">
        <v>615</v>
      </c>
      <c r="C42" s="56" t="s">
        <v>616</v>
      </c>
      <c r="D42" s="53" t="s">
        <v>617</v>
      </c>
      <c r="E42" s="8" t="s">
        <v>277</v>
      </c>
      <c r="F42" s="23">
        <v>7500</v>
      </c>
      <c r="G42" s="28">
        <v>78.36</v>
      </c>
      <c r="H42" s="28">
        <v>0.25</v>
      </c>
      <c r="I42" s="36"/>
      <c r="J42" s="11"/>
      <c r="K42" s="63"/>
    </row>
    <row r="43" spans="2:11">
      <c r="B43" s="10" t="s">
        <v>418</v>
      </c>
      <c r="C43" s="56" t="s">
        <v>419</v>
      </c>
      <c r="D43" s="53" t="s">
        <v>420</v>
      </c>
      <c r="E43" s="8" t="s">
        <v>417</v>
      </c>
      <c r="F43" s="23">
        <v>5000</v>
      </c>
      <c r="G43" s="28">
        <v>70.930000000000007</v>
      </c>
      <c r="H43" s="28">
        <v>0.22</v>
      </c>
      <c r="I43" s="36"/>
      <c r="J43" s="11"/>
      <c r="K43" s="63"/>
    </row>
    <row r="44" spans="2:11">
      <c r="B44" s="10" t="s">
        <v>355</v>
      </c>
      <c r="C44" s="56" t="s">
        <v>356</v>
      </c>
      <c r="D44" s="53" t="s">
        <v>357</v>
      </c>
      <c r="E44" s="8" t="s">
        <v>293</v>
      </c>
      <c r="F44" s="23">
        <v>26500</v>
      </c>
      <c r="G44" s="28">
        <v>69.36</v>
      </c>
      <c r="H44" s="28">
        <v>0.22</v>
      </c>
      <c r="I44" s="36"/>
      <c r="J44" s="11"/>
      <c r="K44" s="63"/>
    </row>
    <row r="45" spans="2:11">
      <c r="B45" s="10" t="s">
        <v>618</v>
      </c>
      <c r="C45" s="56" t="s">
        <v>619</v>
      </c>
      <c r="D45" s="53" t="s">
        <v>620</v>
      </c>
      <c r="E45" s="8" t="s">
        <v>277</v>
      </c>
      <c r="F45" s="23">
        <v>1010</v>
      </c>
      <c r="G45" s="28">
        <v>60.22</v>
      </c>
      <c r="H45" s="28">
        <v>0.19</v>
      </c>
      <c r="I45" s="36"/>
      <c r="J45" s="11"/>
      <c r="K45" s="63"/>
    </row>
    <row r="46" spans="2:11">
      <c r="B46" s="10" t="s">
        <v>380</v>
      </c>
      <c r="C46" s="56" t="s">
        <v>381</v>
      </c>
      <c r="D46" s="53" t="s">
        <v>382</v>
      </c>
      <c r="E46" s="8" t="s">
        <v>277</v>
      </c>
      <c r="F46" s="23">
        <v>16358</v>
      </c>
      <c r="G46" s="28">
        <v>55.57</v>
      </c>
      <c r="H46" s="28">
        <v>0.18</v>
      </c>
      <c r="I46" s="36"/>
      <c r="J46" s="11"/>
      <c r="K46" s="63"/>
    </row>
    <row r="47" spans="2:11">
      <c r="C47" s="60" t="s">
        <v>62</v>
      </c>
      <c r="D47" s="53"/>
      <c r="E47" s="8"/>
      <c r="F47" s="23"/>
      <c r="G47" s="29">
        <v>7223.51</v>
      </c>
      <c r="H47" s="29">
        <v>22.84</v>
      </c>
      <c r="I47" s="36"/>
      <c r="J47" s="11"/>
      <c r="K47" s="63"/>
    </row>
    <row r="48" spans="2:11">
      <c r="C48" s="56"/>
      <c r="D48" s="53"/>
      <c r="E48" s="8"/>
      <c r="F48" s="23"/>
      <c r="G48" s="28"/>
      <c r="H48" s="28"/>
      <c r="I48" s="36"/>
      <c r="J48" s="11"/>
      <c r="K48" s="63"/>
    </row>
    <row r="49" spans="1:11">
      <c r="C49" s="57" t="s">
        <v>3</v>
      </c>
      <c r="D49" s="53"/>
      <c r="E49" s="8"/>
      <c r="F49" s="23"/>
      <c r="G49" s="28" t="s">
        <v>2</v>
      </c>
      <c r="H49" s="28" t="s">
        <v>2</v>
      </c>
      <c r="I49" s="36"/>
      <c r="J49" s="11"/>
      <c r="K49" s="63"/>
    </row>
    <row r="50" spans="1:11">
      <c r="C50" s="56"/>
      <c r="D50" s="53"/>
      <c r="E50" s="8"/>
      <c r="F50" s="23"/>
      <c r="G50" s="28"/>
      <c r="H50" s="28"/>
      <c r="I50" s="36"/>
      <c r="J50" s="11"/>
      <c r="K50" s="63"/>
    </row>
    <row r="51" spans="1:11">
      <c r="C51" s="57" t="s">
        <v>4</v>
      </c>
      <c r="D51" s="53"/>
      <c r="E51" s="8"/>
      <c r="F51" s="23"/>
      <c r="G51" s="28" t="s">
        <v>2</v>
      </c>
      <c r="H51" s="28" t="s">
        <v>2</v>
      </c>
      <c r="I51" s="36"/>
      <c r="J51" s="11"/>
      <c r="K51" s="63"/>
    </row>
    <row r="52" spans="1:11">
      <c r="C52" s="56"/>
      <c r="D52" s="53"/>
      <c r="E52" s="8"/>
      <c r="F52" s="23"/>
      <c r="G52" s="28"/>
      <c r="H52" s="28"/>
      <c r="I52" s="36"/>
      <c r="J52" s="11"/>
      <c r="K52" s="63"/>
    </row>
    <row r="53" spans="1:11">
      <c r="A53" s="14"/>
      <c r="B53" s="32"/>
      <c r="C53" s="58" t="s">
        <v>5</v>
      </c>
      <c r="D53" s="53"/>
      <c r="E53" s="8"/>
      <c r="F53" s="23"/>
      <c r="G53" s="28"/>
      <c r="H53" s="28"/>
      <c r="I53" s="36"/>
      <c r="J53" s="11"/>
      <c r="K53" s="63"/>
    </row>
    <row r="54" spans="1:11">
      <c r="C54" s="59" t="s">
        <v>6</v>
      </c>
      <c r="D54" s="53"/>
      <c r="E54" s="8"/>
      <c r="F54" s="23"/>
      <c r="G54" s="28"/>
      <c r="H54" s="28"/>
      <c r="I54" s="36"/>
      <c r="J54" s="11"/>
      <c r="K54" s="63"/>
    </row>
    <row r="55" spans="1:11">
      <c r="B55" s="10" t="s">
        <v>221</v>
      </c>
      <c r="C55" s="56" t="s">
        <v>222</v>
      </c>
      <c r="D55" s="53" t="s">
        <v>223</v>
      </c>
      <c r="E55" s="8" t="s">
        <v>40</v>
      </c>
      <c r="F55" s="23">
        <v>180</v>
      </c>
      <c r="G55" s="28">
        <v>1893.14</v>
      </c>
      <c r="H55" s="28">
        <v>5.99</v>
      </c>
      <c r="I55" s="36">
        <v>5.85</v>
      </c>
      <c r="J55" s="11"/>
      <c r="K55" s="63"/>
    </row>
    <row r="56" spans="1:11">
      <c r="B56" s="10" t="s">
        <v>230</v>
      </c>
      <c r="C56" s="56" t="s">
        <v>231</v>
      </c>
      <c r="D56" s="53" t="s">
        <v>232</v>
      </c>
      <c r="E56" s="8" t="s">
        <v>40</v>
      </c>
      <c r="F56" s="23">
        <v>185</v>
      </c>
      <c r="G56" s="28">
        <v>1838.49</v>
      </c>
      <c r="H56" s="28">
        <v>5.81</v>
      </c>
      <c r="I56" s="36">
        <v>5.2149999999999999</v>
      </c>
      <c r="J56" s="11" t="s">
        <v>41</v>
      </c>
      <c r="K56" s="63"/>
    </row>
    <row r="57" spans="1:11">
      <c r="B57" s="10" t="s">
        <v>48</v>
      </c>
      <c r="C57" s="56" t="s">
        <v>49</v>
      </c>
      <c r="D57" s="53" t="s">
        <v>50</v>
      </c>
      <c r="E57" s="8" t="s">
        <v>40</v>
      </c>
      <c r="F57" s="23">
        <v>70</v>
      </c>
      <c r="G57" s="28">
        <v>704.62</v>
      </c>
      <c r="H57" s="28">
        <v>2.23</v>
      </c>
      <c r="I57" s="36">
        <v>5.0999999999999996</v>
      </c>
      <c r="J57" s="11"/>
      <c r="K57" s="63"/>
    </row>
    <row r="58" spans="1:11">
      <c r="B58" s="10" t="s">
        <v>58</v>
      </c>
      <c r="C58" s="56" t="s">
        <v>59</v>
      </c>
      <c r="D58" s="53" t="s">
        <v>60</v>
      </c>
      <c r="E58" s="8" t="s">
        <v>61</v>
      </c>
      <c r="F58" s="23">
        <v>70</v>
      </c>
      <c r="G58" s="28">
        <v>696.03</v>
      </c>
      <c r="H58" s="28">
        <v>2.2000000000000002</v>
      </c>
      <c r="I58" s="36">
        <v>6.6475</v>
      </c>
      <c r="J58" s="11" t="s">
        <v>41</v>
      </c>
      <c r="K58" s="63"/>
    </row>
    <row r="59" spans="1:11">
      <c r="B59" s="10" t="s">
        <v>45</v>
      </c>
      <c r="C59" s="56" t="s">
        <v>46</v>
      </c>
      <c r="D59" s="53" t="s">
        <v>47</v>
      </c>
      <c r="E59" s="8" t="s">
        <v>40</v>
      </c>
      <c r="F59" s="23">
        <v>60</v>
      </c>
      <c r="G59" s="28">
        <v>603.55999999999995</v>
      </c>
      <c r="H59" s="28">
        <v>1.91</v>
      </c>
      <c r="I59" s="36">
        <v>6.7915000000000001</v>
      </c>
      <c r="J59" s="11"/>
      <c r="K59" s="63"/>
    </row>
    <row r="60" spans="1:11">
      <c r="B60" s="10" t="s">
        <v>42</v>
      </c>
      <c r="C60" s="56" t="s">
        <v>43</v>
      </c>
      <c r="D60" s="53" t="s">
        <v>44</v>
      </c>
      <c r="E60" s="8" t="s">
        <v>40</v>
      </c>
      <c r="F60" s="23">
        <v>60</v>
      </c>
      <c r="G60" s="28">
        <v>602.80999999999995</v>
      </c>
      <c r="H60" s="28">
        <v>1.91</v>
      </c>
      <c r="I60" s="36">
        <v>5.9749999999999996</v>
      </c>
      <c r="J60" s="11" t="s">
        <v>41</v>
      </c>
      <c r="K60" s="63"/>
    </row>
    <row r="61" spans="1:11">
      <c r="B61" s="10" t="s">
        <v>104</v>
      </c>
      <c r="C61" s="56" t="s">
        <v>105</v>
      </c>
      <c r="D61" s="53" t="s">
        <v>106</v>
      </c>
      <c r="E61" s="8" t="s">
        <v>54</v>
      </c>
      <c r="F61" s="23">
        <v>50000</v>
      </c>
      <c r="G61" s="28">
        <v>519.85</v>
      </c>
      <c r="H61" s="28">
        <v>1.64</v>
      </c>
      <c r="I61" s="36">
        <v>6.9745999999999997</v>
      </c>
      <c r="J61" s="11" t="s">
        <v>41</v>
      </c>
      <c r="K61" s="63"/>
    </row>
    <row r="62" spans="1:11">
      <c r="B62" s="10" t="s">
        <v>55</v>
      </c>
      <c r="C62" s="56" t="s">
        <v>56</v>
      </c>
      <c r="D62" s="53" t="s">
        <v>57</v>
      </c>
      <c r="E62" s="8" t="s">
        <v>40</v>
      </c>
      <c r="F62" s="23">
        <v>20</v>
      </c>
      <c r="G62" s="28">
        <v>202.21</v>
      </c>
      <c r="H62" s="28">
        <v>0.64</v>
      </c>
      <c r="I62" s="36">
        <v>5.95</v>
      </c>
      <c r="J62" s="11"/>
      <c r="K62" s="63"/>
    </row>
    <row r="63" spans="1:11">
      <c r="B63" s="10" t="s">
        <v>224</v>
      </c>
      <c r="C63" s="56" t="s">
        <v>225</v>
      </c>
      <c r="D63" s="53" t="s">
        <v>226</v>
      </c>
      <c r="E63" s="8" t="s">
        <v>40</v>
      </c>
      <c r="F63" s="23">
        <v>10</v>
      </c>
      <c r="G63" s="28">
        <v>104.08</v>
      </c>
      <c r="H63" s="28">
        <v>0.33</v>
      </c>
      <c r="I63" s="36">
        <v>4.6900000000000004</v>
      </c>
      <c r="J63" s="11" t="s">
        <v>41</v>
      </c>
      <c r="K63" s="63"/>
    </row>
    <row r="64" spans="1:11">
      <c r="C64" s="60" t="s">
        <v>62</v>
      </c>
      <c r="D64" s="53"/>
      <c r="E64" s="8"/>
      <c r="F64" s="23"/>
      <c r="G64" s="29">
        <v>7164.79</v>
      </c>
      <c r="H64" s="29">
        <v>22.66</v>
      </c>
      <c r="I64" s="36"/>
      <c r="J64" s="11"/>
      <c r="K64" s="63"/>
    </row>
    <row r="65" spans="2:11">
      <c r="C65" s="56"/>
      <c r="D65" s="53"/>
      <c r="E65" s="8"/>
      <c r="F65" s="23"/>
      <c r="G65" s="28"/>
      <c r="H65" s="28"/>
      <c r="I65" s="36"/>
      <c r="J65" s="11"/>
      <c r="K65" s="63"/>
    </row>
    <row r="66" spans="2:11">
      <c r="C66" s="57" t="s">
        <v>7</v>
      </c>
      <c r="D66" s="53"/>
      <c r="E66" s="8"/>
      <c r="F66" s="23"/>
      <c r="G66" s="28" t="s">
        <v>2</v>
      </c>
      <c r="H66" s="28" t="s">
        <v>2</v>
      </c>
      <c r="I66" s="36"/>
      <c r="J66" s="11"/>
      <c r="K66" s="63"/>
    </row>
    <row r="67" spans="2:11">
      <c r="C67" s="56"/>
      <c r="D67" s="53"/>
      <c r="E67" s="8"/>
      <c r="F67" s="23"/>
      <c r="G67" s="28"/>
      <c r="H67" s="28"/>
      <c r="I67" s="36"/>
      <c r="J67" s="11"/>
      <c r="K67" s="63"/>
    </row>
    <row r="68" spans="2:11">
      <c r="C68" s="57" t="s">
        <v>8</v>
      </c>
      <c r="D68" s="53"/>
      <c r="E68" s="8"/>
      <c r="F68" s="23"/>
      <c r="G68" s="28" t="s">
        <v>2</v>
      </c>
      <c r="H68" s="28" t="s">
        <v>2</v>
      </c>
      <c r="I68" s="36"/>
      <c r="J68" s="11"/>
      <c r="K68" s="63"/>
    </row>
    <row r="69" spans="2:11">
      <c r="C69" s="56"/>
      <c r="D69" s="53"/>
      <c r="E69" s="8"/>
      <c r="F69" s="23"/>
      <c r="G69" s="28"/>
      <c r="H69" s="28"/>
      <c r="I69" s="36"/>
      <c r="J69" s="11"/>
      <c r="K69" s="63"/>
    </row>
    <row r="70" spans="2:11">
      <c r="C70" s="59" t="s">
        <v>9</v>
      </c>
      <c r="D70" s="53"/>
      <c r="E70" s="8"/>
      <c r="F70" s="23"/>
      <c r="G70" s="28"/>
      <c r="H70" s="28"/>
      <c r="I70" s="36"/>
      <c r="J70" s="11"/>
      <c r="K70" s="63"/>
    </row>
    <row r="71" spans="2:11">
      <c r="B71" s="10" t="s">
        <v>67</v>
      </c>
      <c r="C71" s="56" t="s">
        <v>68</v>
      </c>
      <c r="D71" s="53" t="s">
        <v>69</v>
      </c>
      <c r="E71" s="8" t="s">
        <v>66</v>
      </c>
      <c r="F71" s="23">
        <v>2000000</v>
      </c>
      <c r="G71" s="28">
        <v>1973.18</v>
      </c>
      <c r="H71" s="28">
        <v>6.24</v>
      </c>
      <c r="I71" s="36">
        <v>6.3643999999999998</v>
      </c>
      <c r="J71" s="11"/>
      <c r="K71" s="63"/>
    </row>
    <row r="72" spans="2:11">
      <c r="B72" s="10" t="s">
        <v>233</v>
      </c>
      <c r="C72" s="56" t="s">
        <v>234</v>
      </c>
      <c r="D72" s="53" t="s">
        <v>235</v>
      </c>
      <c r="E72" s="8" t="s">
        <v>66</v>
      </c>
      <c r="F72" s="23">
        <v>1700000</v>
      </c>
      <c r="G72" s="28">
        <v>1677.85</v>
      </c>
      <c r="H72" s="28">
        <v>5.31</v>
      </c>
      <c r="I72" s="36">
        <v>5.9513999999999996</v>
      </c>
      <c r="J72" s="11"/>
      <c r="K72" s="63"/>
    </row>
    <row r="73" spans="2:11">
      <c r="B73" s="10" t="s">
        <v>194</v>
      </c>
      <c r="C73" s="56" t="s">
        <v>195</v>
      </c>
      <c r="D73" s="53" t="s">
        <v>196</v>
      </c>
      <c r="E73" s="8" t="s">
        <v>66</v>
      </c>
      <c r="F73" s="23">
        <v>1500000</v>
      </c>
      <c r="G73" s="28">
        <v>1491.01</v>
      </c>
      <c r="H73" s="28">
        <v>4.72</v>
      </c>
      <c r="I73" s="36">
        <v>5.2918000000000003</v>
      </c>
      <c r="J73" s="11"/>
      <c r="K73" s="63"/>
    </row>
    <row r="74" spans="2:11">
      <c r="B74" s="10" t="s">
        <v>63</v>
      </c>
      <c r="C74" s="56" t="s">
        <v>64</v>
      </c>
      <c r="D74" s="53" t="s">
        <v>65</v>
      </c>
      <c r="E74" s="8" t="s">
        <v>66</v>
      </c>
      <c r="F74" s="23">
        <v>1400000</v>
      </c>
      <c r="G74" s="28">
        <v>1400</v>
      </c>
      <c r="H74" s="28">
        <v>4.43</v>
      </c>
      <c r="I74" s="36">
        <v>5.2183999999999999</v>
      </c>
      <c r="J74" s="11"/>
      <c r="K74" s="63"/>
    </row>
    <row r="75" spans="2:11">
      <c r="B75" s="10" t="s">
        <v>205</v>
      </c>
      <c r="C75" s="56" t="s">
        <v>206</v>
      </c>
      <c r="D75" s="53" t="s">
        <v>207</v>
      </c>
      <c r="E75" s="8" t="s">
        <v>66</v>
      </c>
      <c r="F75" s="23">
        <v>700000</v>
      </c>
      <c r="G75" s="28">
        <v>690.64</v>
      </c>
      <c r="H75" s="28">
        <v>2.1800000000000002</v>
      </c>
      <c r="I75" s="36">
        <v>6.3369999999999997</v>
      </c>
      <c r="J75" s="11"/>
      <c r="K75" s="63"/>
    </row>
    <row r="76" spans="2:11">
      <c r="C76" s="60" t="s">
        <v>62</v>
      </c>
      <c r="D76" s="53"/>
      <c r="E76" s="8"/>
      <c r="F76" s="23"/>
      <c r="G76" s="29">
        <v>7232.68</v>
      </c>
      <c r="H76" s="29">
        <v>22.88</v>
      </c>
      <c r="I76" s="36"/>
      <c r="J76" s="11"/>
      <c r="K76" s="63"/>
    </row>
    <row r="77" spans="2:11">
      <c r="C77" s="56"/>
      <c r="D77" s="53"/>
      <c r="E77" s="8"/>
      <c r="F77" s="23"/>
      <c r="G77" s="28"/>
      <c r="H77" s="28"/>
      <c r="I77" s="36"/>
      <c r="J77" s="11"/>
      <c r="K77" s="63"/>
    </row>
    <row r="78" spans="2:11">
      <c r="C78" s="59" t="s">
        <v>10</v>
      </c>
      <c r="D78" s="53"/>
      <c r="E78" s="8"/>
      <c r="F78" s="23"/>
      <c r="G78" s="28"/>
      <c r="H78" s="28"/>
      <c r="I78" s="36"/>
      <c r="J78" s="11"/>
      <c r="K78" s="63"/>
    </row>
    <row r="79" spans="2:11">
      <c r="B79" s="10" t="s">
        <v>621</v>
      </c>
      <c r="C79" s="56" t="s">
        <v>622</v>
      </c>
      <c r="D79" s="53" t="s">
        <v>623</v>
      </c>
      <c r="E79" s="8" t="s">
        <v>66</v>
      </c>
      <c r="F79" s="23">
        <v>28000</v>
      </c>
      <c r="G79" s="28">
        <v>31.08</v>
      </c>
      <c r="H79" s="28">
        <v>0.1</v>
      </c>
      <c r="I79" s="36">
        <v>4.8734000000000002</v>
      </c>
      <c r="J79" s="11"/>
      <c r="K79" s="63"/>
    </row>
    <row r="80" spans="2:11">
      <c r="C80" s="60" t="s">
        <v>62</v>
      </c>
      <c r="D80" s="53"/>
      <c r="E80" s="8"/>
      <c r="F80" s="23"/>
      <c r="G80" s="29">
        <v>31.08</v>
      </c>
      <c r="H80" s="29">
        <v>0.1</v>
      </c>
      <c r="I80" s="36"/>
      <c r="J80" s="11"/>
      <c r="K80" s="63"/>
    </row>
    <row r="81" spans="1:11">
      <c r="C81" s="56"/>
      <c r="D81" s="53"/>
      <c r="E81" s="8"/>
      <c r="F81" s="23"/>
      <c r="G81" s="28"/>
      <c r="H81" s="28"/>
      <c r="I81" s="36"/>
      <c r="J81" s="11"/>
      <c r="K81" s="63"/>
    </row>
    <row r="82" spans="1:11">
      <c r="A82" s="14"/>
      <c r="B82" s="32"/>
      <c r="C82" s="58" t="s">
        <v>11</v>
      </c>
      <c r="D82" s="53"/>
      <c r="E82" s="8"/>
      <c r="F82" s="23"/>
      <c r="G82" s="28"/>
      <c r="H82" s="28"/>
      <c r="I82" s="36"/>
      <c r="J82" s="11"/>
      <c r="K82" s="63"/>
    </row>
    <row r="83" spans="1:11">
      <c r="A83" s="32"/>
      <c r="B83" s="32"/>
      <c r="C83" s="61" t="s">
        <v>13</v>
      </c>
      <c r="D83" s="53"/>
      <c r="E83" s="8"/>
      <c r="F83" s="23"/>
      <c r="G83" s="28" t="s">
        <v>2</v>
      </c>
      <c r="H83" s="28" t="s">
        <v>2</v>
      </c>
      <c r="I83" s="36"/>
      <c r="J83" s="11"/>
      <c r="K83" s="63"/>
    </row>
    <row r="84" spans="1:11">
      <c r="A84" s="32"/>
      <c r="B84" s="32"/>
      <c r="C84" s="58"/>
      <c r="D84" s="53"/>
      <c r="E84" s="8"/>
      <c r="F84" s="23"/>
      <c r="G84" s="28"/>
      <c r="H84" s="28"/>
      <c r="I84" s="36"/>
      <c r="J84" s="11"/>
      <c r="K84" s="63"/>
    </row>
    <row r="85" spans="1:11">
      <c r="A85" s="32"/>
      <c r="B85" s="32"/>
      <c r="C85" s="61" t="s">
        <v>14</v>
      </c>
      <c r="D85" s="53"/>
      <c r="E85" s="8"/>
      <c r="F85" s="23"/>
      <c r="G85" s="28" t="s">
        <v>2</v>
      </c>
      <c r="H85" s="28" t="s">
        <v>2</v>
      </c>
      <c r="I85" s="36"/>
      <c r="J85" s="11"/>
      <c r="K85" s="63"/>
    </row>
    <row r="86" spans="1:11">
      <c r="A86" s="32"/>
      <c r="B86" s="32"/>
      <c r="C86" s="58"/>
      <c r="D86" s="53"/>
      <c r="E86" s="8"/>
      <c r="F86" s="23"/>
      <c r="G86" s="28"/>
      <c r="H86" s="28"/>
      <c r="I86" s="36"/>
      <c r="J86" s="11"/>
      <c r="K86" s="63"/>
    </row>
    <row r="87" spans="1:11">
      <c r="C87" s="59" t="s">
        <v>15</v>
      </c>
      <c r="D87" s="53"/>
      <c r="E87" s="8"/>
      <c r="F87" s="23"/>
      <c r="G87" s="28"/>
      <c r="H87" s="28"/>
      <c r="I87" s="36"/>
      <c r="J87" s="11"/>
      <c r="K87" s="63"/>
    </row>
    <row r="88" spans="1:11">
      <c r="B88" s="10" t="s">
        <v>217</v>
      </c>
      <c r="C88" s="56" t="s">
        <v>888</v>
      </c>
      <c r="D88" s="53" t="s">
        <v>218</v>
      </c>
      <c r="E88" s="8" t="s">
        <v>66</v>
      </c>
      <c r="F88" s="23">
        <v>2000000</v>
      </c>
      <c r="G88" s="28">
        <v>1977.33</v>
      </c>
      <c r="H88" s="28">
        <v>6.25</v>
      </c>
      <c r="I88" s="36">
        <v>3.4298999999999999</v>
      </c>
      <c r="J88" s="11"/>
      <c r="K88" s="63"/>
    </row>
    <row r="89" spans="1:11">
      <c r="C89" s="60" t="s">
        <v>62</v>
      </c>
      <c r="D89" s="53"/>
      <c r="E89" s="8"/>
      <c r="F89" s="23"/>
      <c r="G89" s="29">
        <v>1977.33</v>
      </c>
      <c r="H89" s="29">
        <v>6.25</v>
      </c>
      <c r="I89" s="36"/>
      <c r="J89" s="11"/>
      <c r="K89" s="63"/>
    </row>
    <row r="90" spans="1:11">
      <c r="C90" s="56"/>
      <c r="D90" s="53"/>
      <c r="E90" s="8"/>
      <c r="F90" s="23"/>
      <c r="G90" s="28"/>
      <c r="H90" s="28"/>
      <c r="I90" s="36"/>
      <c r="J90" s="11"/>
      <c r="K90" s="63"/>
    </row>
    <row r="91" spans="1:11">
      <c r="C91" s="57" t="s">
        <v>16</v>
      </c>
      <c r="D91" s="53"/>
      <c r="E91" s="8"/>
      <c r="F91" s="23"/>
      <c r="G91" s="28" t="s">
        <v>2</v>
      </c>
      <c r="H91" s="28" t="s">
        <v>2</v>
      </c>
      <c r="I91" s="36"/>
      <c r="J91" s="11"/>
      <c r="K91" s="63"/>
    </row>
    <row r="92" spans="1:11">
      <c r="C92" s="56"/>
      <c r="D92" s="53"/>
      <c r="E92" s="8"/>
      <c r="F92" s="23"/>
      <c r="G92" s="28"/>
      <c r="H92" s="28"/>
      <c r="I92" s="36"/>
      <c r="J92" s="11"/>
      <c r="K92" s="63"/>
    </row>
    <row r="93" spans="1:11">
      <c r="A93" s="14"/>
      <c r="B93" s="32"/>
      <c r="C93" s="58" t="s">
        <v>17</v>
      </c>
      <c r="D93" s="53"/>
      <c r="E93" s="8"/>
      <c r="F93" s="23"/>
      <c r="G93" s="28"/>
      <c r="H93" s="28"/>
      <c r="I93" s="36"/>
      <c r="J93" s="11"/>
      <c r="K93" s="63"/>
    </row>
    <row r="94" spans="1:11">
      <c r="A94" s="32"/>
      <c r="B94" s="32"/>
      <c r="C94" s="61" t="s">
        <v>18</v>
      </c>
      <c r="D94" s="53"/>
      <c r="E94" s="8"/>
      <c r="F94" s="23"/>
      <c r="G94" s="28" t="s">
        <v>2</v>
      </c>
      <c r="H94" s="28" t="s">
        <v>2</v>
      </c>
      <c r="I94" s="36"/>
      <c r="J94" s="11"/>
      <c r="K94" s="63"/>
    </row>
    <row r="95" spans="1:11">
      <c r="A95" s="32"/>
      <c r="B95" s="32"/>
      <c r="C95" s="58"/>
      <c r="D95" s="53"/>
      <c r="E95" s="8"/>
      <c r="F95" s="23"/>
      <c r="G95" s="28"/>
      <c r="H95" s="28"/>
      <c r="I95" s="36"/>
      <c r="J95" s="11"/>
      <c r="K95" s="63"/>
    </row>
    <row r="96" spans="1:11">
      <c r="A96" s="32"/>
      <c r="B96" s="32"/>
      <c r="C96" s="61" t="s">
        <v>19</v>
      </c>
      <c r="D96" s="53"/>
      <c r="E96" s="8"/>
      <c r="F96" s="23"/>
      <c r="G96" s="28" t="s">
        <v>2</v>
      </c>
      <c r="H96" s="28" t="s">
        <v>2</v>
      </c>
      <c r="I96" s="36"/>
      <c r="J96" s="11"/>
      <c r="K96" s="63"/>
    </row>
    <row r="97" spans="1:11">
      <c r="A97" s="32"/>
      <c r="B97" s="32"/>
      <c r="C97" s="58"/>
      <c r="D97" s="53"/>
      <c r="E97" s="8"/>
      <c r="F97" s="23"/>
      <c r="G97" s="28"/>
      <c r="H97" s="28"/>
      <c r="I97" s="36"/>
      <c r="J97" s="11"/>
      <c r="K97" s="63"/>
    </row>
    <row r="98" spans="1:11">
      <c r="A98" s="32"/>
      <c r="B98" s="32"/>
      <c r="C98" s="61" t="s">
        <v>20</v>
      </c>
      <c r="D98" s="53"/>
      <c r="E98" s="8"/>
      <c r="F98" s="23"/>
      <c r="G98" s="28" t="s">
        <v>2</v>
      </c>
      <c r="H98" s="28" t="s">
        <v>2</v>
      </c>
      <c r="I98" s="36"/>
      <c r="J98" s="11"/>
      <c r="K98" s="63"/>
    </row>
    <row r="99" spans="1:11">
      <c r="A99" s="32"/>
      <c r="B99" s="32"/>
      <c r="C99" s="58"/>
      <c r="D99" s="53"/>
      <c r="E99" s="8"/>
      <c r="F99" s="23"/>
      <c r="G99" s="28"/>
      <c r="H99" s="28"/>
      <c r="I99" s="36"/>
      <c r="J99" s="11"/>
      <c r="K99" s="63"/>
    </row>
    <row r="100" spans="1:11">
      <c r="A100" s="32"/>
      <c r="B100" s="32"/>
      <c r="C100" s="61" t="s">
        <v>21</v>
      </c>
      <c r="D100" s="53"/>
      <c r="E100" s="8"/>
      <c r="F100" s="23"/>
      <c r="G100" s="28" t="s">
        <v>2</v>
      </c>
      <c r="H100" s="28" t="s">
        <v>2</v>
      </c>
      <c r="I100" s="36"/>
      <c r="J100" s="11"/>
      <c r="K100" s="63"/>
    </row>
    <row r="101" spans="1:11">
      <c r="A101" s="32"/>
      <c r="B101" s="32"/>
      <c r="C101" s="58"/>
      <c r="D101" s="53"/>
      <c r="E101" s="8"/>
      <c r="F101" s="23"/>
      <c r="G101" s="28"/>
      <c r="H101" s="28"/>
      <c r="I101" s="36"/>
      <c r="J101" s="11"/>
      <c r="K101" s="63"/>
    </row>
    <row r="102" spans="1:11">
      <c r="C102" s="59" t="s">
        <v>22</v>
      </c>
      <c r="D102" s="53"/>
      <c r="E102" s="8"/>
      <c r="F102" s="23"/>
      <c r="G102" s="28"/>
      <c r="H102" s="28"/>
      <c r="I102" s="36"/>
      <c r="J102" s="11"/>
      <c r="K102" s="63"/>
    </row>
    <row r="103" spans="1:11">
      <c r="B103" s="10" t="s">
        <v>70</v>
      </c>
      <c r="C103" s="56" t="s">
        <v>71</v>
      </c>
      <c r="D103" s="53"/>
      <c r="E103" s="8"/>
      <c r="F103" s="23"/>
      <c r="G103" s="28">
        <v>8805.93</v>
      </c>
      <c r="H103" s="28">
        <v>27.85</v>
      </c>
      <c r="I103" s="36">
        <v>3.23</v>
      </c>
      <c r="J103" s="11"/>
      <c r="K103" s="63"/>
    </row>
    <row r="104" spans="1:11">
      <c r="C104" s="60" t="s">
        <v>62</v>
      </c>
      <c r="D104" s="53"/>
      <c r="E104" s="8"/>
      <c r="F104" s="23"/>
      <c r="G104" s="29">
        <v>8805.93</v>
      </c>
      <c r="H104" s="29">
        <v>27.85</v>
      </c>
      <c r="I104" s="36"/>
      <c r="J104" s="11"/>
      <c r="K104" s="63"/>
    </row>
    <row r="105" spans="1:11">
      <c r="C105" s="56"/>
      <c r="D105" s="53"/>
      <c r="E105" s="8"/>
      <c r="F105" s="23"/>
      <c r="G105" s="28"/>
      <c r="H105" s="28"/>
      <c r="I105" s="36"/>
      <c r="J105" s="11"/>
      <c r="K105" s="63"/>
    </row>
    <row r="106" spans="1:11">
      <c r="A106" s="14"/>
      <c r="B106" s="32"/>
      <c r="C106" s="58" t="s">
        <v>23</v>
      </c>
      <c r="D106" s="53"/>
      <c r="E106" s="8"/>
      <c r="F106" s="23"/>
      <c r="G106" s="28"/>
      <c r="H106" s="28"/>
      <c r="I106" s="36"/>
      <c r="J106" s="11"/>
    </row>
    <row r="107" spans="1:11">
      <c r="B107" s="10"/>
      <c r="C107" s="56" t="s">
        <v>72</v>
      </c>
      <c r="D107" s="53"/>
      <c r="E107" s="8"/>
      <c r="F107" s="23"/>
      <c r="G107" s="28">
        <v>-818.55</v>
      </c>
      <c r="H107" s="28">
        <v>-2.58</v>
      </c>
      <c r="I107" s="36"/>
      <c r="J107" s="11"/>
    </row>
    <row r="108" spans="1:11">
      <c r="C108" s="60" t="s">
        <v>62</v>
      </c>
      <c r="D108" s="53"/>
      <c r="E108" s="8"/>
      <c r="F108" s="23"/>
      <c r="G108" s="29">
        <v>-818.55</v>
      </c>
      <c r="H108" s="29">
        <v>-2.58</v>
      </c>
      <c r="I108" s="36"/>
      <c r="J108" s="11"/>
    </row>
    <row r="109" spans="1:11">
      <c r="C109" s="56"/>
      <c r="D109" s="53"/>
      <c r="E109" s="8"/>
      <c r="F109" s="23"/>
      <c r="G109" s="28"/>
      <c r="H109" s="28"/>
      <c r="I109" s="36"/>
      <c r="J109" s="11"/>
    </row>
    <row r="110" spans="1:11">
      <c r="C110" s="62" t="s">
        <v>73</v>
      </c>
      <c r="D110" s="54"/>
      <c r="E110" s="6"/>
      <c r="F110" s="24"/>
      <c r="G110" s="30">
        <v>31616.77</v>
      </c>
      <c r="H110" s="30">
        <f>SUMIFS(H:H,C:C,"Total")</f>
        <v>99.999999999999986</v>
      </c>
      <c r="I110" s="37"/>
      <c r="J110" s="7"/>
    </row>
    <row r="113" spans="3:54">
      <c r="C113" s="1" t="s">
        <v>74</v>
      </c>
    </row>
    <row r="114" spans="3:54">
      <c r="C114" s="64" t="s">
        <v>890</v>
      </c>
      <c r="K114" s="2"/>
      <c r="L114" s="2"/>
      <c r="AG114" s="3"/>
      <c r="AI114" s="2"/>
      <c r="AT114" s="3"/>
      <c r="AX114" s="2"/>
      <c r="AZ114" s="3"/>
      <c r="BB114" s="2"/>
    </row>
    <row r="115" spans="3:54">
      <c r="C115" s="2" t="s">
        <v>75</v>
      </c>
      <c r="L115" s="2"/>
      <c r="AH115" s="3"/>
      <c r="AI115" s="2"/>
      <c r="AU115" s="3"/>
      <c r="AV115" s="2"/>
      <c r="AW115" s="3"/>
      <c r="AX115" s="2"/>
      <c r="BA115" s="3"/>
      <c r="BB115" s="2"/>
    </row>
    <row r="116" spans="3:54">
      <c r="C116" s="2" t="s">
        <v>76</v>
      </c>
      <c r="L116" s="2"/>
      <c r="AH116" s="3"/>
      <c r="AI116" s="2"/>
      <c r="AU116" s="3"/>
      <c r="AV116" s="2"/>
      <c r="AW116" s="3"/>
      <c r="AX116" s="2"/>
      <c r="BA116" s="3"/>
      <c r="BB116" s="2"/>
    </row>
    <row r="117" spans="3:54">
      <c r="C117" s="33" t="s">
        <v>77</v>
      </c>
      <c r="L117" s="2"/>
      <c r="AH117" s="3"/>
      <c r="AI117" s="2"/>
      <c r="AU117" s="3"/>
      <c r="AV117" s="2"/>
      <c r="AW117" s="3"/>
      <c r="AX117" s="2"/>
      <c r="BA117" s="3"/>
      <c r="BB117" s="2"/>
    </row>
    <row r="118" spans="3:54">
      <c r="C118" s="39" t="s">
        <v>943</v>
      </c>
      <c r="D118" s="39"/>
      <c r="E118" s="39"/>
      <c r="F118" s="40"/>
      <c r="G118" s="41"/>
      <c r="H118" s="41"/>
      <c r="L118" s="2"/>
      <c r="AH118" s="3"/>
      <c r="AI118" s="2"/>
      <c r="AU118" s="3"/>
      <c r="AV118" s="2"/>
      <c r="AW118" s="3"/>
      <c r="AX118" s="2"/>
      <c r="BA118" s="3"/>
      <c r="BB118" s="2"/>
    </row>
    <row r="119" spans="3:54">
      <c r="C119" s="39" t="s">
        <v>78</v>
      </c>
      <c r="D119" s="39"/>
      <c r="E119" s="39"/>
      <c r="F119" s="40"/>
      <c r="G119" s="41"/>
      <c r="H119" s="41"/>
      <c r="L119" s="2"/>
      <c r="AH119" s="3"/>
      <c r="AI119" s="2"/>
      <c r="AU119" s="3"/>
      <c r="AV119" s="2"/>
      <c r="AW119" s="3"/>
      <c r="AX119" s="2"/>
      <c r="BA119" s="3"/>
      <c r="BB119" s="2"/>
    </row>
    <row r="120" spans="3:54">
      <c r="C120" s="39" t="s">
        <v>79</v>
      </c>
      <c r="D120" s="39"/>
      <c r="E120" s="39"/>
      <c r="F120" s="40"/>
      <c r="G120" s="41"/>
      <c r="H120" s="41"/>
      <c r="L120" s="2"/>
      <c r="AH120" s="3"/>
      <c r="AI120" s="2"/>
      <c r="AU120" s="3"/>
      <c r="AV120" s="2"/>
      <c r="AW120" s="3"/>
      <c r="AX120" s="2"/>
      <c r="BA120" s="3"/>
      <c r="BB120" s="2"/>
    </row>
    <row r="121" spans="3:54">
      <c r="C121" s="38" t="s">
        <v>80</v>
      </c>
      <c r="D121" s="38"/>
      <c r="E121" s="42" t="s">
        <v>904</v>
      </c>
      <c r="F121" s="42" t="s">
        <v>952</v>
      </c>
      <c r="G121" s="41"/>
      <c r="H121" s="41"/>
      <c r="L121" s="2"/>
      <c r="AH121" s="3"/>
      <c r="AI121" s="2"/>
      <c r="AU121" s="3"/>
      <c r="AV121" s="2"/>
      <c r="AW121" s="3"/>
      <c r="AX121" s="2"/>
      <c r="BA121" s="3"/>
      <c r="BB121" s="2"/>
    </row>
    <row r="122" spans="3:54">
      <c r="C122" s="39" t="s">
        <v>81</v>
      </c>
      <c r="D122" s="39"/>
      <c r="E122" s="84">
        <v>32.639200000000002</v>
      </c>
      <c r="F122" s="84">
        <v>32.556100000000001</v>
      </c>
      <c r="G122" s="41"/>
      <c r="H122" s="41"/>
      <c r="L122" s="2"/>
      <c r="AH122" s="3"/>
      <c r="AI122" s="2"/>
      <c r="AU122" s="3"/>
      <c r="AV122" s="2"/>
      <c r="AW122" s="3"/>
      <c r="AX122" s="2"/>
      <c r="BA122" s="3"/>
      <c r="BB122" s="2"/>
    </row>
    <row r="123" spans="3:54">
      <c r="C123" s="39" t="s">
        <v>891</v>
      </c>
      <c r="D123" s="39"/>
      <c r="E123" s="84">
        <v>10.9764</v>
      </c>
      <c r="F123" s="84">
        <v>10.888500000000001</v>
      </c>
      <c r="G123" s="41"/>
      <c r="H123" s="41"/>
      <c r="L123" s="2"/>
      <c r="AH123" s="3"/>
      <c r="AI123" s="2"/>
      <c r="AU123" s="3"/>
      <c r="AV123" s="2"/>
      <c r="AW123" s="3"/>
      <c r="AX123" s="2"/>
      <c r="BA123" s="3"/>
      <c r="BB123" s="2"/>
    </row>
    <row r="124" spans="3:54">
      <c r="C124" s="39" t="s">
        <v>918</v>
      </c>
      <c r="D124" s="39"/>
      <c r="E124" s="77">
        <v>11.0832</v>
      </c>
      <c r="F124" s="77">
        <v>11.055</v>
      </c>
      <c r="G124" s="41"/>
      <c r="H124" s="41"/>
      <c r="L124" s="2"/>
      <c r="AH124" s="3"/>
      <c r="AI124" s="2"/>
      <c r="AU124" s="3"/>
      <c r="AV124" s="2"/>
      <c r="AW124" s="3"/>
      <c r="AX124" s="2"/>
      <c r="BA124" s="3"/>
      <c r="BB124" s="2"/>
    </row>
    <row r="125" spans="3:54">
      <c r="C125" s="39" t="s">
        <v>83</v>
      </c>
      <c r="D125" s="39"/>
      <c r="E125" s="84">
        <v>37.057000000000002</v>
      </c>
      <c r="F125" s="84">
        <v>37.004399999999997</v>
      </c>
      <c r="G125" s="41"/>
      <c r="H125" s="41"/>
      <c r="L125" s="2"/>
      <c r="AH125" s="3"/>
      <c r="AI125" s="2"/>
      <c r="AU125" s="3"/>
      <c r="AV125" s="2"/>
      <c r="AW125" s="3"/>
      <c r="AX125" s="2"/>
      <c r="BA125" s="3"/>
      <c r="BB125" s="2"/>
    </row>
    <row r="126" spans="3:54">
      <c r="C126" s="39" t="s">
        <v>895</v>
      </c>
      <c r="D126" s="39"/>
      <c r="E126" s="84">
        <v>12.261900000000001</v>
      </c>
      <c r="F126" s="84">
        <v>12.182600000000001</v>
      </c>
      <c r="G126" s="41"/>
      <c r="H126" s="41"/>
      <c r="L126" s="2"/>
      <c r="AH126" s="3"/>
      <c r="AI126" s="2"/>
      <c r="AU126" s="3"/>
      <c r="AV126" s="2"/>
      <c r="AW126" s="3"/>
      <c r="AX126" s="2"/>
      <c r="BA126" s="3"/>
      <c r="BB126" s="2"/>
    </row>
    <row r="127" spans="3:54">
      <c r="C127" s="39" t="s">
        <v>920</v>
      </c>
      <c r="D127" s="39"/>
      <c r="E127" s="84">
        <v>11.9237</v>
      </c>
      <c r="F127" s="84">
        <v>11.9049</v>
      </c>
      <c r="G127" s="41"/>
      <c r="H127" s="41"/>
      <c r="L127" s="2"/>
      <c r="AH127" s="3"/>
      <c r="AI127" s="2"/>
      <c r="AU127" s="3"/>
      <c r="AV127" s="2"/>
      <c r="AW127" s="3"/>
      <c r="AX127" s="2"/>
      <c r="BA127" s="3"/>
      <c r="BB127" s="2"/>
    </row>
    <row r="128" spans="3:54">
      <c r="C128" s="39"/>
      <c r="D128" s="39"/>
      <c r="E128" s="39"/>
      <c r="F128" s="40"/>
      <c r="G128" s="41"/>
      <c r="H128" s="41"/>
      <c r="L128" s="2"/>
      <c r="AH128" s="3"/>
      <c r="AI128" s="2"/>
      <c r="AU128" s="3"/>
      <c r="AV128" s="2"/>
      <c r="AW128" s="3"/>
      <c r="AX128" s="2"/>
      <c r="BA128" s="3"/>
      <c r="BB128" s="2"/>
    </row>
    <row r="129" spans="1:54" s="33" customFormat="1">
      <c r="C129" s="65" t="s">
        <v>899</v>
      </c>
      <c r="D129" s="65"/>
      <c r="E129" s="68" t="s">
        <v>900</v>
      </c>
      <c r="F129" s="69" t="s">
        <v>901</v>
      </c>
      <c r="G129" s="67"/>
      <c r="H129" s="67"/>
      <c r="I129" s="72"/>
      <c r="J129" s="73"/>
      <c r="K129" s="73"/>
      <c r="AH129" s="73"/>
      <c r="AU129" s="73"/>
      <c r="AW129" s="73"/>
      <c r="BA129" s="73"/>
    </row>
    <row r="130" spans="1:54" s="33" customFormat="1">
      <c r="C130" s="65" t="s">
        <v>930</v>
      </c>
      <c r="E130" s="65">
        <v>0.06</v>
      </c>
      <c r="F130" s="65">
        <v>0.06</v>
      </c>
      <c r="G130" s="67"/>
      <c r="H130" s="67"/>
      <c r="I130" s="72"/>
      <c r="J130" s="73"/>
      <c r="K130" s="73"/>
      <c r="AH130" s="73"/>
      <c r="AU130" s="73"/>
      <c r="AW130" s="73"/>
      <c r="BA130" s="73"/>
    </row>
    <row r="131" spans="1:54" s="33" customFormat="1">
      <c r="C131" s="80" t="s">
        <v>902</v>
      </c>
      <c r="E131" s="65">
        <v>0.06</v>
      </c>
      <c r="F131" s="65">
        <v>0.06</v>
      </c>
      <c r="G131" s="67"/>
      <c r="H131" s="67"/>
      <c r="I131" s="72"/>
      <c r="J131" s="73"/>
      <c r="K131" s="73"/>
      <c r="AH131" s="73"/>
      <c r="AU131" s="73"/>
      <c r="AW131" s="73"/>
      <c r="BA131" s="73"/>
    </row>
    <row r="132" spans="1:54" s="33" customFormat="1">
      <c r="C132" s="65"/>
      <c r="D132" s="65"/>
      <c r="E132" s="65"/>
      <c r="F132" s="71"/>
      <c r="G132" s="67"/>
      <c r="H132" s="67"/>
      <c r="I132" s="72"/>
      <c r="J132" s="73"/>
      <c r="K132" s="73"/>
      <c r="AH132" s="73"/>
      <c r="AU132" s="73"/>
      <c r="AW132" s="73"/>
      <c r="BA132" s="73"/>
    </row>
    <row r="133" spans="1:54">
      <c r="A133" s="33"/>
      <c r="B133" s="33"/>
      <c r="C133" s="65" t="s">
        <v>942</v>
      </c>
      <c r="D133" s="65"/>
      <c r="E133" s="65"/>
      <c r="F133" s="71"/>
      <c r="G133" s="67"/>
      <c r="H133" s="41"/>
      <c r="L133" s="2"/>
      <c r="AH133" s="3"/>
      <c r="AI133" s="2"/>
      <c r="AU133" s="3"/>
      <c r="AV133" s="2"/>
      <c r="AW133" s="3"/>
      <c r="AX133" s="2"/>
      <c r="BA133" s="3"/>
      <c r="BB133" s="2"/>
    </row>
    <row r="134" spans="1:54">
      <c r="C134" s="39" t="s">
        <v>945</v>
      </c>
      <c r="D134" s="39"/>
      <c r="E134" s="39"/>
      <c r="F134" s="40"/>
      <c r="G134" s="41"/>
      <c r="H134" s="41"/>
      <c r="L134" s="2"/>
      <c r="AH134" s="3"/>
      <c r="AI134" s="2"/>
      <c r="AU134" s="3"/>
      <c r="AV134" s="2"/>
      <c r="AW134" s="3"/>
      <c r="AX134" s="2"/>
      <c r="BA134" s="3"/>
      <c r="BB134" s="2"/>
    </row>
    <row r="135" spans="1:54" s="33" customFormat="1">
      <c r="C135" s="65" t="s">
        <v>970</v>
      </c>
      <c r="D135" s="65"/>
      <c r="E135" s="65"/>
      <c r="F135" s="71"/>
      <c r="G135" s="67"/>
      <c r="H135" s="67"/>
      <c r="I135" s="72"/>
      <c r="J135" s="73"/>
      <c r="K135" s="73"/>
      <c r="AH135" s="73"/>
      <c r="AU135" s="73"/>
      <c r="AW135" s="73"/>
      <c r="BA135" s="73"/>
    </row>
    <row r="136" spans="1:54">
      <c r="C136" s="39" t="s">
        <v>946</v>
      </c>
      <c r="D136" s="39"/>
      <c r="E136" s="39"/>
      <c r="F136" s="40"/>
      <c r="G136" s="41"/>
      <c r="H136" s="41"/>
      <c r="L136" s="2"/>
      <c r="AH136" s="3"/>
      <c r="AI136" s="2"/>
      <c r="AU136" s="3"/>
      <c r="AV136" s="2"/>
      <c r="AW136" s="3"/>
      <c r="AX136" s="2"/>
      <c r="BA136" s="3"/>
      <c r="BB136" s="2"/>
    </row>
    <row r="137" spans="1:54">
      <c r="C137" s="39" t="s">
        <v>947</v>
      </c>
      <c r="D137" s="39"/>
      <c r="E137" s="39"/>
      <c r="F137" s="40"/>
      <c r="G137" s="41"/>
      <c r="H137" s="41"/>
      <c r="L137" s="2"/>
      <c r="AH137" s="3"/>
      <c r="AI137" s="2"/>
      <c r="AU137" s="3"/>
      <c r="AV137" s="2"/>
      <c r="AW137" s="3"/>
      <c r="AX137" s="2"/>
      <c r="BA137" s="3"/>
      <c r="BB137" s="2"/>
    </row>
    <row r="138" spans="1:54">
      <c r="C138" s="39" t="s">
        <v>948</v>
      </c>
      <c r="D138" s="39"/>
      <c r="E138" s="39"/>
      <c r="F138" s="40"/>
      <c r="G138" s="41"/>
      <c r="H138" s="41"/>
      <c r="L138" s="2"/>
      <c r="AH138" s="3"/>
      <c r="AI138" s="2"/>
      <c r="AU138" s="3"/>
      <c r="AV138" s="2"/>
      <c r="AW138" s="3"/>
      <c r="AX138" s="2"/>
      <c r="BA138" s="3"/>
      <c r="BB138" s="2"/>
    </row>
    <row r="139" spans="1:54">
      <c r="C139" s="44" t="s">
        <v>950</v>
      </c>
      <c r="D139" s="39"/>
      <c r="E139" s="39"/>
      <c r="F139" s="40"/>
      <c r="G139" s="41"/>
      <c r="H139" s="41"/>
      <c r="L139" s="2"/>
      <c r="AH139" s="3"/>
      <c r="AI139" s="2"/>
      <c r="AU139" s="3"/>
      <c r="AV139" s="2"/>
      <c r="AW139" s="3"/>
      <c r="AX139" s="2"/>
      <c r="BA139" s="3"/>
      <c r="BB139" s="2"/>
    </row>
    <row r="140" spans="1:54">
      <c r="C140" s="44" t="s">
        <v>949</v>
      </c>
      <c r="D140" s="39"/>
      <c r="E140" s="39"/>
      <c r="F140" s="40"/>
      <c r="G140" s="41"/>
      <c r="H140" s="41"/>
      <c r="L140" s="2"/>
      <c r="AH140" s="3"/>
      <c r="AI140" s="2"/>
      <c r="AU140" s="3"/>
      <c r="AV140" s="2"/>
      <c r="AW140" s="3"/>
      <c r="AX140" s="2"/>
      <c r="BA140" s="3"/>
      <c r="BB140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330"/>
  <sheetViews>
    <sheetView showGridLines="0" zoomScale="90" zoomScaleNormal="90" workbookViewId="0">
      <pane ySplit="6" topLeftCell="A297" activePane="bottomLeft" state="frozen"/>
      <selection activeCell="O45" sqref="O45"/>
      <selection pane="bottomLeft" activeCell="D317" sqref="D31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7" width="25" style="17" customWidth="1"/>
    <col min="8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624</v>
      </c>
      <c r="I2" s="45" t="s">
        <v>805</v>
      </c>
    </row>
    <row r="3" spans="1:54" ht="15">
      <c r="C3" s="1" t="s">
        <v>26</v>
      </c>
      <c r="D3" s="25" t="s">
        <v>625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A8" s="14"/>
      <c r="B8" s="32"/>
      <c r="C8" s="58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9" t="s">
        <v>1</v>
      </c>
      <c r="D9" s="53"/>
      <c r="E9" s="8"/>
      <c r="F9" s="23"/>
      <c r="G9" s="28"/>
      <c r="H9" s="28"/>
      <c r="I9" s="36"/>
      <c r="J9" s="11"/>
      <c r="K9" s="63"/>
    </row>
    <row r="10" spans="1:54">
      <c r="B10" s="10" t="s">
        <v>526</v>
      </c>
      <c r="C10" s="56" t="s">
        <v>527</v>
      </c>
      <c r="D10" s="53" t="s">
        <v>528</v>
      </c>
      <c r="E10" s="8" t="s">
        <v>273</v>
      </c>
      <c r="F10" s="23">
        <v>126300</v>
      </c>
      <c r="G10" s="28">
        <v>3003.16</v>
      </c>
      <c r="H10" s="28">
        <v>4.54</v>
      </c>
      <c r="I10" s="36"/>
      <c r="J10" s="11"/>
      <c r="K10" s="63"/>
    </row>
    <row r="11" spans="1:54">
      <c r="B11" s="10" t="s">
        <v>248</v>
      </c>
      <c r="C11" s="56" t="s">
        <v>249</v>
      </c>
      <c r="D11" s="53" t="s">
        <v>250</v>
      </c>
      <c r="E11" s="8" t="s">
        <v>243</v>
      </c>
      <c r="F11" s="23">
        <v>551375</v>
      </c>
      <c r="G11" s="28">
        <v>2960.88</v>
      </c>
      <c r="H11" s="28">
        <v>4.4800000000000004</v>
      </c>
      <c r="I11" s="36"/>
      <c r="J11" s="11"/>
      <c r="K11" s="63"/>
    </row>
    <row r="12" spans="1:54">
      <c r="B12" s="10" t="s">
        <v>626</v>
      </c>
      <c r="C12" s="56" t="s">
        <v>627</v>
      </c>
      <c r="D12" s="53" t="s">
        <v>628</v>
      </c>
      <c r="E12" s="8" t="s">
        <v>629</v>
      </c>
      <c r="F12" s="23">
        <v>3483000</v>
      </c>
      <c r="G12" s="28">
        <v>2626.18</v>
      </c>
      <c r="H12" s="28">
        <v>3.97</v>
      </c>
      <c r="I12" s="36"/>
      <c r="J12" s="11"/>
      <c r="K12" s="63"/>
    </row>
    <row r="13" spans="1:54">
      <c r="B13" s="10" t="s">
        <v>258</v>
      </c>
      <c r="C13" s="56" t="s">
        <v>259</v>
      </c>
      <c r="D13" s="53" t="s">
        <v>260</v>
      </c>
      <c r="E13" s="8" t="s">
        <v>261</v>
      </c>
      <c r="F13" s="23">
        <v>473856</v>
      </c>
      <c r="G13" s="28">
        <v>2623.27</v>
      </c>
      <c r="H13" s="28">
        <v>3.97</v>
      </c>
      <c r="I13" s="36"/>
      <c r="J13" s="11"/>
      <c r="K13" s="63"/>
    </row>
    <row r="14" spans="1:54">
      <c r="B14" s="10" t="s">
        <v>578</v>
      </c>
      <c r="C14" s="56" t="s">
        <v>579</v>
      </c>
      <c r="D14" s="53" t="s">
        <v>580</v>
      </c>
      <c r="E14" s="8" t="s">
        <v>364</v>
      </c>
      <c r="F14" s="23">
        <v>59400</v>
      </c>
      <c r="G14" s="28">
        <v>2001.69</v>
      </c>
      <c r="H14" s="28">
        <v>3.03</v>
      </c>
      <c r="I14" s="36"/>
      <c r="J14" s="11"/>
      <c r="K14" s="63"/>
    </row>
    <row r="15" spans="1:54">
      <c r="B15" s="10" t="s">
        <v>630</v>
      </c>
      <c r="C15" s="56" t="s">
        <v>631</v>
      </c>
      <c r="D15" s="53" t="s">
        <v>632</v>
      </c>
      <c r="E15" s="8" t="s">
        <v>293</v>
      </c>
      <c r="F15" s="23">
        <v>328100</v>
      </c>
      <c r="G15" s="28">
        <v>1971.88</v>
      </c>
      <c r="H15" s="28">
        <v>2.98</v>
      </c>
      <c r="I15" s="36"/>
      <c r="J15" s="11"/>
      <c r="K15" s="63"/>
    </row>
    <row r="16" spans="1:54">
      <c r="B16" s="10" t="s">
        <v>544</v>
      </c>
      <c r="C16" s="56" t="s">
        <v>545</v>
      </c>
      <c r="D16" s="53" t="s">
        <v>546</v>
      </c>
      <c r="E16" s="8" t="s">
        <v>547</v>
      </c>
      <c r="F16" s="23">
        <v>139150</v>
      </c>
      <c r="G16" s="28">
        <v>1857.24</v>
      </c>
      <c r="H16" s="28">
        <v>2.81</v>
      </c>
      <c r="I16" s="36"/>
      <c r="J16" s="11"/>
      <c r="K16" s="63"/>
    </row>
    <row r="17" spans="2:11">
      <c r="B17" s="10" t="s">
        <v>633</v>
      </c>
      <c r="C17" s="56" t="s">
        <v>634</v>
      </c>
      <c r="D17" s="53" t="s">
        <v>635</v>
      </c>
      <c r="E17" s="8" t="s">
        <v>364</v>
      </c>
      <c r="F17" s="23">
        <v>181900</v>
      </c>
      <c r="G17" s="28">
        <v>1832.82</v>
      </c>
      <c r="H17" s="28">
        <v>2.77</v>
      </c>
      <c r="I17" s="36"/>
      <c r="J17" s="11"/>
      <c r="K17" s="63"/>
    </row>
    <row r="18" spans="2:11">
      <c r="B18" s="10" t="s">
        <v>398</v>
      </c>
      <c r="C18" s="56" t="s">
        <v>399</v>
      </c>
      <c r="D18" s="53" t="s">
        <v>400</v>
      </c>
      <c r="E18" s="8" t="s">
        <v>401</v>
      </c>
      <c r="F18" s="23">
        <v>25400</v>
      </c>
      <c r="G18" s="28">
        <v>1830.49</v>
      </c>
      <c r="H18" s="28">
        <v>2.77</v>
      </c>
      <c r="I18" s="36"/>
      <c r="J18" s="11"/>
      <c r="K18" s="63"/>
    </row>
    <row r="19" spans="2:11">
      <c r="B19" s="10" t="s">
        <v>554</v>
      </c>
      <c r="C19" s="56" t="s">
        <v>555</v>
      </c>
      <c r="D19" s="53" t="s">
        <v>556</v>
      </c>
      <c r="E19" s="8" t="s">
        <v>265</v>
      </c>
      <c r="F19" s="23">
        <v>854400</v>
      </c>
      <c r="G19" s="28">
        <v>1736.57</v>
      </c>
      <c r="H19" s="28">
        <v>2.63</v>
      </c>
      <c r="I19" s="36"/>
      <c r="J19" s="11"/>
      <c r="K19" s="63"/>
    </row>
    <row r="20" spans="2:11">
      <c r="B20" s="10" t="s">
        <v>532</v>
      </c>
      <c r="C20" s="56" t="s">
        <v>533</v>
      </c>
      <c r="D20" s="53" t="s">
        <v>534</v>
      </c>
      <c r="E20" s="8" t="s">
        <v>247</v>
      </c>
      <c r="F20" s="23">
        <v>151200</v>
      </c>
      <c r="G20" s="28">
        <v>1453.64</v>
      </c>
      <c r="H20" s="28">
        <v>2.2000000000000002</v>
      </c>
      <c r="I20" s="36"/>
      <c r="J20" s="11"/>
      <c r="K20" s="63"/>
    </row>
    <row r="21" spans="2:11">
      <c r="B21" s="10" t="s">
        <v>520</v>
      </c>
      <c r="C21" s="56" t="s">
        <v>521</v>
      </c>
      <c r="D21" s="53" t="s">
        <v>522</v>
      </c>
      <c r="E21" s="8" t="s">
        <v>243</v>
      </c>
      <c r="F21" s="23">
        <v>195600</v>
      </c>
      <c r="G21" s="28">
        <v>1296.6300000000001</v>
      </c>
      <c r="H21" s="28">
        <v>1.96</v>
      </c>
      <c r="I21" s="36"/>
      <c r="J21" s="11"/>
      <c r="K21" s="63"/>
    </row>
    <row r="22" spans="2:11">
      <c r="B22" s="10" t="s">
        <v>386</v>
      </c>
      <c r="C22" s="56" t="s">
        <v>387</v>
      </c>
      <c r="D22" s="53" t="s">
        <v>388</v>
      </c>
      <c r="E22" s="8" t="s">
        <v>297</v>
      </c>
      <c r="F22" s="23">
        <v>1226100</v>
      </c>
      <c r="G22" s="28">
        <v>1289.8599999999999</v>
      </c>
      <c r="H22" s="28">
        <v>1.95</v>
      </c>
      <c r="I22" s="36"/>
      <c r="J22" s="11"/>
      <c r="K22" s="63"/>
    </row>
    <row r="23" spans="2:11">
      <c r="B23" s="10" t="s">
        <v>244</v>
      </c>
      <c r="C23" s="56" t="s">
        <v>245</v>
      </c>
      <c r="D23" s="53" t="s">
        <v>246</v>
      </c>
      <c r="E23" s="8" t="s">
        <v>247</v>
      </c>
      <c r="F23" s="23">
        <v>85200</v>
      </c>
      <c r="G23" s="28">
        <v>1055.67</v>
      </c>
      <c r="H23" s="28">
        <v>1.6</v>
      </c>
      <c r="I23" s="36"/>
      <c r="J23" s="11"/>
      <c r="K23" s="63"/>
    </row>
    <row r="24" spans="2:11">
      <c r="B24" s="10" t="s">
        <v>572</v>
      </c>
      <c r="C24" s="56" t="s">
        <v>573</v>
      </c>
      <c r="D24" s="53" t="s">
        <v>574</v>
      </c>
      <c r="E24" s="8" t="s">
        <v>273</v>
      </c>
      <c r="F24" s="23">
        <v>114000</v>
      </c>
      <c r="G24" s="28">
        <v>985.47</v>
      </c>
      <c r="H24" s="28">
        <v>1.49</v>
      </c>
      <c r="I24" s="36"/>
      <c r="J24" s="11"/>
      <c r="K24" s="63"/>
    </row>
    <row r="25" spans="2:11">
      <c r="B25" s="10" t="s">
        <v>636</v>
      </c>
      <c r="C25" s="56" t="s">
        <v>637</v>
      </c>
      <c r="D25" s="53" t="s">
        <v>638</v>
      </c>
      <c r="E25" s="8" t="s">
        <v>401</v>
      </c>
      <c r="F25" s="23">
        <v>112000</v>
      </c>
      <c r="G25" s="28">
        <v>839.55</v>
      </c>
      <c r="H25" s="28">
        <v>1.27</v>
      </c>
      <c r="I25" s="36"/>
      <c r="J25" s="11"/>
      <c r="K25" s="63"/>
    </row>
    <row r="26" spans="2:11">
      <c r="B26" s="10" t="s">
        <v>639</v>
      </c>
      <c r="C26" s="56" t="s">
        <v>640</v>
      </c>
      <c r="D26" s="53" t="s">
        <v>641</v>
      </c>
      <c r="E26" s="8" t="s">
        <v>642</v>
      </c>
      <c r="F26" s="23">
        <v>361200</v>
      </c>
      <c r="G26" s="28">
        <v>817.4</v>
      </c>
      <c r="H26" s="28">
        <v>1.24</v>
      </c>
      <c r="I26" s="36"/>
      <c r="J26" s="11"/>
      <c r="K26" s="63"/>
    </row>
    <row r="27" spans="2:11">
      <c r="B27" s="10" t="s">
        <v>643</v>
      </c>
      <c r="C27" s="56" t="s">
        <v>644</v>
      </c>
      <c r="D27" s="53" t="s">
        <v>645</v>
      </c>
      <c r="E27" s="8" t="s">
        <v>265</v>
      </c>
      <c r="F27" s="23">
        <v>158750</v>
      </c>
      <c r="G27" s="28">
        <v>816.85</v>
      </c>
      <c r="H27" s="28">
        <v>1.23</v>
      </c>
      <c r="I27" s="36"/>
      <c r="J27" s="11"/>
      <c r="K27" s="63"/>
    </row>
    <row r="28" spans="2:11">
      <c r="B28" s="10" t="s">
        <v>646</v>
      </c>
      <c r="C28" s="56" t="s">
        <v>647</v>
      </c>
      <c r="D28" s="53" t="s">
        <v>648</v>
      </c>
      <c r="E28" s="8" t="s">
        <v>489</v>
      </c>
      <c r="F28" s="23">
        <v>306900</v>
      </c>
      <c r="G28" s="28">
        <v>783.98</v>
      </c>
      <c r="H28" s="28">
        <v>1.19</v>
      </c>
      <c r="I28" s="36"/>
      <c r="J28" s="11"/>
      <c r="K28" s="63"/>
    </row>
    <row r="29" spans="2:11">
      <c r="B29" s="10" t="s">
        <v>649</v>
      </c>
      <c r="C29" s="56" t="s">
        <v>650</v>
      </c>
      <c r="D29" s="53" t="s">
        <v>651</v>
      </c>
      <c r="E29" s="8" t="s">
        <v>401</v>
      </c>
      <c r="F29" s="23">
        <v>137200</v>
      </c>
      <c r="G29" s="28">
        <v>769.28</v>
      </c>
      <c r="H29" s="28">
        <v>1.1599999999999999</v>
      </c>
      <c r="I29" s="36"/>
      <c r="J29" s="11"/>
      <c r="K29" s="63"/>
    </row>
    <row r="30" spans="2:11">
      <c r="B30" s="10" t="s">
        <v>652</v>
      </c>
      <c r="C30" s="56" t="s">
        <v>653</v>
      </c>
      <c r="D30" s="53" t="s">
        <v>654</v>
      </c>
      <c r="E30" s="8" t="s">
        <v>401</v>
      </c>
      <c r="F30" s="23">
        <v>26600</v>
      </c>
      <c r="G30" s="28">
        <v>729.98</v>
      </c>
      <c r="H30" s="28">
        <v>1.1000000000000001</v>
      </c>
      <c r="I30" s="36"/>
      <c r="J30" s="11"/>
      <c r="K30" s="63"/>
    </row>
    <row r="31" spans="2:11">
      <c r="B31" s="10" t="s">
        <v>655</v>
      </c>
      <c r="C31" s="56" t="s">
        <v>656</v>
      </c>
      <c r="D31" s="53" t="s">
        <v>657</v>
      </c>
      <c r="E31" s="8" t="s">
        <v>493</v>
      </c>
      <c r="F31" s="23">
        <v>127400</v>
      </c>
      <c r="G31" s="28">
        <v>714.27</v>
      </c>
      <c r="H31" s="28">
        <v>1.08</v>
      </c>
      <c r="I31" s="36"/>
      <c r="J31" s="11"/>
      <c r="K31" s="63"/>
    </row>
    <row r="32" spans="2:11">
      <c r="B32" s="10" t="s">
        <v>377</v>
      </c>
      <c r="C32" s="56" t="s">
        <v>378</v>
      </c>
      <c r="D32" s="53" t="s">
        <v>379</v>
      </c>
      <c r="E32" s="8" t="s">
        <v>364</v>
      </c>
      <c r="F32" s="23">
        <v>113400</v>
      </c>
      <c r="G32" s="28">
        <v>664.75</v>
      </c>
      <c r="H32" s="28">
        <v>1.01</v>
      </c>
      <c r="I32" s="36"/>
      <c r="J32" s="11"/>
      <c r="K32" s="63"/>
    </row>
    <row r="33" spans="2:11">
      <c r="B33" s="10" t="s">
        <v>658</v>
      </c>
      <c r="C33" s="56" t="s">
        <v>659</v>
      </c>
      <c r="D33" s="53" t="s">
        <v>660</v>
      </c>
      <c r="E33" s="8" t="s">
        <v>364</v>
      </c>
      <c r="F33" s="23">
        <v>136400</v>
      </c>
      <c r="G33" s="28">
        <v>615.85</v>
      </c>
      <c r="H33" s="28">
        <v>0.93</v>
      </c>
      <c r="I33" s="36"/>
      <c r="J33" s="11"/>
      <c r="K33" s="63"/>
    </row>
    <row r="34" spans="2:11">
      <c r="B34" s="10" t="s">
        <v>661</v>
      </c>
      <c r="C34" s="56" t="s">
        <v>662</v>
      </c>
      <c r="D34" s="53" t="s">
        <v>663</v>
      </c>
      <c r="E34" s="8" t="s">
        <v>243</v>
      </c>
      <c r="F34" s="23">
        <v>421200</v>
      </c>
      <c r="G34" s="28">
        <v>555.98</v>
      </c>
      <c r="H34" s="28">
        <v>0.84</v>
      </c>
      <c r="I34" s="36"/>
      <c r="J34" s="11"/>
      <c r="K34" s="63"/>
    </row>
    <row r="35" spans="2:11">
      <c r="B35" s="10" t="s">
        <v>563</v>
      </c>
      <c r="C35" s="56" t="s">
        <v>564</v>
      </c>
      <c r="D35" s="53" t="s">
        <v>565</v>
      </c>
      <c r="E35" s="8" t="s">
        <v>273</v>
      </c>
      <c r="F35" s="23">
        <v>42075</v>
      </c>
      <c r="G35" s="28">
        <v>553.5</v>
      </c>
      <c r="H35" s="28">
        <v>0.84</v>
      </c>
      <c r="I35" s="36"/>
      <c r="J35" s="11"/>
      <c r="K35" s="63"/>
    </row>
    <row r="36" spans="2:11">
      <c r="B36" s="10" t="s">
        <v>287</v>
      </c>
      <c r="C36" s="56" t="s">
        <v>288</v>
      </c>
      <c r="D36" s="53" t="s">
        <v>289</v>
      </c>
      <c r="E36" s="8" t="s">
        <v>247</v>
      </c>
      <c r="F36" s="23">
        <v>56000</v>
      </c>
      <c r="G36" s="28">
        <v>511.84</v>
      </c>
      <c r="H36" s="28">
        <v>0.77</v>
      </c>
      <c r="I36" s="36"/>
      <c r="J36" s="11"/>
      <c r="K36" s="63"/>
    </row>
    <row r="37" spans="2:11">
      <c r="B37" s="10" t="s">
        <v>523</v>
      </c>
      <c r="C37" s="56" t="s">
        <v>524</v>
      </c>
      <c r="D37" s="53" t="s">
        <v>525</v>
      </c>
      <c r="E37" s="8" t="s">
        <v>265</v>
      </c>
      <c r="F37" s="23">
        <v>22200</v>
      </c>
      <c r="G37" s="28">
        <v>502.59</v>
      </c>
      <c r="H37" s="28">
        <v>0.76</v>
      </c>
      <c r="I37" s="36"/>
      <c r="J37" s="11"/>
      <c r="K37" s="63"/>
    </row>
    <row r="38" spans="2:11">
      <c r="B38" s="10" t="s">
        <v>575</v>
      </c>
      <c r="C38" s="56" t="s">
        <v>576</v>
      </c>
      <c r="D38" s="53" t="s">
        <v>577</v>
      </c>
      <c r="E38" s="8" t="s">
        <v>265</v>
      </c>
      <c r="F38" s="23">
        <v>15900</v>
      </c>
      <c r="G38" s="28">
        <v>382.77</v>
      </c>
      <c r="H38" s="28">
        <v>0.57999999999999996</v>
      </c>
      <c r="I38" s="36"/>
      <c r="J38" s="11"/>
      <c r="K38" s="63"/>
    </row>
    <row r="39" spans="2:11">
      <c r="B39" s="10" t="s">
        <v>664</v>
      </c>
      <c r="C39" s="56" t="s">
        <v>665</v>
      </c>
      <c r="D39" s="53" t="s">
        <v>666</v>
      </c>
      <c r="E39" s="8" t="s">
        <v>273</v>
      </c>
      <c r="F39" s="23">
        <v>29150</v>
      </c>
      <c r="G39" s="28">
        <v>382.29</v>
      </c>
      <c r="H39" s="28">
        <v>0.57999999999999996</v>
      </c>
      <c r="I39" s="36"/>
      <c r="J39" s="11"/>
      <c r="K39" s="63"/>
    </row>
    <row r="40" spans="2:11">
      <c r="B40" s="10" t="s">
        <v>584</v>
      </c>
      <c r="C40" s="56" t="s">
        <v>585</v>
      </c>
      <c r="D40" s="53" t="s">
        <v>586</v>
      </c>
      <c r="E40" s="8" t="s">
        <v>265</v>
      </c>
      <c r="F40" s="23">
        <v>2150</v>
      </c>
      <c r="G40" s="28">
        <v>366.79</v>
      </c>
      <c r="H40" s="28">
        <v>0.55000000000000004</v>
      </c>
      <c r="I40" s="36"/>
      <c r="J40" s="11"/>
      <c r="K40" s="63"/>
    </row>
    <row r="41" spans="2:11">
      <c r="B41" s="10" t="s">
        <v>667</v>
      </c>
      <c r="C41" s="56" t="s">
        <v>668</v>
      </c>
      <c r="D41" s="53" t="s">
        <v>669</v>
      </c>
      <c r="E41" s="8" t="s">
        <v>243</v>
      </c>
      <c r="F41" s="23">
        <v>1040000</v>
      </c>
      <c r="G41" s="28">
        <v>346.84</v>
      </c>
      <c r="H41" s="28">
        <v>0.52</v>
      </c>
      <c r="I41" s="36"/>
      <c r="J41" s="11"/>
      <c r="K41" s="63"/>
    </row>
    <row r="42" spans="2:11">
      <c r="B42" s="10" t="s">
        <v>408</v>
      </c>
      <c r="C42" s="56" t="s">
        <v>409</v>
      </c>
      <c r="D42" s="53" t="s">
        <v>410</v>
      </c>
      <c r="E42" s="8" t="s">
        <v>364</v>
      </c>
      <c r="F42" s="23">
        <v>7500</v>
      </c>
      <c r="G42" s="28">
        <v>345.2</v>
      </c>
      <c r="H42" s="28">
        <v>0.52</v>
      </c>
      <c r="I42" s="36"/>
      <c r="J42" s="11"/>
      <c r="K42" s="63"/>
    </row>
    <row r="43" spans="2:11">
      <c r="B43" s="10" t="s">
        <v>301</v>
      </c>
      <c r="C43" s="56" t="s">
        <v>302</v>
      </c>
      <c r="D43" s="53" t="s">
        <v>303</v>
      </c>
      <c r="E43" s="8" t="s">
        <v>304</v>
      </c>
      <c r="F43" s="23">
        <v>6400</v>
      </c>
      <c r="G43" s="28">
        <v>340.94</v>
      </c>
      <c r="H43" s="28">
        <v>0.52</v>
      </c>
      <c r="I43" s="36"/>
      <c r="J43" s="11"/>
      <c r="K43" s="63"/>
    </row>
    <row r="44" spans="2:11">
      <c r="B44" s="10" t="s">
        <v>670</v>
      </c>
      <c r="C44" s="56" t="s">
        <v>671</v>
      </c>
      <c r="D44" s="53" t="s">
        <v>672</v>
      </c>
      <c r="E44" s="8" t="s">
        <v>265</v>
      </c>
      <c r="F44" s="23">
        <v>20300</v>
      </c>
      <c r="G44" s="28">
        <v>325.47000000000003</v>
      </c>
      <c r="H44" s="28">
        <v>0.49</v>
      </c>
      <c r="I44" s="36"/>
      <c r="J44" s="11"/>
      <c r="K44" s="63"/>
    </row>
    <row r="45" spans="2:11">
      <c r="B45" s="10" t="s">
        <v>673</v>
      </c>
      <c r="C45" s="56" t="s">
        <v>674</v>
      </c>
      <c r="D45" s="53" t="s">
        <v>675</v>
      </c>
      <c r="E45" s="8" t="s">
        <v>273</v>
      </c>
      <c r="F45" s="23">
        <v>291400</v>
      </c>
      <c r="G45" s="28">
        <v>319.95999999999998</v>
      </c>
      <c r="H45" s="28">
        <v>0.48</v>
      </c>
      <c r="I45" s="36"/>
      <c r="J45" s="11"/>
      <c r="K45" s="63"/>
    </row>
    <row r="46" spans="2:11">
      <c r="B46" s="10" t="s">
        <v>676</v>
      </c>
      <c r="C46" s="56" t="s">
        <v>677</v>
      </c>
      <c r="D46" s="53" t="s">
        <v>678</v>
      </c>
      <c r="E46" s="8" t="s">
        <v>273</v>
      </c>
      <c r="F46" s="23">
        <v>27750</v>
      </c>
      <c r="G46" s="28">
        <v>306.87</v>
      </c>
      <c r="H46" s="28">
        <v>0.46</v>
      </c>
      <c r="I46" s="36"/>
      <c r="J46" s="11"/>
      <c r="K46" s="63"/>
    </row>
    <row r="47" spans="2:11">
      <c r="B47" s="10" t="s">
        <v>569</v>
      </c>
      <c r="C47" s="56" t="s">
        <v>570</v>
      </c>
      <c r="D47" s="53" t="s">
        <v>571</v>
      </c>
      <c r="E47" s="8" t="s">
        <v>364</v>
      </c>
      <c r="F47" s="23">
        <v>33800</v>
      </c>
      <c r="G47" s="28">
        <v>279.14999999999998</v>
      </c>
      <c r="H47" s="28">
        <v>0.42</v>
      </c>
      <c r="I47" s="36"/>
      <c r="J47" s="11"/>
      <c r="K47" s="63"/>
    </row>
    <row r="48" spans="2:11">
      <c r="B48" s="10" t="s">
        <v>480</v>
      </c>
      <c r="C48" s="56" t="s">
        <v>481</v>
      </c>
      <c r="D48" s="53" t="s">
        <v>482</v>
      </c>
      <c r="E48" s="8" t="s">
        <v>273</v>
      </c>
      <c r="F48" s="23">
        <v>70000</v>
      </c>
      <c r="G48" s="28">
        <v>278.5</v>
      </c>
      <c r="H48" s="28">
        <v>0.42</v>
      </c>
      <c r="I48" s="36"/>
      <c r="J48" s="11"/>
      <c r="K48" s="63"/>
    </row>
    <row r="49" spans="2:11">
      <c r="B49" s="10" t="s">
        <v>298</v>
      </c>
      <c r="C49" s="56" t="s">
        <v>299</v>
      </c>
      <c r="D49" s="53" t="s">
        <v>300</v>
      </c>
      <c r="E49" s="8" t="s">
        <v>243</v>
      </c>
      <c r="F49" s="23">
        <v>96000</v>
      </c>
      <c r="G49" s="28">
        <v>270.82</v>
      </c>
      <c r="H49" s="28">
        <v>0.41</v>
      </c>
      <c r="I49" s="36"/>
      <c r="J49" s="11"/>
      <c r="K49" s="63"/>
    </row>
    <row r="50" spans="2:11">
      <c r="B50" s="10" t="s">
        <v>679</v>
      </c>
      <c r="C50" s="56" t="s">
        <v>680</v>
      </c>
      <c r="D50" s="53" t="s">
        <v>681</v>
      </c>
      <c r="E50" s="8" t="s">
        <v>642</v>
      </c>
      <c r="F50" s="23">
        <v>142600</v>
      </c>
      <c r="G50" s="28">
        <v>229.94</v>
      </c>
      <c r="H50" s="28">
        <v>0.35</v>
      </c>
      <c r="I50" s="36"/>
      <c r="J50" s="11"/>
      <c r="K50" s="63"/>
    </row>
    <row r="51" spans="2:11">
      <c r="B51" s="10" t="s">
        <v>464</v>
      </c>
      <c r="C51" s="56" t="s">
        <v>465</v>
      </c>
      <c r="D51" s="53" t="s">
        <v>466</v>
      </c>
      <c r="E51" s="8" t="s">
        <v>273</v>
      </c>
      <c r="F51" s="23">
        <v>58000</v>
      </c>
      <c r="G51" s="28">
        <v>229.51</v>
      </c>
      <c r="H51" s="28">
        <v>0.35</v>
      </c>
      <c r="I51" s="36"/>
      <c r="J51" s="11"/>
      <c r="K51" s="63"/>
    </row>
    <row r="52" spans="2:11">
      <c r="B52" s="10" t="s">
        <v>682</v>
      </c>
      <c r="C52" s="56" t="s">
        <v>683</v>
      </c>
      <c r="D52" s="53" t="s">
        <v>684</v>
      </c>
      <c r="E52" s="8" t="s">
        <v>401</v>
      </c>
      <c r="F52" s="23">
        <v>85500</v>
      </c>
      <c r="G52" s="28">
        <v>224.61</v>
      </c>
      <c r="H52" s="28">
        <v>0.34</v>
      </c>
      <c r="I52" s="36"/>
      <c r="J52" s="11"/>
      <c r="K52" s="63"/>
    </row>
    <row r="53" spans="2:11">
      <c r="B53" s="10" t="s">
        <v>685</v>
      </c>
      <c r="C53" s="56" t="s">
        <v>686</v>
      </c>
      <c r="D53" s="53" t="s">
        <v>687</v>
      </c>
      <c r="E53" s="8" t="s">
        <v>265</v>
      </c>
      <c r="F53" s="23">
        <v>38750</v>
      </c>
      <c r="G53" s="28">
        <v>224.25</v>
      </c>
      <c r="H53" s="28">
        <v>0.34</v>
      </c>
      <c r="I53" s="36"/>
      <c r="J53" s="11"/>
      <c r="K53" s="63"/>
    </row>
    <row r="54" spans="2:11">
      <c r="B54" s="10" t="s">
        <v>405</v>
      </c>
      <c r="C54" s="56" t="s">
        <v>406</v>
      </c>
      <c r="D54" s="53" t="s">
        <v>407</v>
      </c>
      <c r="E54" s="8" t="s">
        <v>341</v>
      </c>
      <c r="F54" s="23">
        <v>44000</v>
      </c>
      <c r="G54" s="28">
        <v>209.13</v>
      </c>
      <c r="H54" s="28">
        <v>0.32</v>
      </c>
      <c r="I54" s="36"/>
      <c r="J54" s="11"/>
      <c r="K54" s="63"/>
    </row>
    <row r="55" spans="2:11">
      <c r="B55" s="10" t="s">
        <v>688</v>
      </c>
      <c r="C55" s="56" t="s">
        <v>689</v>
      </c>
      <c r="D55" s="53" t="s">
        <v>690</v>
      </c>
      <c r="E55" s="8" t="s">
        <v>351</v>
      </c>
      <c r="F55" s="23">
        <v>133000</v>
      </c>
      <c r="G55" s="28">
        <v>192.78</v>
      </c>
      <c r="H55" s="28">
        <v>0.28999999999999998</v>
      </c>
      <c r="I55" s="36"/>
      <c r="J55" s="11"/>
      <c r="K55" s="63"/>
    </row>
    <row r="56" spans="2:11">
      <c r="B56" s="10" t="s">
        <v>548</v>
      </c>
      <c r="C56" s="56" t="s">
        <v>549</v>
      </c>
      <c r="D56" s="53" t="s">
        <v>550</v>
      </c>
      <c r="E56" s="8" t="s">
        <v>312</v>
      </c>
      <c r="F56" s="23">
        <v>11550</v>
      </c>
      <c r="G56" s="28">
        <v>183.23</v>
      </c>
      <c r="H56" s="28">
        <v>0.28000000000000003</v>
      </c>
      <c r="I56" s="36"/>
      <c r="J56" s="11"/>
      <c r="K56" s="63"/>
    </row>
    <row r="57" spans="2:11">
      <c r="B57" s="10" t="s">
        <v>691</v>
      </c>
      <c r="C57" s="56" t="s">
        <v>692</v>
      </c>
      <c r="D57" s="53" t="s">
        <v>693</v>
      </c>
      <c r="E57" s="8" t="s">
        <v>269</v>
      </c>
      <c r="F57" s="23">
        <v>17400</v>
      </c>
      <c r="G57" s="28">
        <v>180.11</v>
      </c>
      <c r="H57" s="28">
        <v>0.27</v>
      </c>
      <c r="I57" s="36"/>
      <c r="J57" s="11"/>
      <c r="K57" s="63"/>
    </row>
    <row r="58" spans="2:11">
      <c r="B58" s="10" t="s">
        <v>694</v>
      </c>
      <c r="C58" s="56" t="s">
        <v>695</v>
      </c>
      <c r="D58" s="53" t="s">
        <v>696</v>
      </c>
      <c r="E58" s="8" t="s">
        <v>304</v>
      </c>
      <c r="F58" s="23">
        <v>15200</v>
      </c>
      <c r="G58" s="28">
        <v>160.46</v>
      </c>
      <c r="H58" s="28">
        <v>0.24</v>
      </c>
      <c r="I58" s="36"/>
      <c r="J58" s="11"/>
      <c r="K58" s="63"/>
    </row>
    <row r="59" spans="2:11">
      <c r="B59" s="10" t="s">
        <v>697</v>
      </c>
      <c r="C59" s="56" t="s">
        <v>698</v>
      </c>
      <c r="D59" s="53" t="s">
        <v>699</v>
      </c>
      <c r="E59" s="8" t="s">
        <v>293</v>
      </c>
      <c r="F59" s="23">
        <v>35100</v>
      </c>
      <c r="G59" s="28">
        <v>128.76</v>
      </c>
      <c r="H59" s="28">
        <v>0.19</v>
      </c>
      <c r="I59" s="36"/>
      <c r="J59" s="11"/>
      <c r="K59" s="63"/>
    </row>
    <row r="60" spans="2:11">
      <c r="B60" s="10" t="s">
        <v>700</v>
      </c>
      <c r="C60" s="56" t="s">
        <v>701</v>
      </c>
      <c r="D60" s="53" t="s">
        <v>702</v>
      </c>
      <c r="E60" s="8" t="s">
        <v>273</v>
      </c>
      <c r="F60" s="23">
        <v>1375</v>
      </c>
      <c r="G60" s="28">
        <v>119.94</v>
      </c>
      <c r="H60" s="28">
        <v>0.18</v>
      </c>
      <c r="I60" s="36"/>
      <c r="J60" s="11"/>
      <c r="K60" s="63"/>
    </row>
    <row r="61" spans="2:11">
      <c r="B61" s="10" t="s">
        <v>703</v>
      </c>
      <c r="C61" s="56" t="s">
        <v>704</v>
      </c>
      <c r="D61" s="53" t="s">
        <v>705</v>
      </c>
      <c r="E61" s="8" t="s">
        <v>304</v>
      </c>
      <c r="F61" s="23">
        <v>45000</v>
      </c>
      <c r="G61" s="28">
        <v>109.51</v>
      </c>
      <c r="H61" s="28">
        <v>0.17</v>
      </c>
      <c r="I61" s="36"/>
      <c r="J61" s="11"/>
      <c r="K61" s="63"/>
    </row>
    <row r="62" spans="2:11">
      <c r="B62" s="10" t="s">
        <v>581</v>
      </c>
      <c r="C62" s="56" t="s">
        <v>582</v>
      </c>
      <c r="D62" s="53" t="s">
        <v>583</v>
      </c>
      <c r="E62" s="8" t="s">
        <v>277</v>
      </c>
      <c r="F62" s="23">
        <v>7500</v>
      </c>
      <c r="G62" s="28">
        <v>106.52</v>
      </c>
      <c r="H62" s="28">
        <v>0.16</v>
      </c>
      <c r="I62" s="36"/>
      <c r="J62" s="11"/>
      <c r="K62" s="63"/>
    </row>
    <row r="63" spans="2:11">
      <c r="B63" s="10" t="s">
        <v>411</v>
      </c>
      <c r="C63" s="56" t="s">
        <v>412</v>
      </c>
      <c r="D63" s="53" t="s">
        <v>413</v>
      </c>
      <c r="E63" s="8" t="s">
        <v>351</v>
      </c>
      <c r="F63" s="23">
        <v>120</v>
      </c>
      <c r="G63" s="28">
        <v>100.88</v>
      </c>
      <c r="H63" s="28">
        <v>0.15</v>
      </c>
      <c r="I63" s="36"/>
      <c r="J63" s="11"/>
      <c r="K63" s="63"/>
    </row>
    <row r="64" spans="2:11">
      <c r="B64" s="10" t="s">
        <v>251</v>
      </c>
      <c r="C64" s="56" t="s">
        <v>252</v>
      </c>
      <c r="D64" s="53" t="s">
        <v>253</v>
      </c>
      <c r="E64" s="8" t="s">
        <v>254</v>
      </c>
      <c r="F64" s="23">
        <v>5000</v>
      </c>
      <c r="G64" s="28">
        <v>92.1</v>
      </c>
      <c r="H64" s="28">
        <v>0.14000000000000001</v>
      </c>
      <c r="I64" s="36"/>
      <c r="J64" s="11"/>
      <c r="K64" s="63"/>
    </row>
    <row r="65" spans="2:11">
      <c r="B65" s="10" t="s">
        <v>706</v>
      </c>
      <c r="C65" s="56" t="s">
        <v>707</v>
      </c>
      <c r="D65" s="53" t="s">
        <v>708</v>
      </c>
      <c r="E65" s="8" t="s">
        <v>629</v>
      </c>
      <c r="F65" s="23">
        <v>48000</v>
      </c>
      <c r="G65" s="28">
        <v>88.54</v>
      </c>
      <c r="H65" s="28">
        <v>0.13</v>
      </c>
      <c r="I65" s="36"/>
      <c r="J65" s="11"/>
      <c r="K65" s="63"/>
    </row>
    <row r="66" spans="2:11">
      <c r="B66" s="10" t="s">
        <v>709</v>
      </c>
      <c r="C66" s="56" t="s">
        <v>710</v>
      </c>
      <c r="D66" s="53" t="s">
        <v>711</v>
      </c>
      <c r="E66" s="8" t="s">
        <v>417</v>
      </c>
      <c r="F66" s="23">
        <v>18000</v>
      </c>
      <c r="G66" s="28">
        <v>86</v>
      </c>
      <c r="H66" s="28">
        <v>0.13</v>
      </c>
      <c r="I66" s="36"/>
      <c r="J66" s="11"/>
      <c r="K66" s="63"/>
    </row>
    <row r="67" spans="2:11">
      <c r="B67" s="10" t="s">
        <v>712</v>
      </c>
      <c r="C67" s="56" t="s">
        <v>713</v>
      </c>
      <c r="D67" s="53" t="s">
        <v>714</v>
      </c>
      <c r="E67" s="8" t="s">
        <v>341</v>
      </c>
      <c r="F67" s="23">
        <v>7225</v>
      </c>
      <c r="G67" s="28">
        <v>83.76</v>
      </c>
      <c r="H67" s="28">
        <v>0.13</v>
      </c>
      <c r="I67" s="36"/>
      <c r="J67" s="11"/>
      <c r="K67" s="63"/>
    </row>
    <row r="68" spans="2:11">
      <c r="B68" s="10" t="s">
        <v>352</v>
      </c>
      <c r="C68" s="56" t="s">
        <v>353</v>
      </c>
      <c r="D68" s="53" t="s">
        <v>354</v>
      </c>
      <c r="E68" s="8" t="s">
        <v>247</v>
      </c>
      <c r="F68" s="23">
        <v>4800</v>
      </c>
      <c r="G68" s="28">
        <v>78.97</v>
      </c>
      <c r="H68" s="28">
        <v>0.12</v>
      </c>
      <c r="I68" s="36"/>
      <c r="J68" s="11"/>
      <c r="K68" s="63"/>
    </row>
    <row r="69" spans="2:11">
      <c r="B69" s="10" t="s">
        <v>240</v>
      </c>
      <c r="C69" s="56" t="s">
        <v>241</v>
      </c>
      <c r="D69" s="53" t="s">
        <v>242</v>
      </c>
      <c r="E69" s="8" t="s">
        <v>243</v>
      </c>
      <c r="F69" s="23">
        <v>5500</v>
      </c>
      <c r="G69" s="28">
        <v>76.48</v>
      </c>
      <c r="H69" s="28">
        <v>0.12</v>
      </c>
      <c r="I69" s="36"/>
      <c r="J69" s="11"/>
      <c r="K69" s="63"/>
    </row>
    <row r="70" spans="2:11">
      <c r="B70" s="10" t="s">
        <v>515</v>
      </c>
      <c r="C70" s="56" t="s">
        <v>516</v>
      </c>
      <c r="D70" s="53" t="s">
        <v>517</v>
      </c>
      <c r="E70" s="8" t="s">
        <v>451</v>
      </c>
      <c r="F70" s="23">
        <v>9000</v>
      </c>
      <c r="G70" s="28">
        <v>52.54</v>
      </c>
      <c r="H70" s="28">
        <v>0.08</v>
      </c>
      <c r="I70" s="36"/>
      <c r="J70" s="11"/>
      <c r="K70" s="63"/>
    </row>
    <row r="71" spans="2:11">
      <c r="B71" s="10" t="s">
        <v>594</v>
      </c>
      <c r="C71" s="56" t="s">
        <v>595</v>
      </c>
      <c r="D71" s="53" t="s">
        <v>596</v>
      </c>
      <c r="E71" s="8" t="s">
        <v>401</v>
      </c>
      <c r="F71" s="23">
        <v>45000</v>
      </c>
      <c r="G71" s="28">
        <v>49.86</v>
      </c>
      <c r="H71" s="28">
        <v>0.08</v>
      </c>
      <c r="I71" s="36"/>
      <c r="J71" s="11"/>
      <c r="K71" s="63"/>
    </row>
    <row r="72" spans="2:11">
      <c r="B72" s="10" t="s">
        <v>715</v>
      </c>
      <c r="C72" s="56" t="s">
        <v>716</v>
      </c>
      <c r="D72" s="53" t="s">
        <v>717</v>
      </c>
      <c r="E72" s="8" t="s">
        <v>265</v>
      </c>
      <c r="F72" s="23">
        <v>6600</v>
      </c>
      <c r="G72" s="28">
        <v>46.65</v>
      </c>
      <c r="H72" s="28">
        <v>7.0000000000000007E-2</v>
      </c>
      <c r="I72" s="36"/>
      <c r="J72" s="11"/>
      <c r="K72" s="63"/>
    </row>
    <row r="73" spans="2:11">
      <c r="B73" s="10" t="s">
        <v>612</v>
      </c>
      <c r="C73" s="56" t="s">
        <v>613</v>
      </c>
      <c r="D73" s="53" t="s">
        <v>614</v>
      </c>
      <c r="E73" s="8" t="s">
        <v>341</v>
      </c>
      <c r="F73" s="23">
        <v>2500</v>
      </c>
      <c r="G73" s="28">
        <v>41.76</v>
      </c>
      <c r="H73" s="28">
        <v>0.06</v>
      </c>
      <c r="I73" s="36"/>
      <c r="J73" s="11"/>
      <c r="K73" s="63"/>
    </row>
    <row r="74" spans="2:11">
      <c r="B74" s="10" t="s">
        <v>365</v>
      </c>
      <c r="C74" s="56" t="s">
        <v>366</v>
      </c>
      <c r="D74" s="53" t="s">
        <v>367</v>
      </c>
      <c r="E74" s="8" t="s">
        <v>273</v>
      </c>
      <c r="F74" s="23">
        <v>5200</v>
      </c>
      <c r="G74" s="28">
        <v>35.520000000000003</v>
      </c>
      <c r="H74" s="28">
        <v>0.05</v>
      </c>
      <c r="I74" s="36"/>
      <c r="J74" s="11"/>
      <c r="K74" s="63"/>
    </row>
    <row r="75" spans="2:11">
      <c r="B75" s="10" t="s">
        <v>500</v>
      </c>
      <c r="C75" s="56" t="s">
        <v>501</v>
      </c>
      <c r="D75" s="53" t="s">
        <v>502</v>
      </c>
      <c r="E75" s="8" t="s">
        <v>247</v>
      </c>
      <c r="F75" s="23">
        <v>750</v>
      </c>
      <c r="G75" s="28">
        <v>32.729999999999997</v>
      </c>
      <c r="H75" s="28">
        <v>0.05</v>
      </c>
      <c r="I75" s="36"/>
      <c r="J75" s="11"/>
      <c r="K75" s="63"/>
    </row>
    <row r="76" spans="2:11">
      <c r="B76" s="10" t="s">
        <v>535</v>
      </c>
      <c r="C76" s="56" t="s">
        <v>536</v>
      </c>
      <c r="D76" s="53" t="s">
        <v>537</v>
      </c>
      <c r="E76" s="8" t="s">
        <v>273</v>
      </c>
      <c r="F76" s="23">
        <v>3300</v>
      </c>
      <c r="G76" s="28">
        <v>22.37</v>
      </c>
      <c r="H76" s="28">
        <v>0.03</v>
      </c>
      <c r="I76" s="36"/>
      <c r="J76" s="11"/>
      <c r="K76" s="63"/>
    </row>
    <row r="77" spans="2:11">
      <c r="B77" s="10" t="s">
        <v>615</v>
      </c>
      <c r="C77" s="56" t="s">
        <v>616</v>
      </c>
      <c r="D77" s="53" t="s">
        <v>617</v>
      </c>
      <c r="E77" s="8" t="s">
        <v>277</v>
      </c>
      <c r="F77" s="23">
        <v>2000</v>
      </c>
      <c r="G77" s="28">
        <v>20.9</v>
      </c>
      <c r="H77" s="28">
        <v>0.03</v>
      </c>
      <c r="I77" s="36"/>
      <c r="J77" s="11"/>
      <c r="K77" s="63"/>
    </row>
    <row r="78" spans="2:11">
      <c r="B78" s="10" t="s">
        <v>374</v>
      </c>
      <c r="C78" s="56" t="s">
        <v>375</v>
      </c>
      <c r="D78" s="53" t="s">
        <v>376</v>
      </c>
      <c r="E78" s="8" t="s">
        <v>277</v>
      </c>
      <c r="F78" s="23">
        <v>1100</v>
      </c>
      <c r="G78" s="28">
        <v>16.510000000000002</v>
      </c>
      <c r="H78" s="28">
        <v>0.02</v>
      </c>
      <c r="I78" s="36"/>
      <c r="J78" s="11"/>
      <c r="K78" s="63"/>
    </row>
    <row r="79" spans="2:11">
      <c r="B79" s="10" t="s">
        <v>423</v>
      </c>
      <c r="C79" s="56" t="s">
        <v>424</v>
      </c>
      <c r="D79" s="53" t="s">
        <v>425</v>
      </c>
      <c r="E79" s="8" t="s">
        <v>265</v>
      </c>
      <c r="F79" s="23">
        <v>2700</v>
      </c>
      <c r="G79" s="28">
        <v>15.11</v>
      </c>
      <c r="H79" s="28">
        <v>0.02</v>
      </c>
      <c r="I79" s="36"/>
      <c r="J79" s="11"/>
      <c r="K79" s="63"/>
    </row>
    <row r="80" spans="2:11">
      <c r="B80" s="10" t="s">
        <v>718</v>
      </c>
      <c r="C80" s="56" t="s">
        <v>719</v>
      </c>
      <c r="D80" s="53" t="s">
        <v>720</v>
      </c>
      <c r="E80" s="8" t="s">
        <v>432</v>
      </c>
      <c r="F80" s="23">
        <v>500</v>
      </c>
      <c r="G80" s="28">
        <v>11.24</v>
      </c>
      <c r="H80" s="28">
        <v>0.02</v>
      </c>
      <c r="I80" s="36"/>
      <c r="J80" s="11"/>
      <c r="K80" s="63"/>
    </row>
    <row r="81" spans="3:11">
      <c r="C81" s="60" t="s">
        <v>62</v>
      </c>
      <c r="D81" s="53"/>
      <c r="E81" s="8"/>
      <c r="F81" s="23"/>
      <c r="G81" s="29">
        <v>44597.54</v>
      </c>
      <c r="H81" s="29">
        <v>67.430000000000007</v>
      </c>
      <c r="I81" s="36"/>
      <c r="J81" s="11"/>
      <c r="K81" s="63"/>
    </row>
    <row r="82" spans="3:11">
      <c r="C82" s="56"/>
      <c r="D82" s="53"/>
      <c r="E82" s="8"/>
      <c r="F82" s="23"/>
      <c r="G82" s="28"/>
      <c r="H82" s="28"/>
      <c r="I82" s="36"/>
      <c r="J82" s="11"/>
      <c r="K82" s="63"/>
    </row>
    <row r="83" spans="3:11">
      <c r="C83" s="57" t="s">
        <v>3</v>
      </c>
      <c r="D83" s="53"/>
      <c r="E83" s="8"/>
      <c r="F83" s="23"/>
      <c r="G83" s="28" t="s">
        <v>2</v>
      </c>
      <c r="H83" s="28" t="s">
        <v>2</v>
      </c>
      <c r="I83" s="36"/>
      <c r="J83" s="11"/>
      <c r="K83" s="63"/>
    </row>
    <row r="84" spans="3:11">
      <c r="C84" s="56"/>
      <c r="D84" s="53"/>
      <c r="E84" s="8"/>
      <c r="F84" s="23"/>
      <c r="G84" s="28"/>
      <c r="H84" s="28"/>
      <c r="I84" s="36"/>
      <c r="J84" s="11"/>
      <c r="K84" s="63"/>
    </row>
    <row r="85" spans="3:11">
      <c r="C85" s="57" t="s">
        <v>4</v>
      </c>
      <c r="D85" s="53"/>
      <c r="E85" s="8"/>
      <c r="F85" s="23"/>
      <c r="G85" s="28" t="s">
        <v>2</v>
      </c>
      <c r="H85" s="28" t="s">
        <v>2</v>
      </c>
      <c r="I85" s="36"/>
      <c r="J85" s="11"/>
      <c r="K85" s="63"/>
    </row>
    <row r="86" spans="3:11">
      <c r="C86" s="57"/>
      <c r="D86" s="53"/>
      <c r="E86" s="8"/>
      <c r="F86" s="23"/>
      <c r="G86" s="28"/>
      <c r="H86" s="28"/>
      <c r="I86" s="36"/>
      <c r="J86" s="11"/>
      <c r="K86" s="63"/>
    </row>
    <row r="87" spans="3:11">
      <c r="C87" s="57" t="s">
        <v>962</v>
      </c>
      <c r="D87" s="53"/>
      <c r="E87" s="8"/>
      <c r="F87" s="23"/>
      <c r="G87" s="28"/>
      <c r="H87" s="28"/>
      <c r="I87" s="36"/>
      <c r="J87" s="11"/>
      <c r="K87" s="63"/>
    </row>
    <row r="88" spans="3:11">
      <c r="C88" s="91" t="s">
        <v>809</v>
      </c>
      <c r="D88" s="53" t="s">
        <v>810</v>
      </c>
      <c r="E88" s="8" t="s">
        <v>273</v>
      </c>
      <c r="F88" s="23">
        <v>-126300</v>
      </c>
      <c r="G88" s="28">
        <v>-3021.2222999999999</v>
      </c>
      <c r="H88" s="28">
        <v>-4.57</v>
      </c>
      <c r="I88" s="36"/>
      <c r="J88" s="11"/>
      <c r="K88" s="63"/>
    </row>
    <row r="89" spans="3:11">
      <c r="C89" s="91" t="s">
        <v>811</v>
      </c>
      <c r="D89" s="53" t="s">
        <v>810</v>
      </c>
      <c r="E89" s="8" t="s">
        <v>243</v>
      </c>
      <c r="F89" s="23">
        <v>-551375</v>
      </c>
      <c r="G89" s="28">
        <v>-2978.5277500000002</v>
      </c>
      <c r="H89" s="28">
        <v>-4.5</v>
      </c>
      <c r="I89" s="36"/>
      <c r="J89" s="11"/>
      <c r="K89" s="63"/>
    </row>
    <row r="90" spans="3:11">
      <c r="C90" s="91" t="s">
        <v>812</v>
      </c>
      <c r="D90" s="53" t="s">
        <v>810</v>
      </c>
      <c r="E90" s="8" t="s">
        <v>261</v>
      </c>
      <c r="F90" s="23">
        <v>-473856</v>
      </c>
      <c r="G90" s="28">
        <v>-2637.4824960000001</v>
      </c>
      <c r="H90" s="28">
        <v>-3.99</v>
      </c>
      <c r="I90" s="36"/>
      <c r="J90" s="11"/>
      <c r="K90" s="63"/>
    </row>
    <row r="91" spans="3:11">
      <c r="C91" s="91" t="s">
        <v>813</v>
      </c>
      <c r="D91" s="53" t="s">
        <v>810</v>
      </c>
      <c r="E91" s="8" t="s">
        <v>629</v>
      </c>
      <c r="F91" s="23">
        <v>-3483000</v>
      </c>
      <c r="G91" s="28">
        <v>-2634.8895000000002</v>
      </c>
      <c r="H91" s="28">
        <v>-3.98</v>
      </c>
      <c r="I91" s="36"/>
      <c r="J91" s="11"/>
      <c r="K91" s="63"/>
    </row>
    <row r="92" spans="3:11">
      <c r="C92" s="91" t="s">
        <v>814</v>
      </c>
      <c r="D92" s="53" t="s">
        <v>810</v>
      </c>
      <c r="E92" s="8" t="s">
        <v>364</v>
      </c>
      <c r="F92" s="23">
        <v>-59400</v>
      </c>
      <c r="G92" s="28">
        <v>-2013.7788</v>
      </c>
      <c r="H92" s="28">
        <v>-3.04</v>
      </c>
      <c r="I92" s="36"/>
      <c r="J92" s="11"/>
      <c r="K92" s="63"/>
    </row>
    <row r="93" spans="3:11">
      <c r="C93" s="91" t="s">
        <v>815</v>
      </c>
      <c r="D93" s="53" t="s">
        <v>810</v>
      </c>
      <c r="E93" s="8" t="s">
        <v>293</v>
      </c>
      <c r="F93" s="23">
        <v>-328100</v>
      </c>
      <c r="G93" s="28">
        <v>-1982.8723500000001</v>
      </c>
      <c r="H93" s="28">
        <v>-3</v>
      </c>
      <c r="I93" s="36"/>
      <c r="J93" s="11"/>
      <c r="K93" s="63"/>
    </row>
    <row r="94" spans="3:11">
      <c r="C94" s="91" t="s">
        <v>816</v>
      </c>
      <c r="D94" s="53" t="s">
        <v>810</v>
      </c>
      <c r="E94" s="8" t="s">
        <v>547</v>
      </c>
      <c r="F94" s="23">
        <v>-139150</v>
      </c>
      <c r="G94" s="28">
        <v>-1867.2538500000001</v>
      </c>
      <c r="H94" s="28">
        <v>-2.82</v>
      </c>
      <c r="I94" s="36"/>
      <c r="J94" s="11"/>
      <c r="K94" s="63"/>
    </row>
    <row r="95" spans="3:11">
      <c r="C95" s="91" t="s">
        <v>817</v>
      </c>
      <c r="D95" s="53" t="s">
        <v>810</v>
      </c>
      <c r="E95" s="8" t="s">
        <v>401</v>
      </c>
      <c r="F95" s="23">
        <v>-25400</v>
      </c>
      <c r="G95" s="28">
        <v>-1841.7920999999999</v>
      </c>
      <c r="H95" s="28">
        <v>-2.78</v>
      </c>
      <c r="I95" s="36"/>
      <c r="J95" s="11"/>
      <c r="K95" s="63"/>
    </row>
    <row r="96" spans="3:11">
      <c r="C96" s="91" t="s">
        <v>818</v>
      </c>
      <c r="D96" s="53" t="s">
        <v>810</v>
      </c>
      <c r="E96" s="8" t="s">
        <v>364</v>
      </c>
      <c r="F96" s="23">
        <v>-181900</v>
      </c>
      <c r="G96" s="28">
        <v>-1835.6438499999999</v>
      </c>
      <c r="H96" s="28">
        <v>-2.78</v>
      </c>
      <c r="I96" s="36"/>
      <c r="J96" s="11"/>
      <c r="K96" s="63"/>
    </row>
    <row r="97" spans="3:11">
      <c r="C97" s="91" t="s">
        <v>819</v>
      </c>
      <c r="D97" s="53" t="s">
        <v>810</v>
      </c>
      <c r="E97" s="8" t="s">
        <v>265</v>
      </c>
      <c r="F97" s="23">
        <v>-854400</v>
      </c>
      <c r="G97" s="28">
        <v>-1745.9664</v>
      </c>
      <c r="H97" s="28">
        <v>-2.64</v>
      </c>
      <c r="I97" s="36"/>
      <c r="J97" s="11"/>
      <c r="K97" s="63"/>
    </row>
    <row r="98" spans="3:11">
      <c r="C98" s="91" t="s">
        <v>820</v>
      </c>
      <c r="D98" s="53" t="s">
        <v>810</v>
      </c>
      <c r="E98" s="8" t="s">
        <v>247</v>
      </c>
      <c r="F98" s="23">
        <v>-151200</v>
      </c>
      <c r="G98" s="28">
        <v>-1463.0111999999999</v>
      </c>
      <c r="H98" s="28">
        <v>-2.21</v>
      </c>
      <c r="I98" s="36"/>
      <c r="J98" s="11"/>
      <c r="K98" s="63"/>
    </row>
    <row r="99" spans="3:11">
      <c r="C99" s="91" t="s">
        <v>821</v>
      </c>
      <c r="D99" s="53" t="s">
        <v>810</v>
      </c>
      <c r="E99" s="8" t="s">
        <v>243</v>
      </c>
      <c r="F99" s="23">
        <v>-195600</v>
      </c>
      <c r="G99" s="28">
        <v>-1304.3586</v>
      </c>
      <c r="H99" s="28">
        <v>-1.97</v>
      </c>
      <c r="I99" s="36"/>
      <c r="J99" s="11"/>
      <c r="K99" s="63"/>
    </row>
    <row r="100" spans="3:11">
      <c r="C100" s="91" t="s">
        <v>822</v>
      </c>
      <c r="D100" s="53" t="s">
        <v>810</v>
      </c>
      <c r="E100" s="8" t="s">
        <v>297</v>
      </c>
      <c r="F100" s="23">
        <v>-1226100</v>
      </c>
      <c r="G100" s="28">
        <v>-1291.6963499999999</v>
      </c>
      <c r="H100" s="28">
        <v>-1.95</v>
      </c>
      <c r="I100" s="36"/>
      <c r="J100" s="11"/>
      <c r="K100" s="63"/>
    </row>
    <row r="101" spans="3:11">
      <c r="C101" s="91" t="s">
        <v>823</v>
      </c>
      <c r="D101" s="53" t="s">
        <v>810</v>
      </c>
      <c r="E101" s="8" t="s">
        <v>247</v>
      </c>
      <c r="F101" s="23">
        <v>-85200</v>
      </c>
      <c r="G101" s="28">
        <v>-1061.9328</v>
      </c>
      <c r="H101" s="28">
        <v>-1.61</v>
      </c>
      <c r="I101" s="36"/>
      <c r="J101" s="11"/>
      <c r="K101" s="63"/>
    </row>
    <row r="102" spans="3:11">
      <c r="C102" s="91" t="s">
        <v>824</v>
      </c>
      <c r="D102" s="53" t="s">
        <v>810</v>
      </c>
      <c r="E102" s="8" t="s">
        <v>273</v>
      </c>
      <c r="F102" s="23">
        <v>-114000</v>
      </c>
      <c r="G102" s="28">
        <v>-991.00199999999995</v>
      </c>
      <c r="H102" s="28">
        <v>-1.5</v>
      </c>
      <c r="I102" s="36"/>
      <c r="J102" s="11"/>
      <c r="K102" s="63"/>
    </row>
    <row r="103" spans="3:11">
      <c r="C103" s="91" t="s">
        <v>825</v>
      </c>
      <c r="D103" s="53" t="s">
        <v>810</v>
      </c>
      <c r="E103" s="8" t="s">
        <v>401</v>
      </c>
      <c r="F103" s="23">
        <v>-112000</v>
      </c>
      <c r="G103" s="28">
        <v>-844.48</v>
      </c>
      <c r="H103" s="28">
        <v>-1.28</v>
      </c>
      <c r="I103" s="36"/>
      <c r="J103" s="11"/>
      <c r="K103" s="63"/>
    </row>
    <row r="104" spans="3:11">
      <c r="C104" s="91" t="s">
        <v>826</v>
      </c>
      <c r="D104" s="53" t="s">
        <v>810</v>
      </c>
      <c r="E104" s="8" t="s">
        <v>265</v>
      </c>
      <c r="F104" s="23">
        <v>-158750</v>
      </c>
      <c r="G104" s="28">
        <v>-822.16624999999999</v>
      </c>
      <c r="H104" s="28">
        <v>-1.24</v>
      </c>
      <c r="I104" s="36"/>
      <c r="J104" s="11"/>
      <c r="K104" s="63"/>
    </row>
    <row r="105" spans="3:11">
      <c r="C105" s="91" t="s">
        <v>827</v>
      </c>
      <c r="D105" s="53" t="s">
        <v>810</v>
      </c>
      <c r="E105" s="8" t="s">
        <v>642</v>
      </c>
      <c r="F105" s="23">
        <v>-361200</v>
      </c>
      <c r="G105" s="28">
        <v>-819.74339999999995</v>
      </c>
      <c r="H105" s="28">
        <v>-1.24</v>
      </c>
      <c r="I105" s="36"/>
      <c r="J105" s="11"/>
      <c r="K105" s="63"/>
    </row>
    <row r="106" spans="3:11">
      <c r="C106" s="91" t="s">
        <v>828</v>
      </c>
      <c r="D106" s="53" t="s">
        <v>810</v>
      </c>
      <c r="E106" s="8" t="s">
        <v>489</v>
      </c>
      <c r="F106" s="23">
        <v>-306900</v>
      </c>
      <c r="G106" s="28">
        <v>-789.03989999999999</v>
      </c>
      <c r="H106" s="28">
        <v>-1.19</v>
      </c>
      <c r="I106" s="36"/>
      <c r="J106" s="11"/>
      <c r="K106" s="63"/>
    </row>
    <row r="107" spans="3:11">
      <c r="C107" s="91" t="s">
        <v>829</v>
      </c>
      <c r="D107" s="53" t="s">
        <v>810</v>
      </c>
      <c r="E107" s="8" t="s">
        <v>401</v>
      </c>
      <c r="F107" s="23">
        <v>-137200</v>
      </c>
      <c r="G107" s="28">
        <v>-770.44659999999999</v>
      </c>
      <c r="H107" s="28">
        <v>-1.1599999999999999</v>
      </c>
      <c r="I107" s="36"/>
      <c r="J107" s="11"/>
      <c r="K107" s="63"/>
    </row>
    <row r="108" spans="3:11">
      <c r="C108" s="91" t="s">
        <v>830</v>
      </c>
      <c r="D108" s="53" t="s">
        <v>810</v>
      </c>
      <c r="E108" s="8" t="s">
        <v>401</v>
      </c>
      <c r="F108" s="23">
        <v>-26600</v>
      </c>
      <c r="G108" s="28">
        <v>-734.23979999999995</v>
      </c>
      <c r="H108" s="28">
        <v>-1.1100000000000001</v>
      </c>
      <c r="I108" s="36"/>
      <c r="J108" s="11"/>
      <c r="K108" s="63"/>
    </row>
    <row r="109" spans="3:11">
      <c r="C109" s="91" t="s">
        <v>831</v>
      </c>
      <c r="D109" s="53" t="s">
        <v>810</v>
      </c>
      <c r="E109" s="8" t="s">
        <v>493</v>
      </c>
      <c r="F109" s="23">
        <v>-127400</v>
      </c>
      <c r="G109" s="28">
        <v>-718.09010000000001</v>
      </c>
      <c r="H109" s="28">
        <v>-1.0900000000000001</v>
      </c>
      <c r="I109" s="36"/>
      <c r="J109" s="11"/>
      <c r="K109" s="63"/>
    </row>
    <row r="110" spans="3:11">
      <c r="C110" s="91" t="s">
        <v>832</v>
      </c>
      <c r="D110" s="53" t="s">
        <v>810</v>
      </c>
      <c r="E110" s="8" t="s">
        <v>364</v>
      </c>
      <c r="F110" s="23">
        <v>-113400</v>
      </c>
      <c r="G110" s="28">
        <v>-660.55499999999995</v>
      </c>
      <c r="H110" s="28">
        <v>-1</v>
      </c>
      <c r="I110" s="36"/>
      <c r="J110" s="11"/>
      <c r="K110" s="63"/>
    </row>
    <row r="111" spans="3:11">
      <c r="C111" s="91" t="s">
        <v>833</v>
      </c>
      <c r="D111" s="53" t="s">
        <v>810</v>
      </c>
      <c r="E111" s="8" t="s">
        <v>364</v>
      </c>
      <c r="F111" s="23">
        <v>-136400</v>
      </c>
      <c r="G111" s="28">
        <v>-619.52880000000005</v>
      </c>
      <c r="H111" s="28">
        <v>-0.94</v>
      </c>
      <c r="I111" s="36"/>
      <c r="J111" s="11"/>
      <c r="K111" s="63"/>
    </row>
    <row r="112" spans="3:11">
      <c r="C112" s="91" t="s">
        <v>834</v>
      </c>
      <c r="D112" s="53" t="s">
        <v>810</v>
      </c>
      <c r="E112" s="8" t="s">
        <v>243</v>
      </c>
      <c r="F112" s="23">
        <v>-421200</v>
      </c>
      <c r="G112" s="28">
        <v>-559.14300000000003</v>
      </c>
      <c r="H112" s="28">
        <v>-0.85</v>
      </c>
      <c r="I112" s="36"/>
      <c r="J112" s="11"/>
      <c r="K112" s="63"/>
    </row>
    <row r="113" spans="3:11">
      <c r="C113" s="91" t="s">
        <v>835</v>
      </c>
      <c r="D113" s="53" t="s">
        <v>810</v>
      </c>
      <c r="E113" s="8" t="s">
        <v>273</v>
      </c>
      <c r="F113" s="23">
        <v>-42075</v>
      </c>
      <c r="G113" s="28">
        <v>-556.65224999999998</v>
      </c>
      <c r="H113" s="28">
        <v>-0.84</v>
      </c>
      <c r="I113" s="36"/>
      <c r="J113" s="11"/>
      <c r="K113" s="63"/>
    </row>
    <row r="114" spans="3:11">
      <c r="C114" s="91" t="s">
        <v>836</v>
      </c>
      <c r="D114" s="53" t="s">
        <v>810</v>
      </c>
      <c r="E114" s="8" t="s">
        <v>247</v>
      </c>
      <c r="F114" s="23">
        <v>-56000</v>
      </c>
      <c r="G114" s="28">
        <v>-514.83600000000001</v>
      </c>
      <c r="H114" s="28">
        <v>-0.78</v>
      </c>
      <c r="I114" s="36"/>
      <c r="J114" s="11"/>
      <c r="K114" s="63"/>
    </row>
    <row r="115" spans="3:11">
      <c r="C115" s="91" t="s">
        <v>837</v>
      </c>
      <c r="D115" s="53" t="s">
        <v>810</v>
      </c>
      <c r="E115" s="8" t="s">
        <v>265</v>
      </c>
      <c r="F115" s="23">
        <v>-22200</v>
      </c>
      <c r="G115" s="28">
        <v>-505.47179999999997</v>
      </c>
      <c r="H115" s="28">
        <v>-0.76</v>
      </c>
      <c r="I115" s="36"/>
      <c r="J115" s="11"/>
      <c r="K115" s="63"/>
    </row>
    <row r="116" spans="3:11">
      <c r="C116" s="91" t="s">
        <v>838</v>
      </c>
      <c r="D116" s="53" t="s">
        <v>810</v>
      </c>
      <c r="E116" s="8" t="s">
        <v>273</v>
      </c>
      <c r="F116" s="23">
        <v>-29150</v>
      </c>
      <c r="G116" s="28">
        <v>-384.50307500000002</v>
      </c>
      <c r="H116" s="28">
        <v>-0.57999999999999996</v>
      </c>
      <c r="I116" s="36"/>
      <c r="J116" s="11"/>
      <c r="K116" s="63"/>
    </row>
    <row r="117" spans="3:11">
      <c r="C117" s="91" t="s">
        <v>839</v>
      </c>
      <c r="D117" s="53" t="s">
        <v>810</v>
      </c>
      <c r="E117" s="8" t="s">
        <v>265</v>
      </c>
      <c r="F117" s="23">
        <v>-15900</v>
      </c>
      <c r="G117" s="28">
        <v>-384.61304999999999</v>
      </c>
      <c r="H117" s="28">
        <v>-0.57999999999999996</v>
      </c>
      <c r="I117" s="36"/>
      <c r="J117" s="11"/>
      <c r="K117" s="63"/>
    </row>
    <row r="118" spans="3:11">
      <c r="C118" s="91" t="s">
        <v>840</v>
      </c>
      <c r="D118" s="53" t="s">
        <v>810</v>
      </c>
      <c r="E118" s="8" t="s">
        <v>265</v>
      </c>
      <c r="F118" s="23">
        <v>-2150</v>
      </c>
      <c r="G118" s="28">
        <v>-369.00234999999998</v>
      </c>
      <c r="H118" s="28">
        <v>-0.56000000000000005</v>
      </c>
      <c r="I118" s="36"/>
      <c r="J118" s="11"/>
      <c r="K118" s="63"/>
    </row>
    <row r="119" spans="3:11">
      <c r="C119" s="91" t="s">
        <v>841</v>
      </c>
      <c r="D119" s="53" t="s">
        <v>810</v>
      </c>
      <c r="E119" s="8" t="s">
        <v>243</v>
      </c>
      <c r="F119" s="23">
        <v>-1040000</v>
      </c>
      <c r="G119" s="28">
        <v>-348.92</v>
      </c>
      <c r="H119" s="28">
        <v>-0.53</v>
      </c>
      <c r="I119" s="36"/>
      <c r="J119" s="11"/>
      <c r="K119" s="63"/>
    </row>
    <row r="120" spans="3:11">
      <c r="C120" s="91" t="s">
        <v>842</v>
      </c>
      <c r="D120" s="53" t="s">
        <v>810</v>
      </c>
      <c r="E120" s="8" t="s">
        <v>304</v>
      </c>
      <c r="F120" s="23">
        <v>-6400</v>
      </c>
      <c r="G120" s="28">
        <v>-342.99200000000002</v>
      </c>
      <c r="H120" s="28">
        <v>-0.52</v>
      </c>
      <c r="I120" s="36"/>
      <c r="J120" s="11"/>
      <c r="K120" s="63"/>
    </row>
    <row r="121" spans="3:11">
      <c r="C121" s="91" t="s">
        <v>843</v>
      </c>
      <c r="D121" s="53" t="s">
        <v>810</v>
      </c>
      <c r="E121" s="8" t="s">
        <v>364</v>
      </c>
      <c r="F121" s="23">
        <v>-7500</v>
      </c>
      <c r="G121" s="28">
        <v>-346.57499999999999</v>
      </c>
      <c r="H121" s="28">
        <v>-0.52</v>
      </c>
      <c r="I121" s="36"/>
      <c r="J121" s="11"/>
      <c r="K121" s="63"/>
    </row>
    <row r="122" spans="3:11">
      <c r="C122" s="91" t="s">
        <v>844</v>
      </c>
      <c r="D122" s="53" t="s">
        <v>810</v>
      </c>
      <c r="E122" s="8" t="s">
        <v>265</v>
      </c>
      <c r="F122" s="23">
        <v>-20300</v>
      </c>
      <c r="G122" s="28">
        <v>-327.642</v>
      </c>
      <c r="H122" s="28">
        <v>-0.5</v>
      </c>
      <c r="I122" s="36"/>
      <c r="J122" s="11"/>
      <c r="K122" s="63"/>
    </row>
    <row r="123" spans="3:11">
      <c r="C123" s="91" t="s">
        <v>845</v>
      </c>
      <c r="D123" s="53" t="s">
        <v>810</v>
      </c>
      <c r="E123" s="8" t="s">
        <v>273</v>
      </c>
      <c r="F123" s="23">
        <v>-291400</v>
      </c>
      <c r="G123" s="28">
        <v>-320.83139999999997</v>
      </c>
      <c r="H123" s="28">
        <v>-0.49</v>
      </c>
      <c r="I123" s="36"/>
      <c r="J123" s="11"/>
      <c r="K123" s="63"/>
    </row>
    <row r="124" spans="3:11">
      <c r="C124" s="91" t="s">
        <v>846</v>
      </c>
      <c r="D124" s="53" t="s">
        <v>810</v>
      </c>
      <c r="E124" s="8" t="s">
        <v>273</v>
      </c>
      <c r="F124" s="23">
        <v>-27750</v>
      </c>
      <c r="G124" s="28">
        <v>-307.98337500000002</v>
      </c>
      <c r="H124" s="28">
        <v>-0.47</v>
      </c>
      <c r="I124" s="36"/>
      <c r="J124" s="11"/>
      <c r="K124" s="63"/>
    </row>
    <row r="125" spans="3:11">
      <c r="C125" s="91" t="s">
        <v>847</v>
      </c>
      <c r="D125" s="53" t="s">
        <v>810</v>
      </c>
      <c r="E125" s="8" t="s">
        <v>364</v>
      </c>
      <c r="F125" s="23">
        <v>-33800</v>
      </c>
      <c r="G125" s="28">
        <v>-280.94560000000001</v>
      </c>
      <c r="H125" s="28">
        <v>-0.42</v>
      </c>
      <c r="I125" s="36"/>
      <c r="J125" s="11"/>
      <c r="K125" s="63"/>
    </row>
    <row r="126" spans="3:11">
      <c r="C126" s="91" t="s">
        <v>848</v>
      </c>
      <c r="D126" s="53" t="s">
        <v>810</v>
      </c>
      <c r="E126" s="8" t="s">
        <v>273</v>
      </c>
      <c r="F126" s="23">
        <v>-70000</v>
      </c>
      <c r="G126" s="28">
        <v>-277.79500000000002</v>
      </c>
      <c r="H126" s="28">
        <v>-0.42</v>
      </c>
      <c r="I126" s="36"/>
      <c r="J126" s="11"/>
      <c r="K126" s="63"/>
    </row>
    <row r="127" spans="3:11">
      <c r="C127" s="91" t="s">
        <v>849</v>
      </c>
      <c r="D127" s="53" t="s">
        <v>810</v>
      </c>
      <c r="E127" s="8" t="s">
        <v>243</v>
      </c>
      <c r="F127" s="23">
        <v>-96000</v>
      </c>
      <c r="G127" s="28">
        <v>-272.44799999999998</v>
      </c>
      <c r="H127" s="28">
        <v>-0.41</v>
      </c>
      <c r="I127" s="36"/>
      <c r="J127" s="11"/>
      <c r="K127" s="63"/>
    </row>
    <row r="128" spans="3:11">
      <c r="C128" s="91" t="s">
        <v>850</v>
      </c>
      <c r="D128" s="53" t="s">
        <v>810</v>
      </c>
      <c r="E128" s="8" t="s">
        <v>273</v>
      </c>
      <c r="F128" s="23">
        <v>-58000</v>
      </c>
      <c r="G128" s="28">
        <v>-230.869</v>
      </c>
      <c r="H128" s="28">
        <v>-0.35</v>
      </c>
      <c r="I128" s="36"/>
      <c r="J128" s="11"/>
      <c r="K128" s="63"/>
    </row>
    <row r="129" spans="3:11">
      <c r="C129" s="91" t="s">
        <v>851</v>
      </c>
      <c r="D129" s="53" t="s">
        <v>810</v>
      </c>
      <c r="E129" s="8" t="s">
        <v>642</v>
      </c>
      <c r="F129" s="23">
        <v>-142600</v>
      </c>
      <c r="G129" s="28">
        <v>-230.94069999999999</v>
      </c>
      <c r="H129" s="28">
        <v>-0.35</v>
      </c>
      <c r="I129" s="36"/>
      <c r="J129" s="11"/>
      <c r="K129" s="63"/>
    </row>
    <row r="130" spans="3:11">
      <c r="C130" s="91" t="s">
        <v>852</v>
      </c>
      <c r="D130" s="53" t="s">
        <v>810</v>
      </c>
      <c r="E130" s="8" t="s">
        <v>401</v>
      </c>
      <c r="F130" s="23">
        <v>-85500</v>
      </c>
      <c r="G130" s="28">
        <v>-225.6345</v>
      </c>
      <c r="H130" s="28">
        <v>-0.34</v>
      </c>
      <c r="I130" s="36"/>
      <c r="J130" s="11"/>
      <c r="K130" s="63"/>
    </row>
    <row r="131" spans="3:11">
      <c r="C131" s="91" t="s">
        <v>853</v>
      </c>
      <c r="D131" s="53" t="s">
        <v>810</v>
      </c>
      <c r="E131" s="8" t="s">
        <v>265</v>
      </c>
      <c r="F131" s="23">
        <v>-38750</v>
      </c>
      <c r="G131" s="28">
        <v>-225.00187500000001</v>
      </c>
      <c r="H131" s="28">
        <v>-0.34</v>
      </c>
      <c r="I131" s="36"/>
      <c r="J131" s="11"/>
      <c r="K131" s="63"/>
    </row>
    <row r="132" spans="3:11">
      <c r="C132" s="91" t="s">
        <v>854</v>
      </c>
      <c r="D132" s="53" t="s">
        <v>810</v>
      </c>
      <c r="E132" s="8" t="s">
        <v>341</v>
      </c>
      <c r="F132" s="23">
        <v>-44000</v>
      </c>
      <c r="G132" s="28">
        <v>-209.726</v>
      </c>
      <c r="H132" s="28">
        <v>-0.32</v>
      </c>
      <c r="I132" s="36"/>
      <c r="J132" s="11"/>
      <c r="K132" s="63"/>
    </row>
    <row r="133" spans="3:11">
      <c r="C133" s="91" t="s">
        <v>855</v>
      </c>
      <c r="D133" s="53" t="s">
        <v>810</v>
      </c>
      <c r="E133" s="8" t="s">
        <v>351</v>
      </c>
      <c r="F133" s="23">
        <v>-133000</v>
      </c>
      <c r="G133" s="28">
        <v>-193.8475</v>
      </c>
      <c r="H133" s="28">
        <v>-0.28999999999999998</v>
      </c>
      <c r="I133" s="36"/>
      <c r="J133" s="11"/>
      <c r="K133" s="63"/>
    </row>
    <row r="134" spans="3:11">
      <c r="C134" s="91" t="s">
        <v>856</v>
      </c>
      <c r="D134" s="53" t="s">
        <v>810</v>
      </c>
      <c r="E134" s="8" t="s">
        <v>312</v>
      </c>
      <c r="F134" s="23">
        <v>-11550</v>
      </c>
      <c r="G134" s="28">
        <v>-184.38419999999999</v>
      </c>
      <c r="H134" s="28">
        <v>-0.28000000000000003</v>
      </c>
      <c r="I134" s="36"/>
      <c r="J134" s="11"/>
      <c r="K134" s="63"/>
    </row>
    <row r="135" spans="3:11">
      <c r="C135" s="91" t="s">
        <v>857</v>
      </c>
      <c r="D135" s="53" t="s">
        <v>810</v>
      </c>
      <c r="E135" s="8" t="s">
        <v>269</v>
      </c>
      <c r="F135" s="23">
        <v>-17400</v>
      </c>
      <c r="G135" s="28">
        <v>-179.31569999999999</v>
      </c>
      <c r="H135" s="28">
        <v>-0.27</v>
      </c>
      <c r="I135" s="36"/>
      <c r="J135" s="11"/>
      <c r="K135" s="63"/>
    </row>
    <row r="136" spans="3:11">
      <c r="C136" s="91" t="s">
        <v>858</v>
      </c>
      <c r="D136" s="53" t="s">
        <v>810</v>
      </c>
      <c r="E136" s="8" t="s">
        <v>304</v>
      </c>
      <c r="F136" s="23">
        <v>-15200</v>
      </c>
      <c r="G136" s="28">
        <v>-161.3252</v>
      </c>
      <c r="H136" s="28">
        <v>-0.24</v>
      </c>
      <c r="I136" s="36"/>
      <c r="J136" s="11"/>
      <c r="K136" s="63"/>
    </row>
    <row r="137" spans="3:11">
      <c r="C137" s="91" t="s">
        <v>859</v>
      </c>
      <c r="D137" s="53" t="s">
        <v>810</v>
      </c>
      <c r="E137" s="8" t="s">
        <v>293</v>
      </c>
      <c r="F137" s="23">
        <v>-35100</v>
      </c>
      <c r="G137" s="28">
        <v>-129.44880000000001</v>
      </c>
      <c r="H137" s="28">
        <v>-0.2</v>
      </c>
      <c r="I137" s="36"/>
      <c r="J137" s="11"/>
      <c r="K137" s="63"/>
    </row>
    <row r="138" spans="3:11">
      <c r="C138" s="91" t="s">
        <v>860</v>
      </c>
      <c r="D138" s="53" t="s">
        <v>810</v>
      </c>
      <c r="E138" s="8" t="s">
        <v>273</v>
      </c>
      <c r="F138" s="23">
        <v>-1375</v>
      </c>
      <c r="G138" s="28">
        <v>-120.671375</v>
      </c>
      <c r="H138" s="28">
        <v>-0.18</v>
      </c>
      <c r="I138" s="36"/>
      <c r="J138" s="11"/>
      <c r="K138" s="63"/>
    </row>
    <row r="139" spans="3:11">
      <c r="C139" s="91" t="s">
        <v>861</v>
      </c>
      <c r="D139" s="53" t="s">
        <v>810</v>
      </c>
      <c r="E139" s="8" t="s">
        <v>304</v>
      </c>
      <c r="F139" s="23">
        <v>-45000</v>
      </c>
      <c r="G139" s="28">
        <v>-110.1825</v>
      </c>
      <c r="H139" s="28">
        <v>-0.17</v>
      </c>
      <c r="I139" s="36"/>
      <c r="J139" s="11"/>
      <c r="K139" s="63"/>
    </row>
    <row r="140" spans="3:11">
      <c r="C140" s="91" t="s">
        <v>862</v>
      </c>
      <c r="D140" s="53" t="s">
        <v>810</v>
      </c>
      <c r="E140" s="8" t="s">
        <v>277</v>
      </c>
      <c r="F140" s="23">
        <v>-7500</v>
      </c>
      <c r="G140" s="28">
        <v>-107.14125</v>
      </c>
      <c r="H140" s="28">
        <v>-0.16</v>
      </c>
      <c r="I140" s="36"/>
      <c r="J140" s="11"/>
      <c r="K140" s="63"/>
    </row>
    <row r="141" spans="3:11">
      <c r="C141" s="91" t="s">
        <v>863</v>
      </c>
      <c r="D141" s="53" t="s">
        <v>810</v>
      </c>
      <c r="E141" s="8" t="s">
        <v>351</v>
      </c>
      <c r="F141" s="23">
        <v>-120</v>
      </c>
      <c r="G141" s="28">
        <v>-101.3826</v>
      </c>
      <c r="H141" s="28">
        <v>-0.15</v>
      </c>
      <c r="I141" s="36"/>
      <c r="J141" s="11"/>
      <c r="K141" s="63"/>
    </row>
    <row r="142" spans="3:11">
      <c r="C142" s="91" t="s">
        <v>864</v>
      </c>
      <c r="D142" s="53" t="s">
        <v>810</v>
      </c>
      <c r="E142" s="8" t="s">
        <v>254</v>
      </c>
      <c r="F142" s="23">
        <v>-5000</v>
      </c>
      <c r="G142" s="28">
        <v>-92.66</v>
      </c>
      <c r="H142" s="28">
        <v>-0.14000000000000001</v>
      </c>
      <c r="I142" s="36"/>
      <c r="J142" s="11"/>
      <c r="K142" s="63"/>
    </row>
    <row r="143" spans="3:11">
      <c r="C143" s="91" t="s">
        <v>865</v>
      </c>
      <c r="D143" s="53" t="s">
        <v>810</v>
      </c>
      <c r="E143" s="8" t="s">
        <v>417</v>
      </c>
      <c r="F143" s="23">
        <v>-18000</v>
      </c>
      <c r="G143" s="28">
        <v>-86.480999999999995</v>
      </c>
      <c r="H143" s="28">
        <v>-0.13</v>
      </c>
      <c r="I143" s="36"/>
      <c r="J143" s="11"/>
      <c r="K143" s="63"/>
    </row>
    <row r="144" spans="3:11">
      <c r="C144" s="91" t="s">
        <v>866</v>
      </c>
      <c r="D144" s="53" t="s">
        <v>810</v>
      </c>
      <c r="E144" s="8" t="s">
        <v>341</v>
      </c>
      <c r="F144" s="23">
        <v>-7225</v>
      </c>
      <c r="G144" s="28">
        <v>-84.153187500000001</v>
      </c>
      <c r="H144" s="28">
        <v>-0.13</v>
      </c>
      <c r="I144" s="36"/>
      <c r="J144" s="11"/>
      <c r="K144" s="63"/>
    </row>
    <row r="145" spans="3:11">
      <c r="C145" s="91" t="s">
        <v>867</v>
      </c>
      <c r="D145" s="53" t="s">
        <v>810</v>
      </c>
      <c r="E145" s="8" t="s">
        <v>629</v>
      </c>
      <c r="F145" s="23">
        <v>-48000</v>
      </c>
      <c r="G145" s="28">
        <v>-88.68</v>
      </c>
      <c r="H145" s="28">
        <v>-0.13</v>
      </c>
      <c r="I145" s="36"/>
      <c r="J145" s="11"/>
      <c r="K145" s="63"/>
    </row>
    <row r="146" spans="3:11">
      <c r="C146" s="91" t="s">
        <v>868</v>
      </c>
      <c r="D146" s="53" t="s">
        <v>810</v>
      </c>
      <c r="E146" s="8" t="s">
        <v>243</v>
      </c>
      <c r="F146" s="23">
        <v>-5500</v>
      </c>
      <c r="G146" s="28">
        <v>-76.626000000000005</v>
      </c>
      <c r="H146" s="28">
        <v>-0.12</v>
      </c>
      <c r="I146" s="36"/>
      <c r="J146" s="11"/>
      <c r="K146" s="63"/>
    </row>
    <row r="147" spans="3:11">
      <c r="C147" s="91" t="s">
        <v>869</v>
      </c>
      <c r="D147" s="53" t="s">
        <v>810</v>
      </c>
      <c r="E147" s="8" t="s">
        <v>247</v>
      </c>
      <c r="F147" s="23">
        <v>-4800</v>
      </c>
      <c r="G147" s="28">
        <v>-79.360799999999998</v>
      </c>
      <c r="H147" s="28">
        <v>-0.12</v>
      </c>
      <c r="I147" s="36"/>
      <c r="J147" s="11"/>
      <c r="K147" s="63"/>
    </row>
    <row r="148" spans="3:11">
      <c r="C148" s="91" t="s">
        <v>870</v>
      </c>
      <c r="D148" s="53" t="s">
        <v>810</v>
      </c>
      <c r="E148" s="8" t="s">
        <v>451</v>
      </c>
      <c r="F148" s="23">
        <v>-9000</v>
      </c>
      <c r="G148" s="28">
        <v>-52.875</v>
      </c>
      <c r="H148" s="28">
        <v>-0.08</v>
      </c>
      <c r="I148" s="36"/>
      <c r="J148" s="11"/>
      <c r="K148" s="63"/>
    </row>
    <row r="149" spans="3:11">
      <c r="C149" s="91" t="s">
        <v>871</v>
      </c>
      <c r="D149" s="53" t="s">
        <v>810</v>
      </c>
      <c r="E149" s="8" t="s">
        <v>401</v>
      </c>
      <c r="F149" s="23">
        <v>-45000</v>
      </c>
      <c r="G149" s="28">
        <v>-49.8825</v>
      </c>
      <c r="H149" s="28">
        <v>-0.08</v>
      </c>
      <c r="I149" s="36"/>
      <c r="J149" s="11"/>
      <c r="K149" s="63"/>
    </row>
    <row r="150" spans="3:11">
      <c r="C150" s="91" t="s">
        <v>872</v>
      </c>
      <c r="D150" s="53" t="s">
        <v>810</v>
      </c>
      <c r="E150" s="8" t="s">
        <v>265</v>
      </c>
      <c r="F150" s="23">
        <v>-6600</v>
      </c>
      <c r="G150" s="28">
        <v>-46.86</v>
      </c>
      <c r="H150" s="28">
        <v>-7.0000000000000007E-2</v>
      </c>
      <c r="I150" s="36"/>
      <c r="J150" s="11"/>
      <c r="K150" s="63"/>
    </row>
    <row r="151" spans="3:11">
      <c r="C151" s="91" t="s">
        <v>873</v>
      </c>
      <c r="D151" s="53" t="s">
        <v>810</v>
      </c>
      <c r="E151" s="8" t="s">
        <v>341</v>
      </c>
      <c r="F151" s="23">
        <v>-2500</v>
      </c>
      <c r="G151" s="28">
        <v>-41.872500000000002</v>
      </c>
      <c r="H151" s="28">
        <v>-0.06</v>
      </c>
      <c r="I151" s="36"/>
      <c r="J151" s="11"/>
      <c r="K151" s="63"/>
    </row>
    <row r="152" spans="3:11">
      <c r="C152" s="91" t="s">
        <v>874</v>
      </c>
      <c r="D152" s="53" t="s">
        <v>810</v>
      </c>
      <c r="E152" s="8" t="s">
        <v>247</v>
      </c>
      <c r="F152" s="23">
        <v>-750</v>
      </c>
      <c r="G152" s="28">
        <v>-32.936250000000001</v>
      </c>
      <c r="H152" s="28">
        <v>-0.05</v>
      </c>
      <c r="I152" s="36"/>
      <c r="J152" s="11"/>
      <c r="K152" s="63"/>
    </row>
    <row r="153" spans="3:11">
      <c r="C153" s="91" t="s">
        <v>875</v>
      </c>
      <c r="D153" s="53" t="s">
        <v>810</v>
      </c>
      <c r="E153" s="8" t="s">
        <v>273</v>
      </c>
      <c r="F153" s="23">
        <v>-5200</v>
      </c>
      <c r="G153" s="28">
        <v>-35.560200000000002</v>
      </c>
      <c r="H153" s="28">
        <v>-0.05</v>
      </c>
      <c r="I153" s="36"/>
      <c r="J153" s="11"/>
      <c r="K153" s="63"/>
    </row>
    <row r="154" spans="3:11">
      <c r="C154" s="91" t="s">
        <v>876</v>
      </c>
      <c r="D154" s="53" t="s">
        <v>810</v>
      </c>
      <c r="E154" s="8" t="s">
        <v>277</v>
      </c>
      <c r="F154" s="23">
        <v>-2000</v>
      </c>
      <c r="G154" s="28">
        <v>-21.001000000000001</v>
      </c>
      <c r="H154" s="28">
        <v>-0.03</v>
      </c>
      <c r="I154" s="36"/>
      <c r="J154" s="11"/>
      <c r="K154" s="63"/>
    </row>
    <row r="155" spans="3:11">
      <c r="C155" s="91" t="s">
        <v>877</v>
      </c>
      <c r="D155" s="53" t="s">
        <v>810</v>
      </c>
      <c r="E155" s="8" t="s">
        <v>277</v>
      </c>
      <c r="F155" s="23">
        <v>-1100</v>
      </c>
      <c r="G155" s="28">
        <v>-16.570399999999999</v>
      </c>
      <c r="H155" s="28">
        <v>-0.03</v>
      </c>
      <c r="I155" s="36"/>
      <c r="J155" s="11"/>
      <c r="K155" s="63"/>
    </row>
    <row r="156" spans="3:11">
      <c r="C156" s="91" t="s">
        <v>878</v>
      </c>
      <c r="D156" s="53" t="s">
        <v>810</v>
      </c>
      <c r="E156" s="8" t="s">
        <v>273</v>
      </c>
      <c r="F156" s="23">
        <v>-3300</v>
      </c>
      <c r="G156" s="28">
        <v>-22.44</v>
      </c>
      <c r="H156" s="28">
        <v>-0.03</v>
      </c>
      <c r="I156" s="36"/>
      <c r="J156" s="11"/>
      <c r="K156" s="63"/>
    </row>
    <row r="157" spans="3:11">
      <c r="C157" s="91" t="s">
        <v>879</v>
      </c>
      <c r="D157" s="53" t="s">
        <v>810</v>
      </c>
      <c r="E157" s="8" t="s">
        <v>432</v>
      </c>
      <c r="F157" s="23">
        <v>-500</v>
      </c>
      <c r="G157" s="28">
        <v>-11.19275</v>
      </c>
      <c r="H157" s="28">
        <v>-0.02</v>
      </c>
      <c r="I157" s="36"/>
      <c r="J157" s="11"/>
      <c r="K157" s="63"/>
    </row>
    <row r="158" spans="3:11">
      <c r="C158" s="91" t="s">
        <v>880</v>
      </c>
      <c r="D158" s="53" t="s">
        <v>810</v>
      </c>
      <c r="E158" s="8" t="s">
        <v>265</v>
      </c>
      <c r="F158" s="23">
        <v>-2700</v>
      </c>
      <c r="G158" s="28">
        <v>-15.1389</v>
      </c>
      <c r="H158" s="28">
        <v>-0.02</v>
      </c>
      <c r="I158" s="36"/>
      <c r="J158" s="11"/>
      <c r="K158" s="63"/>
    </row>
    <row r="159" spans="3:11">
      <c r="C159" s="60" t="s">
        <v>62</v>
      </c>
      <c r="D159" s="92"/>
      <c r="E159" s="93"/>
      <c r="F159" s="94"/>
      <c r="G159" s="95">
        <f>SUM(G88:G158)</f>
        <v>-44814.235783499986</v>
      </c>
      <c r="H159" s="95">
        <f>SUM(H88:H158)</f>
        <v>-67.75</v>
      </c>
      <c r="I159" s="96"/>
      <c r="J159" s="11"/>
      <c r="K159" s="63"/>
    </row>
    <row r="160" spans="3:11">
      <c r="C160" s="56"/>
      <c r="D160" s="53"/>
      <c r="E160" s="8"/>
      <c r="F160" s="23"/>
      <c r="G160" s="28"/>
      <c r="H160" s="28"/>
      <c r="I160" s="36"/>
      <c r="J160" s="11"/>
      <c r="K160" s="63"/>
    </row>
    <row r="161" spans="3:11">
      <c r="C161" s="57" t="s">
        <v>5</v>
      </c>
      <c r="D161" s="53"/>
      <c r="E161" s="8"/>
      <c r="F161" s="23"/>
      <c r="G161" s="28"/>
      <c r="H161" s="28"/>
      <c r="I161" s="36"/>
      <c r="J161" s="11"/>
      <c r="K161" s="63"/>
    </row>
    <row r="162" spans="3:11">
      <c r="C162" s="56"/>
      <c r="D162" s="53"/>
      <c r="E162" s="8"/>
      <c r="F162" s="23"/>
      <c r="G162" s="28"/>
      <c r="H162" s="28"/>
      <c r="I162" s="36"/>
      <c r="J162" s="11"/>
      <c r="K162" s="63"/>
    </row>
    <row r="163" spans="3:11">
      <c r="C163" s="57" t="s">
        <v>6</v>
      </c>
      <c r="D163" s="53"/>
      <c r="E163" s="8"/>
      <c r="F163" s="23"/>
      <c r="G163" s="28" t="s">
        <v>2</v>
      </c>
      <c r="H163" s="28" t="s">
        <v>2</v>
      </c>
      <c r="I163" s="36"/>
      <c r="J163" s="11"/>
      <c r="K163" s="63"/>
    </row>
    <row r="164" spans="3:11">
      <c r="C164" s="56"/>
      <c r="D164" s="53"/>
      <c r="E164" s="8"/>
      <c r="F164" s="23"/>
      <c r="G164" s="28"/>
      <c r="H164" s="28"/>
      <c r="I164" s="36"/>
      <c r="J164" s="11"/>
      <c r="K164" s="63"/>
    </row>
    <row r="165" spans="3:11">
      <c r="C165" s="57" t="s">
        <v>7</v>
      </c>
      <c r="D165" s="53"/>
      <c r="E165" s="8"/>
      <c r="F165" s="23"/>
      <c r="G165" s="28" t="s">
        <v>2</v>
      </c>
      <c r="H165" s="28" t="s">
        <v>2</v>
      </c>
      <c r="I165" s="36"/>
      <c r="J165" s="11"/>
      <c r="K165" s="63"/>
    </row>
    <row r="166" spans="3:11">
      <c r="C166" s="56"/>
      <c r="D166" s="53"/>
      <c r="E166" s="8"/>
      <c r="F166" s="23"/>
      <c r="G166" s="28"/>
      <c r="H166" s="28"/>
      <c r="I166" s="36"/>
      <c r="J166" s="11"/>
      <c r="K166" s="63"/>
    </row>
    <row r="167" spans="3:11">
      <c r="C167" s="57" t="s">
        <v>8</v>
      </c>
      <c r="D167" s="53"/>
      <c r="E167" s="8"/>
      <c r="F167" s="23"/>
      <c r="G167" s="28" t="s">
        <v>2</v>
      </c>
      <c r="H167" s="28" t="s">
        <v>2</v>
      </c>
      <c r="I167" s="36"/>
      <c r="J167" s="11"/>
      <c r="K167" s="63"/>
    </row>
    <row r="168" spans="3:11">
      <c r="C168" s="56"/>
      <c r="D168" s="53"/>
      <c r="E168" s="8"/>
      <c r="F168" s="23"/>
      <c r="G168" s="28"/>
      <c r="H168" s="28"/>
      <c r="I168" s="36"/>
      <c r="J168" s="11"/>
      <c r="K168" s="63"/>
    </row>
    <row r="169" spans="3:11">
      <c r="C169" s="57" t="s">
        <v>9</v>
      </c>
      <c r="D169" s="53"/>
      <c r="E169" s="8"/>
      <c r="F169" s="23"/>
      <c r="G169" s="28" t="s">
        <v>2</v>
      </c>
      <c r="H169" s="28" t="s">
        <v>2</v>
      </c>
      <c r="I169" s="36"/>
      <c r="J169" s="11"/>
      <c r="K169" s="63"/>
    </row>
    <row r="170" spans="3:11">
      <c r="C170" s="56"/>
      <c r="D170" s="53"/>
      <c r="E170" s="8"/>
      <c r="F170" s="23"/>
      <c r="G170" s="28"/>
      <c r="H170" s="28"/>
      <c r="I170" s="36"/>
      <c r="J170" s="11"/>
      <c r="K170" s="63"/>
    </row>
    <row r="171" spans="3:11">
      <c r="C171" s="57" t="s">
        <v>10</v>
      </c>
      <c r="D171" s="53"/>
      <c r="E171" s="8"/>
      <c r="F171" s="23"/>
      <c r="G171" s="28" t="s">
        <v>2</v>
      </c>
      <c r="H171" s="28" t="s">
        <v>2</v>
      </c>
      <c r="I171" s="36"/>
      <c r="J171" s="11"/>
      <c r="K171" s="63"/>
    </row>
    <row r="172" spans="3:11">
      <c r="C172" s="56"/>
      <c r="D172" s="53"/>
      <c r="E172" s="8"/>
      <c r="F172" s="23"/>
      <c r="G172" s="28"/>
      <c r="H172" s="28"/>
      <c r="I172" s="36"/>
      <c r="J172" s="11"/>
      <c r="K172" s="63"/>
    </row>
    <row r="173" spans="3:11">
      <c r="C173" s="57" t="s">
        <v>11</v>
      </c>
      <c r="D173" s="53"/>
      <c r="E173" s="8"/>
      <c r="F173" s="23"/>
      <c r="G173" s="28"/>
      <c r="H173" s="28"/>
      <c r="I173" s="36"/>
      <c r="J173" s="11"/>
      <c r="K173" s="63"/>
    </row>
    <row r="174" spans="3:11">
      <c r="C174" s="56"/>
      <c r="D174" s="53"/>
      <c r="E174" s="8"/>
      <c r="F174" s="23"/>
      <c r="G174" s="28"/>
      <c r="H174" s="28"/>
      <c r="I174" s="36"/>
      <c r="J174" s="11"/>
      <c r="K174" s="63"/>
    </row>
    <row r="175" spans="3:11">
      <c r="C175" s="57" t="s">
        <v>13</v>
      </c>
      <c r="D175" s="53"/>
      <c r="E175" s="8"/>
      <c r="F175" s="23"/>
      <c r="G175" s="28" t="s">
        <v>2</v>
      </c>
      <c r="H175" s="28" t="s">
        <v>2</v>
      </c>
      <c r="I175" s="36"/>
      <c r="J175" s="11"/>
      <c r="K175" s="63"/>
    </row>
    <row r="176" spans="3:11">
      <c r="C176" s="56"/>
      <c r="D176" s="53"/>
      <c r="E176" s="8"/>
      <c r="F176" s="23"/>
      <c r="G176" s="28"/>
      <c r="H176" s="28"/>
      <c r="I176" s="36"/>
      <c r="J176" s="11"/>
      <c r="K176" s="63"/>
    </row>
    <row r="177" spans="1:11">
      <c r="C177" s="57" t="s">
        <v>14</v>
      </c>
      <c r="D177" s="53"/>
      <c r="E177" s="8"/>
      <c r="F177" s="23"/>
      <c r="G177" s="28" t="s">
        <v>2</v>
      </c>
      <c r="H177" s="28" t="s">
        <v>2</v>
      </c>
      <c r="I177" s="36"/>
      <c r="J177" s="11"/>
      <c r="K177" s="63"/>
    </row>
    <row r="178" spans="1:11">
      <c r="C178" s="56"/>
      <c r="D178" s="53"/>
      <c r="E178" s="8"/>
      <c r="F178" s="23"/>
      <c r="G178" s="28"/>
      <c r="H178" s="28"/>
      <c r="I178" s="36"/>
      <c r="J178" s="11"/>
      <c r="K178" s="63"/>
    </row>
    <row r="179" spans="1:11">
      <c r="C179" s="57" t="s">
        <v>15</v>
      </c>
      <c r="D179" s="53"/>
      <c r="E179" s="8"/>
      <c r="F179" s="23"/>
      <c r="G179" s="28" t="s">
        <v>2</v>
      </c>
      <c r="H179" s="28" t="s">
        <v>2</v>
      </c>
      <c r="I179" s="36"/>
      <c r="J179" s="11"/>
      <c r="K179" s="63"/>
    </row>
    <row r="180" spans="1:11">
      <c r="C180" s="56"/>
      <c r="D180" s="53"/>
      <c r="E180" s="8"/>
      <c r="F180" s="23"/>
      <c r="G180" s="28"/>
      <c r="H180" s="28"/>
      <c r="I180" s="36"/>
      <c r="J180" s="11"/>
    </row>
    <row r="181" spans="1:11">
      <c r="C181" s="57" t="s">
        <v>16</v>
      </c>
      <c r="D181" s="53"/>
      <c r="E181" s="8"/>
      <c r="F181" s="23"/>
      <c r="G181" s="28" t="s">
        <v>2</v>
      </c>
      <c r="H181" s="28" t="s">
        <v>2</v>
      </c>
      <c r="I181" s="36"/>
      <c r="J181" s="11"/>
    </row>
    <row r="182" spans="1:11">
      <c r="C182" s="56"/>
      <c r="D182" s="53"/>
      <c r="E182" s="8"/>
      <c r="F182" s="23"/>
      <c r="G182" s="28"/>
      <c r="H182" s="28"/>
      <c r="I182" s="36"/>
      <c r="J182" s="11"/>
    </row>
    <row r="183" spans="1:11">
      <c r="A183" s="14"/>
      <c r="B183" s="32"/>
      <c r="C183" s="58" t="s">
        <v>17</v>
      </c>
      <c r="D183" s="53"/>
      <c r="E183" s="8"/>
      <c r="F183" s="23"/>
      <c r="G183" s="28"/>
      <c r="H183" s="28"/>
      <c r="I183" s="36"/>
      <c r="J183" s="11"/>
    </row>
    <row r="184" spans="1:11">
      <c r="C184" s="59" t="s">
        <v>18</v>
      </c>
      <c r="D184" s="53"/>
      <c r="E184" s="8"/>
      <c r="F184" s="23"/>
      <c r="G184" s="28"/>
      <c r="H184" s="28"/>
      <c r="I184" s="36"/>
      <c r="J184" s="11"/>
    </row>
    <row r="185" spans="1:11" s="49" customFormat="1" ht="15">
      <c r="A185" s="2"/>
      <c r="B185" s="10" t="s">
        <v>721</v>
      </c>
      <c r="C185" s="56" t="s">
        <v>722</v>
      </c>
      <c r="D185" s="53" t="s">
        <v>723</v>
      </c>
      <c r="E185" s="8" t="s">
        <v>724</v>
      </c>
      <c r="F185" s="23">
        <v>343391.60519999999</v>
      </c>
      <c r="G185" s="28">
        <v>10813.98</v>
      </c>
      <c r="H185" s="28">
        <v>16.350000000000001</v>
      </c>
      <c r="I185" s="36"/>
      <c r="J185" s="11"/>
      <c r="K185" s="63"/>
    </row>
    <row r="186" spans="1:11" s="46" customFormat="1">
      <c r="A186" s="2"/>
      <c r="B186" s="2"/>
      <c r="C186" s="60" t="s">
        <v>62</v>
      </c>
      <c r="D186" s="53"/>
      <c r="E186" s="8"/>
      <c r="F186" s="23"/>
      <c r="G186" s="29">
        <v>10813.98</v>
      </c>
      <c r="H186" s="29">
        <v>16.350000000000001</v>
      </c>
      <c r="I186" s="36"/>
      <c r="J186" s="11"/>
      <c r="K186" s="63"/>
    </row>
    <row r="187" spans="1:11" s="46" customFormat="1">
      <c r="A187" s="2"/>
      <c r="B187" s="2"/>
      <c r="C187" s="56"/>
      <c r="D187" s="53"/>
      <c r="E187" s="8"/>
      <c r="F187" s="23"/>
      <c r="G187" s="28"/>
      <c r="H187" s="28"/>
      <c r="I187" s="36"/>
      <c r="J187" s="11"/>
      <c r="K187" s="63"/>
    </row>
    <row r="188" spans="1:11" s="47" customFormat="1">
      <c r="A188" s="2"/>
      <c r="B188" s="2"/>
      <c r="C188" s="57" t="s">
        <v>19</v>
      </c>
      <c r="D188" s="53"/>
      <c r="E188" s="8"/>
      <c r="F188" s="23"/>
      <c r="G188" s="28" t="s">
        <v>2</v>
      </c>
      <c r="H188" s="28" t="s">
        <v>2</v>
      </c>
      <c r="I188" s="36"/>
      <c r="J188" s="11"/>
      <c r="K188" s="63"/>
    </row>
    <row r="189" spans="1:11" s="47" customFormat="1">
      <c r="A189" s="2"/>
      <c r="B189" s="2"/>
      <c r="C189" s="56"/>
      <c r="D189" s="53"/>
      <c r="E189" s="8"/>
      <c r="F189" s="23"/>
      <c r="G189" s="28"/>
      <c r="H189" s="28"/>
      <c r="I189" s="36"/>
      <c r="J189" s="11"/>
      <c r="K189" s="63"/>
    </row>
    <row r="190" spans="1:11" s="47" customFormat="1">
      <c r="A190" s="2"/>
      <c r="B190" s="2"/>
      <c r="C190" s="57" t="s">
        <v>20</v>
      </c>
      <c r="D190" s="53"/>
      <c r="E190" s="8"/>
      <c r="F190" s="23"/>
      <c r="G190" s="28" t="s">
        <v>2</v>
      </c>
      <c r="H190" s="28" t="s">
        <v>2</v>
      </c>
      <c r="I190" s="36"/>
      <c r="J190" s="11"/>
      <c r="K190" s="63"/>
    </row>
    <row r="191" spans="1:11" s="47" customFormat="1">
      <c r="A191" s="2"/>
      <c r="B191" s="2"/>
      <c r="C191" s="56"/>
      <c r="D191" s="53"/>
      <c r="E191" s="8"/>
      <c r="F191" s="23"/>
      <c r="G191" s="28"/>
      <c r="H191" s="28"/>
      <c r="I191" s="36"/>
      <c r="J191" s="11"/>
      <c r="K191" s="63"/>
    </row>
    <row r="192" spans="1:11" s="47" customFormat="1">
      <c r="A192" s="2"/>
      <c r="B192" s="2"/>
      <c r="C192" s="59" t="s">
        <v>21</v>
      </c>
      <c r="D192" s="53"/>
      <c r="E192" s="8"/>
      <c r="F192" s="23"/>
      <c r="G192" s="28"/>
      <c r="H192" s="28"/>
      <c r="I192" s="36"/>
      <c r="J192" s="11"/>
      <c r="K192" s="63"/>
    </row>
    <row r="193" spans="1:11" s="47" customFormat="1">
      <c r="A193" s="2"/>
      <c r="B193" s="10" t="s">
        <v>725</v>
      </c>
      <c r="C193" s="56" t="s">
        <v>726</v>
      </c>
      <c r="D193" s="53"/>
      <c r="E193" s="8"/>
      <c r="F193" s="23"/>
      <c r="G193" s="28">
        <v>1000</v>
      </c>
      <c r="H193" s="28">
        <v>1.51</v>
      </c>
      <c r="I193" s="36"/>
      <c r="J193" s="11"/>
      <c r="K193" s="63"/>
    </row>
    <row r="194" spans="1:11" s="47" customFormat="1">
      <c r="A194" s="2"/>
      <c r="B194" s="10" t="s">
        <v>727</v>
      </c>
      <c r="C194" s="56" t="s">
        <v>728</v>
      </c>
      <c r="D194" s="53"/>
      <c r="E194" s="8"/>
      <c r="F194" s="23"/>
      <c r="G194" s="28">
        <v>525</v>
      </c>
      <c r="H194" s="28">
        <v>0.79</v>
      </c>
      <c r="I194" s="36"/>
      <c r="J194" s="11"/>
      <c r="K194" s="63"/>
    </row>
    <row r="195" spans="1:11" s="47" customFormat="1">
      <c r="A195" s="2"/>
      <c r="B195" s="10" t="s">
        <v>729</v>
      </c>
      <c r="C195" s="56" t="s">
        <v>728</v>
      </c>
      <c r="D195" s="53"/>
      <c r="E195" s="8"/>
      <c r="F195" s="23"/>
      <c r="G195" s="28">
        <v>525</v>
      </c>
      <c r="H195" s="28">
        <v>0.79</v>
      </c>
      <c r="I195" s="36"/>
      <c r="J195" s="11"/>
      <c r="K195" s="63"/>
    </row>
    <row r="196" spans="1:11" s="47" customFormat="1">
      <c r="A196" s="2"/>
      <c r="B196" s="10" t="s">
        <v>730</v>
      </c>
      <c r="C196" s="56" t="s">
        <v>726</v>
      </c>
      <c r="D196" s="53"/>
      <c r="E196" s="8"/>
      <c r="F196" s="23"/>
      <c r="G196" s="28">
        <v>525</v>
      </c>
      <c r="H196" s="28">
        <v>0.79</v>
      </c>
      <c r="I196" s="36"/>
      <c r="J196" s="11"/>
      <c r="K196" s="63"/>
    </row>
    <row r="197" spans="1:11" s="47" customFormat="1">
      <c r="A197" s="2"/>
      <c r="B197" s="10" t="s">
        <v>731</v>
      </c>
      <c r="C197" s="56" t="s">
        <v>728</v>
      </c>
      <c r="D197" s="53"/>
      <c r="E197" s="8"/>
      <c r="F197" s="23"/>
      <c r="G197" s="28">
        <v>500</v>
      </c>
      <c r="H197" s="28">
        <v>0.76</v>
      </c>
      <c r="I197" s="36"/>
      <c r="J197" s="11"/>
      <c r="K197" s="63"/>
    </row>
    <row r="198" spans="1:11" s="47" customFormat="1">
      <c r="A198" s="2"/>
      <c r="B198" s="10" t="s">
        <v>732</v>
      </c>
      <c r="C198" s="56" t="s">
        <v>971</v>
      </c>
      <c r="D198" s="53"/>
      <c r="E198" s="8"/>
      <c r="F198" s="23"/>
      <c r="G198" s="28">
        <v>499</v>
      </c>
      <c r="H198" s="28">
        <v>0.75</v>
      </c>
      <c r="I198" s="36"/>
      <c r="J198" s="11"/>
      <c r="K198" s="63"/>
    </row>
    <row r="199" spans="1:11" s="47" customFormat="1">
      <c r="A199" s="2"/>
      <c r="B199" s="10" t="s">
        <v>733</v>
      </c>
      <c r="C199" s="56" t="s">
        <v>971</v>
      </c>
      <c r="D199" s="53"/>
      <c r="E199" s="8"/>
      <c r="F199" s="23"/>
      <c r="G199" s="28">
        <v>499</v>
      </c>
      <c r="H199" s="28">
        <v>0.75</v>
      </c>
      <c r="I199" s="36"/>
      <c r="J199" s="11"/>
      <c r="K199" s="63"/>
    </row>
    <row r="200" spans="1:11" s="47" customFormat="1">
      <c r="A200" s="2"/>
      <c r="B200" s="10" t="s">
        <v>734</v>
      </c>
      <c r="C200" s="56" t="s">
        <v>971</v>
      </c>
      <c r="D200" s="53"/>
      <c r="E200" s="8"/>
      <c r="F200" s="23"/>
      <c r="G200" s="28">
        <v>499</v>
      </c>
      <c r="H200" s="28">
        <v>0.75</v>
      </c>
      <c r="I200" s="36"/>
      <c r="J200" s="11"/>
      <c r="K200" s="63"/>
    </row>
    <row r="201" spans="1:11" s="47" customFormat="1">
      <c r="A201" s="2"/>
      <c r="B201" s="10" t="s">
        <v>735</v>
      </c>
      <c r="C201" s="56" t="s">
        <v>972</v>
      </c>
      <c r="D201" s="53"/>
      <c r="E201" s="8"/>
      <c r="F201" s="23"/>
      <c r="G201" s="28">
        <v>499</v>
      </c>
      <c r="H201" s="28">
        <v>0.75</v>
      </c>
      <c r="I201" s="36"/>
      <c r="J201" s="11"/>
      <c r="K201" s="63"/>
    </row>
    <row r="202" spans="1:11" s="47" customFormat="1">
      <c r="A202" s="2"/>
      <c r="B202" s="2"/>
      <c r="C202" s="60" t="s">
        <v>62</v>
      </c>
      <c r="D202" s="53"/>
      <c r="E202" s="8"/>
      <c r="F202" s="23"/>
      <c r="G202" s="29">
        <v>5071</v>
      </c>
      <c r="H202" s="29">
        <v>7.64</v>
      </c>
      <c r="I202" s="36"/>
      <c r="J202" s="11"/>
      <c r="K202" s="63"/>
    </row>
    <row r="203" spans="1:11" s="47" customFormat="1">
      <c r="A203" s="2"/>
      <c r="B203" s="2"/>
      <c r="C203" s="56"/>
      <c r="D203" s="53"/>
      <c r="E203" s="8"/>
      <c r="F203" s="23"/>
      <c r="G203" s="28"/>
      <c r="H203" s="28"/>
      <c r="I203" s="36"/>
      <c r="J203" s="11"/>
      <c r="K203" s="63"/>
    </row>
    <row r="204" spans="1:11" s="47" customFormat="1">
      <c r="A204" s="2"/>
      <c r="B204" s="2"/>
      <c r="C204" s="59" t="s">
        <v>22</v>
      </c>
      <c r="D204" s="53"/>
      <c r="E204" s="8"/>
      <c r="F204" s="23"/>
      <c r="G204" s="28"/>
      <c r="H204" s="28"/>
      <c r="I204" s="36"/>
      <c r="J204" s="11"/>
      <c r="K204" s="63"/>
    </row>
    <row r="205" spans="1:11" s="47" customFormat="1">
      <c r="A205" s="2"/>
      <c r="B205" s="10" t="s">
        <v>70</v>
      </c>
      <c r="C205" s="56" t="s">
        <v>71</v>
      </c>
      <c r="D205" s="53"/>
      <c r="E205" s="8"/>
      <c r="F205" s="23"/>
      <c r="G205" s="28">
        <v>3997.31</v>
      </c>
      <c r="H205" s="28">
        <v>6.04</v>
      </c>
      <c r="I205" s="36">
        <v>3.22</v>
      </c>
      <c r="J205" s="11"/>
      <c r="K205" s="63"/>
    </row>
    <row r="206" spans="1:11" s="47" customFormat="1">
      <c r="A206" s="2"/>
      <c r="B206" s="2"/>
      <c r="C206" s="60" t="s">
        <v>62</v>
      </c>
      <c r="D206" s="53"/>
      <c r="E206" s="8"/>
      <c r="F206" s="23"/>
      <c r="G206" s="29">
        <v>3997.31</v>
      </c>
      <c r="H206" s="29">
        <v>6.04</v>
      </c>
      <c r="I206" s="36"/>
      <c r="J206" s="11"/>
      <c r="K206" s="63"/>
    </row>
    <row r="207" spans="1:11" s="47" customFormat="1">
      <c r="A207" s="2"/>
      <c r="B207" s="2"/>
      <c r="C207" s="56"/>
      <c r="D207" s="53"/>
      <c r="E207" s="8"/>
      <c r="F207" s="23"/>
      <c r="G207" s="28"/>
      <c r="H207" s="28"/>
      <c r="I207" s="36"/>
      <c r="J207" s="11"/>
      <c r="K207" s="63"/>
    </row>
    <row r="208" spans="1:11" s="47" customFormat="1">
      <c r="A208" s="14"/>
      <c r="B208" s="32"/>
      <c r="C208" s="58" t="s">
        <v>23</v>
      </c>
      <c r="D208" s="53"/>
      <c r="E208" s="8"/>
      <c r="F208" s="23"/>
      <c r="G208" s="28"/>
      <c r="H208" s="28"/>
      <c r="I208" s="36"/>
      <c r="J208" s="11"/>
      <c r="K208" s="63"/>
    </row>
    <row r="209" spans="1:11" s="47" customFormat="1">
      <c r="A209" s="2"/>
      <c r="B209" s="10"/>
      <c r="C209" s="56" t="s">
        <v>72</v>
      </c>
      <c r="D209" s="53"/>
      <c r="E209" s="8"/>
      <c r="F209" s="23"/>
      <c r="G209" s="28">
        <v>46478.11</v>
      </c>
      <c r="H209" s="28">
        <v>70.290000000000006</v>
      </c>
      <c r="I209" s="36"/>
      <c r="J209" s="11"/>
      <c r="K209" s="63"/>
    </row>
    <row r="210" spans="1:11" s="47" customFormat="1">
      <c r="A210" s="2"/>
      <c r="B210" s="2"/>
      <c r="C210" s="60" t="s">
        <v>62</v>
      </c>
      <c r="D210" s="53"/>
      <c r="E210" s="8"/>
      <c r="F210" s="23"/>
      <c r="G210" s="29">
        <f>+G209</f>
        <v>46478.11</v>
      </c>
      <c r="H210" s="29">
        <f>+H209</f>
        <v>70.290000000000006</v>
      </c>
      <c r="I210" s="36"/>
      <c r="J210" s="11"/>
      <c r="K210" s="63"/>
    </row>
    <row r="211" spans="1:11" s="47" customFormat="1">
      <c r="A211" s="2"/>
      <c r="B211" s="2"/>
      <c r="C211" s="56"/>
      <c r="D211" s="53"/>
      <c r="E211" s="8"/>
      <c r="F211" s="23"/>
      <c r="G211" s="28"/>
      <c r="H211" s="28"/>
      <c r="I211" s="36"/>
      <c r="J211" s="11"/>
      <c r="K211" s="63"/>
    </row>
    <row r="212" spans="1:11" s="47" customFormat="1">
      <c r="A212" s="2"/>
      <c r="B212" s="2"/>
      <c r="C212" s="62" t="s">
        <v>73</v>
      </c>
      <c r="D212" s="54"/>
      <c r="E212" s="6"/>
      <c r="F212" s="24"/>
      <c r="G212" s="30">
        <v>66143.7</v>
      </c>
      <c r="H212" s="30">
        <f>SUMIFS(H:H,C:C,"Total")</f>
        <v>100.00000000000001</v>
      </c>
      <c r="I212" s="37"/>
      <c r="J212" s="7"/>
      <c r="K212" s="63"/>
    </row>
    <row r="213" spans="1:11" s="47" customFormat="1">
      <c r="A213" s="2"/>
      <c r="B213" s="2"/>
      <c r="C213" s="2"/>
      <c r="D213" s="2"/>
      <c r="E213" s="2"/>
      <c r="F213" s="20"/>
      <c r="G213" s="17"/>
      <c r="H213" s="17"/>
      <c r="I213" s="17"/>
      <c r="J213" s="3"/>
    </row>
    <row r="214" spans="1:11" s="47" customFormat="1" ht="15">
      <c r="A214" s="49"/>
      <c r="B214" s="49"/>
      <c r="C214" s="106" t="s">
        <v>1000</v>
      </c>
      <c r="D214" s="49"/>
      <c r="E214" s="49"/>
      <c r="F214" s="50"/>
      <c r="G214" s="50"/>
      <c r="H214" s="50"/>
      <c r="I214" s="49"/>
      <c r="J214" s="49"/>
    </row>
    <row r="215" spans="1:11" s="47" customFormat="1" ht="15">
      <c r="A215" s="49"/>
      <c r="B215" s="49"/>
      <c r="C215" s="98" t="s">
        <v>973</v>
      </c>
      <c r="D215" s="113" t="s">
        <v>974</v>
      </c>
      <c r="E215" s="99" t="s">
        <v>975</v>
      </c>
      <c r="F215" s="100" t="s">
        <v>976</v>
      </c>
      <c r="G215" s="100" t="s">
        <v>977</v>
      </c>
      <c r="H215" s="100" t="s">
        <v>978</v>
      </c>
      <c r="I215" s="49"/>
      <c r="J215" s="49"/>
    </row>
    <row r="216" spans="1:11" s="47" customFormat="1" ht="15">
      <c r="A216" s="49"/>
      <c r="B216" s="49"/>
      <c r="C216" s="114" t="s">
        <v>704</v>
      </c>
      <c r="D216" s="114" t="s">
        <v>810</v>
      </c>
      <c r="E216" s="115">
        <v>-15</v>
      </c>
      <c r="F216" s="116">
        <v>250.17363800000001</v>
      </c>
      <c r="G216" s="116">
        <v>244.85</v>
      </c>
      <c r="H216" s="116">
        <v>27.886387500000001</v>
      </c>
      <c r="I216" s="49"/>
      <c r="J216" s="49"/>
    </row>
    <row r="217" spans="1:11" s="47" customFormat="1" ht="15">
      <c r="A217" s="49"/>
      <c r="B217" s="49"/>
      <c r="C217" s="114" t="s">
        <v>595</v>
      </c>
      <c r="D217" s="114" t="s">
        <v>810</v>
      </c>
      <c r="E217" s="115">
        <v>-5</v>
      </c>
      <c r="F217" s="116">
        <v>124.484695</v>
      </c>
      <c r="G217" s="116">
        <v>110.85</v>
      </c>
      <c r="H217" s="116">
        <v>16.622887500000001</v>
      </c>
      <c r="I217" s="49"/>
      <c r="J217" s="49"/>
    </row>
    <row r="218" spans="1:11" s="47" customFormat="1" ht="15">
      <c r="A218" s="49"/>
      <c r="B218" s="49"/>
      <c r="C218" s="114" t="s">
        <v>576</v>
      </c>
      <c r="D218" s="114" t="s">
        <v>810</v>
      </c>
      <c r="E218" s="115">
        <v>-53</v>
      </c>
      <c r="F218" s="116">
        <v>2642.3373980000001</v>
      </c>
      <c r="G218" s="116">
        <v>2418.9499999999998</v>
      </c>
      <c r="H218" s="116">
        <v>78.579909400000005</v>
      </c>
      <c r="I218" s="49"/>
      <c r="J218" s="49"/>
    </row>
    <row r="219" spans="1:11" s="47" customFormat="1" ht="15">
      <c r="A219" s="49"/>
      <c r="B219" s="49"/>
      <c r="C219" s="114" t="s">
        <v>521</v>
      </c>
      <c r="D219" s="114" t="s">
        <v>810</v>
      </c>
      <c r="E219" s="115">
        <v>-163</v>
      </c>
      <c r="F219" s="116">
        <v>656.42463499999997</v>
      </c>
      <c r="G219" s="116">
        <v>666.85</v>
      </c>
      <c r="H219" s="116">
        <v>414.26075100000003</v>
      </c>
      <c r="I219" s="49"/>
      <c r="J219" s="49"/>
    </row>
    <row r="220" spans="1:11" s="47" customFormat="1" ht="15">
      <c r="A220" s="49"/>
      <c r="B220" s="49"/>
      <c r="C220" s="114" t="s">
        <v>701</v>
      </c>
      <c r="D220" s="114" t="s">
        <v>810</v>
      </c>
      <c r="E220" s="115">
        <v>-11</v>
      </c>
      <c r="F220" s="116">
        <v>9114.8074039999992</v>
      </c>
      <c r="G220" s="116">
        <v>8776.1</v>
      </c>
      <c r="H220" s="116">
        <v>34.928788400000002</v>
      </c>
      <c r="I220" s="49"/>
      <c r="J220" s="49"/>
    </row>
    <row r="221" spans="1:11" s="47" customFormat="1" ht="15">
      <c r="A221" s="49"/>
      <c r="B221" s="49"/>
      <c r="C221" s="114" t="s">
        <v>375</v>
      </c>
      <c r="D221" s="114" t="s">
        <v>810</v>
      </c>
      <c r="E221" s="115">
        <v>-2</v>
      </c>
      <c r="F221" s="116">
        <v>1533.054764</v>
      </c>
      <c r="G221" s="116">
        <v>1506.4</v>
      </c>
      <c r="H221" s="116">
        <v>3.7151840000000003</v>
      </c>
      <c r="I221" s="49"/>
      <c r="J221" s="49"/>
    </row>
    <row r="222" spans="1:11" s="47" customFormat="1" ht="15">
      <c r="A222" s="49"/>
      <c r="B222" s="49"/>
      <c r="C222" s="114" t="s">
        <v>716</v>
      </c>
      <c r="D222" s="114" t="s">
        <v>810</v>
      </c>
      <c r="E222" s="115">
        <v>-6</v>
      </c>
      <c r="F222" s="116">
        <v>729.14432099999999</v>
      </c>
      <c r="G222" s="116">
        <v>710</v>
      </c>
      <c r="H222" s="116">
        <v>9.7231199999999998</v>
      </c>
      <c r="I222" s="49"/>
      <c r="J222" s="49"/>
    </row>
    <row r="223" spans="1:11" s="47" customFormat="1" ht="15">
      <c r="A223" s="49"/>
      <c r="B223" s="49"/>
      <c r="C223" s="114" t="s">
        <v>516</v>
      </c>
      <c r="D223" s="114" t="s">
        <v>810</v>
      </c>
      <c r="E223" s="115">
        <v>-6</v>
      </c>
      <c r="F223" s="116">
        <v>596.52413300000001</v>
      </c>
      <c r="G223" s="116">
        <v>587.5</v>
      </c>
      <c r="H223" s="116">
        <v>15.644925000000001</v>
      </c>
      <c r="I223" s="49"/>
      <c r="J223" s="49"/>
    </row>
    <row r="224" spans="1:11" s="47" customFormat="1" ht="15">
      <c r="A224" s="49"/>
      <c r="B224" s="49"/>
      <c r="C224" s="114" t="s">
        <v>259</v>
      </c>
      <c r="D224" s="114" t="s">
        <v>810</v>
      </c>
      <c r="E224" s="115">
        <v>-256</v>
      </c>
      <c r="F224" s="116">
        <v>581.87686799999994</v>
      </c>
      <c r="G224" s="116">
        <v>556.6</v>
      </c>
      <c r="H224" s="116">
        <v>653.2616448</v>
      </c>
      <c r="I224" s="49"/>
      <c r="J224" s="49"/>
    </row>
    <row r="225" spans="1:10" s="47" customFormat="1" ht="15">
      <c r="A225" s="49"/>
      <c r="B225" s="49"/>
      <c r="C225" s="114" t="s">
        <v>659</v>
      </c>
      <c r="D225" s="114" t="s">
        <v>810</v>
      </c>
      <c r="E225" s="115">
        <v>-62</v>
      </c>
      <c r="F225" s="116">
        <v>467.97206699999998</v>
      </c>
      <c r="G225" s="116">
        <v>454.2</v>
      </c>
      <c r="H225" s="116">
        <v>138.07362799999999</v>
      </c>
      <c r="I225" s="49"/>
      <c r="J225" s="49"/>
    </row>
    <row r="226" spans="1:10" s="47" customFormat="1" ht="15">
      <c r="A226" s="49"/>
      <c r="B226" s="49"/>
      <c r="C226" s="114" t="s">
        <v>662</v>
      </c>
      <c r="D226" s="114" t="s">
        <v>810</v>
      </c>
      <c r="E226" s="115">
        <v>-78</v>
      </c>
      <c r="F226" s="116">
        <v>134.76626099999999</v>
      </c>
      <c r="G226" s="116">
        <v>132.75</v>
      </c>
      <c r="H226" s="116">
        <v>188.0210514</v>
      </c>
      <c r="I226" s="49"/>
      <c r="J226" s="49"/>
    </row>
    <row r="227" spans="1:10" s="47" customFormat="1" ht="15">
      <c r="A227" s="49"/>
      <c r="B227" s="49"/>
      <c r="C227" s="114" t="s">
        <v>979</v>
      </c>
      <c r="D227" s="114" t="s">
        <v>810</v>
      </c>
      <c r="E227" s="115">
        <v>-28</v>
      </c>
      <c r="F227" s="116">
        <v>411.08792099999999</v>
      </c>
      <c r="G227" s="116">
        <v>396.85</v>
      </c>
      <c r="H227" s="116">
        <v>101.0378264</v>
      </c>
      <c r="I227" s="49"/>
      <c r="J227" s="49"/>
    </row>
    <row r="228" spans="1:10" s="47" customFormat="1" ht="15">
      <c r="A228" s="49"/>
      <c r="B228" s="49"/>
      <c r="C228" s="114" t="s">
        <v>570</v>
      </c>
      <c r="D228" s="114" t="s">
        <v>810</v>
      </c>
      <c r="E228" s="115">
        <v>-26</v>
      </c>
      <c r="F228" s="116">
        <v>824.52794800000004</v>
      </c>
      <c r="G228" s="116">
        <v>831.2</v>
      </c>
      <c r="H228" s="116">
        <v>62.726716000000003</v>
      </c>
      <c r="I228" s="49"/>
      <c r="J228" s="49"/>
    </row>
    <row r="229" spans="1:10" s="47" customFormat="1" ht="15">
      <c r="A229" s="49"/>
      <c r="B229" s="49"/>
      <c r="C229" s="114" t="s">
        <v>671</v>
      </c>
      <c r="D229" s="114" t="s">
        <v>810</v>
      </c>
      <c r="E229" s="115">
        <v>-29</v>
      </c>
      <c r="F229" s="116">
        <v>1621.988521</v>
      </c>
      <c r="G229" s="116">
        <v>1614</v>
      </c>
      <c r="H229" s="116">
        <v>63.522759999999998</v>
      </c>
      <c r="I229" s="49"/>
      <c r="J229" s="49"/>
    </row>
    <row r="230" spans="1:10" s="47" customFormat="1" ht="15">
      <c r="A230" s="49"/>
      <c r="B230" s="49"/>
      <c r="C230" s="114" t="s">
        <v>644</v>
      </c>
      <c r="D230" s="114" t="s">
        <v>810</v>
      </c>
      <c r="E230" s="115">
        <v>-127</v>
      </c>
      <c r="F230" s="116">
        <v>537.18346799999995</v>
      </c>
      <c r="G230" s="116">
        <v>517.9</v>
      </c>
      <c r="H230" s="116">
        <v>144.90208509999999</v>
      </c>
      <c r="I230" s="49"/>
      <c r="J230" s="49"/>
    </row>
    <row r="231" spans="1:10" s="47" customFormat="1" ht="15">
      <c r="A231" s="49"/>
      <c r="B231" s="49"/>
      <c r="C231" s="114" t="s">
        <v>579</v>
      </c>
      <c r="D231" s="114" t="s">
        <v>810</v>
      </c>
      <c r="E231" s="115">
        <v>-297</v>
      </c>
      <c r="F231" s="116">
        <v>3552.717971</v>
      </c>
      <c r="G231" s="116">
        <v>3390.2</v>
      </c>
      <c r="H231" s="116">
        <v>428.39695799999998</v>
      </c>
      <c r="I231" s="49"/>
      <c r="J231" s="49"/>
    </row>
    <row r="232" spans="1:10" s="47" customFormat="1" ht="15">
      <c r="A232" s="49"/>
      <c r="B232" s="49"/>
      <c r="C232" s="114" t="s">
        <v>647</v>
      </c>
      <c r="D232" s="114" t="s">
        <v>810</v>
      </c>
      <c r="E232" s="115">
        <v>-93</v>
      </c>
      <c r="F232" s="116">
        <v>266.95287000000002</v>
      </c>
      <c r="G232" s="116">
        <v>257.10000000000002</v>
      </c>
      <c r="H232" s="116">
        <v>244.68676649999998</v>
      </c>
      <c r="I232" s="49"/>
      <c r="J232" s="49"/>
    </row>
    <row r="233" spans="1:10" s="47" customFormat="1" ht="15">
      <c r="A233" s="49"/>
      <c r="B233" s="49"/>
      <c r="C233" s="114" t="s">
        <v>409</v>
      </c>
      <c r="D233" s="114" t="s">
        <v>810</v>
      </c>
      <c r="E233" s="115">
        <v>-60</v>
      </c>
      <c r="F233" s="116">
        <v>5000.0476920000001</v>
      </c>
      <c r="G233" s="116">
        <v>4621</v>
      </c>
      <c r="H233" s="116">
        <v>68.167728000000011</v>
      </c>
      <c r="I233" s="49"/>
      <c r="J233" s="49"/>
    </row>
    <row r="234" spans="1:10" s="47" customFormat="1" ht="15">
      <c r="A234" s="49"/>
      <c r="B234" s="49"/>
      <c r="C234" s="114" t="s">
        <v>653</v>
      </c>
      <c r="D234" s="114" t="s">
        <v>810</v>
      </c>
      <c r="E234" s="115">
        <v>-76</v>
      </c>
      <c r="F234" s="116">
        <v>2877.5293569999999</v>
      </c>
      <c r="G234" s="116">
        <v>2760.3</v>
      </c>
      <c r="H234" s="116">
        <v>183.3170768</v>
      </c>
      <c r="I234" s="49"/>
      <c r="J234" s="49"/>
    </row>
    <row r="235" spans="1:10" s="47" customFormat="1" ht="15">
      <c r="A235" s="49"/>
      <c r="B235" s="49"/>
      <c r="C235" s="114" t="s">
        <v>695</v>
      </c>
      <c r="D235" s="114" t="s">
        <v>810</v>
      </c>
      <c r="E235" s="115">
        <v>-16</v>
      </c>
      <c r="F235" s="116">
        <v>1106.116624</v>
      </c>
      <c r="G235" s="116">
        <v>1061.3499999999999</v>
      </c>
      <c r="H235" s="116">
        <v>40.4087824</v>
      </c>
      <c r="I235" s="49"/>
      <c r="J235" s="49"/>
    </row>
    <row r="236" spans="1:10" s="47" customFormat="1" ht="15">
      <c r="A236" s="49"/>
      <c r="B236" s="49"/>
      <c r="C236" s="114" t="s">
        <v>616</v>
      </c>
      <c r="D236" s="114" t="s">
        <v>810</v>
      </c>
      <c r="E236" s="115">
        <v>-2</v>
      </c>
      <c r="F236" s="116">
        <v>1122.6508249999999</v>
      </c>
      <c r="G236" s="116">
        <v>1050.05</v>
      </c>
      <c r="H236" s="116">
        <v>5.0378350000000003</v>
      </c>
      <c r="I236" s="49"/>
      <c r="J236" s="49"/>
    </row>
    <row r="237" spans="1:10" s="47" customFormat="1" ht="15">
      <c r="A237" s="49"/>
      <c r="B237" s="49"/>
      <c r="C237" s="114" t="s">
        <v>288</v>
      </c>
      <c r="D237" s="114" t="s">
        <v>810</v>
      </c>
      <c r="E237" s="115">
        <v>-80</v>
      </c>
      <c r="F237" s="116">
        <v>974.20955100000003</v>
      </c>
      <c r="G237" s="116">
        <v>919.35</v>
      </c>
      <c r="H237" s="116">
        <v>120.28646400000002</v>
      </c>
      <c r="I237" s="49"/>
      <c r="J237" s="49"/>
    </row>
    <row r="238" spans="1:10" s="47" customFormat="1" ht="15">
      <c r="A238" s="49"/>
      <c r="B238" s="49"/>
      <c r="C238" s="114" t="s">
        <v>980</v>
      </c>
      <c r="D238" s="114" t="s">
        <v>810</v>
      </c>
      <c r="E238" s="115">
        <v>-421</v>
      </c>
      <c r="F238" s="116">
        <v>2557.6055299999998</v>
      </c>
      <c r="G238" s="116">
        <v>2392.1</v>
      </c>
      <c r="H238" s="116">
        <v>778.65655049999998</v>
      </c>
      <c r="I238" s="49"/>
      <c r="J238" s="49"/>
    </row>
    <row r="239" spans="1:10" s="47" customFormat="1" ht="15">
      <c r="A239" s="49"/>
      <c r="B239" s="49"/>
      <c r="C239" s="114" t="s">
        <v>241</v>
      </c>
      <c r="D239" s="114" t="s">
        <v>810</v>
      </c>
      <c r="E239" s="115">
        <v>-10</v>
      </c>
      <c r="F239" s="116">
        <v>1424.719355</v>
      </c>
      <c r="G239" s="116">
        <v>1393.2</v>
      </c>
      <c r="H239" s="116">
        <v>15.74001</v>
      </c>
      <c r="I239" s="49"/>
      <c r="J239" s="49"/>
    </row>
    <row r="240" spans="1:10" s="47" customFormat="1" ht="15">
      <c r="A240" s="49"/>
      <c r="B240" s="49"/>
      <c r="C240" s="114" t="s">
        <v>640</v>
      </c>
      <c r="D240" s="114" t="s">
        <v>810</v>
      </c>
      <c r="E240" s="115">
        <v>-84</v>
      </c>
      <c r="F240" s="116">
        <v>236.25920500000001</v>
      </c>
      <c r="G240" s="116">
        <v>226.95</v>
      </c>
      <c r="H240" s="116">
        <v>246.89194320000001</v>
      </c>
      <c r="I240" s="49"/>
      <c r="J240" s="49"/>
    </row>
    <row r="241" spans="1:10" s="47" customFormat="1" ht="15">
      <c r="A241" s="49"/>
      <c r="B241" s="49"/>
      <c r="C241" s="114" t="s">
        <v>524</v>
      </c>
      <c r="D241" s="114" t="s">
        <v>810</v>
      </c>
      <c r="E241" s="115">
        <v>-74</v>
      </c>
      <c r="F241" s="116">
        <v>2355.8859859999998</v>
      </c>
      <c r="G241" s="116">
        <v>2276.9</v>
      </c>
      <c r="H241" s="116">
        <v>94.197152999999986</v>
      </c>
      <c r="I241" s="49"/>
      <c r="J241" s="49"/>
    </row>
    <row r="242" spans="1:10" s="47" customFormat="1" ht="15">
      <c r="A242" s="49"/>
      <c r="B242" s="49"/>
      <c r="C242" s="114" t="s">
        <v>249</v>
      </c>
      <c r="D242" s="114" t="s">
        <v>810</v>
      </c>
      <c r="E242" s="115">
        <v>-401</v>
      </c>
      <c r="F242" s="116">
        <v>538.88298399999996</v>
      </c>
      <c r="G242" s="116">
        <v>540.20000000000005</v>
      </c>
      <c r="H242" s="116">
        <v>821.69764129999999</v>
      </c>
      <c r="I242" s="49"/>
      <c r="J242" s="49"/>
    </row>
    <row r="243" spans="1:10" s="47" customFormat="1" ht="15">
      <c r="A243" s="49"/>
      <c r="B243" s="49"/>
      <c r="C243" s="114" t="s">
        <v>245</v>
      </c>
      <c r="D243" s="114" t="s">
        <v>810</v>
      </c>
      <c r="E243" s="115">
        <v>-142</v>
      </c>
      <c r="F243" s="116">
        <v>1258.2143550000001</v>
      </c>
      <c r="G243" s="116">
        <v>1246.4000000000001</v>
      </c>
      <c r="H243" s="116">
        <v>233.84332800000001</v>
      </c>
      <c r="I243" s="49"/>
      <c r="J243" s="49"/>
    </row>
    <row r="244" spans="1:10" s="47" customFormat="1" ht="15">
      <c r="A244" s="49"/>
      <c r="B244" s="49"/>
      <c r="C244" s="114" t="s">
        <v>555</v>
      </c>
      <c r="D244" s="114" t="s">
        <v>810</v>
      </c>
      <c r="E244" s="115">
        <v>-267</v>
      </c>
      <c r="F244" s="116">
        <v>214.051513</v>
      </c>
      <c r="G244" s="116">
        <v>204.35</v>
      </c>
      <c r="H244" s="116">
        <v>380.05634400000008</v>
      </c>
      <c r="I244" s="49"/>
      <c r="J244" s="49"/>
    </row>
    <row r="245" spans="1:10" s="47" customFormat="1" ht="15">
      <c r="A245" s="49"/>
      <c r="B245" s="49"/>
      <c r="C245" s="114" t="s">
        <v>698</v>
      </c>
      <c r="D245" s="114" t="s">
        <v>810</v>
      </c>
      <c r="E245" s="115">
        <v>-13</v>
      </c>
      <c r="F245" s="116">
        <v>384.56465800000001</v>
      </c>
      <c r="G245" s="116">
        <v>368.8</v>
      </c>
      <c r="H245" s="116">
        <v>34.730747999999998</v>
      </c>
      <c r="I245" s="49"/>
      <c r="J245" s="49"/>
    </row>
    <row r="246" spans="1:10" s="47" customFormat="1" ht="15">
      <c r="A246" s="49"/>
      <c r="B246" s="49"/>
      <c r="C246" s="114" t="s">
        <v>465</v>
      </c>
      <c r="D246" s="114" t="s">
        <v>810</v>
      </c>
      <c r="E246" s="115">
        <v>-29</v>
      </c>
      <c r="F246" s="116">
        <v>403.11613399999999</v>
      </c>
      <c r="G246" s="116">
        <v>398.05</v>
      </c>
      <c r="H246" s="116">
        <v>70.227414999999993</v>
      </c>
      <c r="I246" s="49"/>
      <c r="J246" s="49"/>
    </row>
    <row r="247" spans="1:10" s="47" customFormat="1" ht="15">
      <c r="A247" s="49"/>
      <c r="B247" s="49"/>
      <c r="C247" s="114" t="s">
        <v>545</v>
      </c>
      <c r="D247" s="114" t="s">
        <v>810</v>
      </c>
      <c r="E247" s="115">
        <v>-242</v>
      </c>
      <c r="F247" s="116">
        <v>1371.1866970000001</v>
      </c>
      <c r="G247" s="116">
        <v>1341.9</v>
      </c>
      <c r="H247" s="116">
        <v>402.72367079999998</v>
      </c>
      <c r="I247" s="49"/>
      <c r="J247" s="49"/>
    </row>
    <row r="248" spans="1:10" s="47" customFormat="1" ht="15">
      <c r="A248" s="49"/>
      <c r="B248" s="49"/>
      <c r="C248" s="114" t="s">
        <v>634</v>
      </c>
      <c r="D248" s="114" t="s">
        <v>810</v>
      </c>
      <c r="E248" s="115">
        <v>-214</v>
      </c>
      <c r="F248" s="116">
        <v>1078.289779</v>
      </c>
      <c r="G248" s="116">
        <v>1009.15</v>
      </c>
      <c r="H248" s="116">
        <v>425.31902939999998</v>
      </c>
      <c r="I248" s="49"/>
      <c r="J248" s="49"/>
    </row>
    <row r="249" spans="1:10" s="47" customFormat="1" ht="15">
      <c r="A249" s="49"/>
      <c r="B249" s="49"/>
      <c r="C249" s="114" t="s">
        <v>637</v>
      </c>
      <c r="D249" s="114" t="s">
        <v>810</v>
      </c>
      <c r="E249" s="115">
        <v>-80</v>
      </c>
      <c r="F249" s="116">
        <v>795.45786599999997</v>
      </c>
      <c r="G249" s="116">
        <v>754</v>
      </c>
      <c r="H249" s="116">
        <v>254.0384</v>
      </c>
      <c r="I249" s="49"/>
      <c r="J249" s="49"/>
    </row>
    <row r="250" spans="1:10" s="47" customFormat="1" ht="15">
      <c r="A250" s="49"/>
      <c r="B250" s="49"/>
      <c r="C250" s="114" t="s">
        <v>399</v>
      </c>
      <c r="D250" s="114" t="s">
        <v>810</v>
      </c>
      <c r="E250" s="115">
        <v>-254</v>
      </c>
      <c r="F250" s="116">
        <v>8051.4363819999999</v>
      </c>
      <c r="G250" s="116">
        <v>7251.15</v>
      </c>
      <c r="H250" s="116">
        <v>483.97675619999995</v>
      </c>
      <c r="I250" s="49"/>
      <c r="J250" s="49"/>
    </row>
    <row r="251" spans="1:10" s="47" customFormat="1" ht="15">
      <c r="A251" s="49"/>
      <c r="B251" s="49"/>
      <c r="C251" s="114" t="s">
        <v>686</v>
      </c>
      <c r="D251" s="114" t="s">
        <v>810</v>
      </c>
      <c r="E251" s="115">
        <v>-31</v>
      </c>
      <c r="F251" s="116">
        <v>616.00796700000001</v>
      </c>
      <c r="G251" s="116">
        <v>580.65</v>
      </c>
      <c r="H251" s="116">
        <v>50.914846399999995</v>
      </c>
      <c r="I251" s="49"/>
      <c r="J251" s="49"/>
    </row>
    <row r="252" spans="1:10" s="47" customFormat="1" ht="15">
      <c r="A252" s="49"/>
      <c r="B252" s="49"/>
      <c r="C252" s="114" t="s">
        <v>366</v>
      </c>
      <c r="D252" s="114" t="s">
        <v>810</v>
      </c>
      <c r="E252" s="115">
        <v>-4</v>
      </c>
      <c r="F252" s="116">
        <v>710.536429</v>
      </c>
      <c r="G252" s="116">
        <v>683.85</v>
      </c>
      <c r="H252" s="116">
        <v>11.467287199999999</v>
      </c>
      <c r="I252" s="49"/>
      <c r="J252" s="49"/>
    </row>
    <row r="253" spans="1:10" s="47" customFormat="1" ht="15">
      <c r="A253" s="49"/>
      <c r="B253" s="49"/>
      <c r="C253" s="114" t="s">
        <v>692</v>
      </c>
      <c r="D253" s="114" t="s">
        <v>810</v>
      </c>
      <c r="E253" s="115">
        <v>-29</v>
      </c>
      <c r="F253" s="116">
        <v>1031.7333819999999</v>
      </c>
      <c r="G253" s="116">
        <v>1030.55</v>
      </c>
      <c r="H253" s="116">
        <v>44.178469499999991</v>
      </c>
      <c r="I253" s="49"/>
      <c r="J253" s="49"/>
    </row>
    <row r="254" spans="1:10" s="47" customFormat="1" ht="15">
      <c r="A254" s="49"/>
      <c r="B254" s="49"/>
      <c r="C254" s="114" t="s">
        <v>353</v>
      </c>
      <c r="D254" s="114" t="s">
        <v>810</v>
      </c>
      <c r="E254" s="115">
        <v>-6</v>
      </c>
      <c r="F254" s="116">
        <v>1778.9829830000001</v>
      </c>
      <c r="G254" s="116">
        <v>1653.35</v>
      </c>
      <c r="H254" s="116">
        <v>22.289627999999997</v>
      </c>
      <c r="I254" s="49"/>
      <c r="J254" s="49"/>
    </row>
    <row r="255" spans="1:10" s="47" customFormat="1" ht="15">
      <c r="A255" s="49"/>
      <c r="B255" s="49"/>
      <c r="C255" s="114" t="s">
        <v>689</v>
      </c>
      <c r="D255" s="114" t="s">
        <v>810</v>
      </c>
      <c r="E255" s="115">
        <v>-19</v>
      </c>
      <c r="F255" s="116">
        <v>158.27228600000001</v>
      </c>
      <c r="G255" s="116">
        <v>145.75</v>
      </c>
      <c r="H255" s="116">
        <v>66.860762500000007</v>
      </c>
      <c r="I255" s="49"/>
      <c r="J255" s="49"/>
    </row>
    <row r="256" spans="1:10" s="47" customFormat="1" ht="15">
      <c r="A256" s="49"/>
      <c r="B256" s="49"/>
      <c r="C256" s="114" t="s">
        <v>412</v>
      </c>
      <c r="D256" s="114" t="s">
        <v>810</v>
      </c>
      <c r="E256" s="115">
        <v>-12</v>
      </c>
      <c r="F256" s="116">
        <v>92150.066082999998</v>
      </c>
      <c r="G256" s="116">
        <v>84485.5</v>
      </c>
      <c r="H256" s="116">
        <v>20.816511599999998</v>
      </c>
      <c r="I256" s="49"/>
      <c r="J256" s="49"/>
    </row>
    <row r="257" spans="1:10" s="47" customFormat="1" ht="15">
      <c r="A257" s="49"/>
      <c r="B257" s="49"/>
      <c r="C257" s="114" t="s">
        <v>677</v>
      </c>
      <c r="D257" s="114" t="s">
        <v>810</v>
      </c>
      <c r="E257" s="115">
        <v>-37</v>
      </c>
      <c r="F257" s="116">
        <v>1131.96821</v>
      </c>
      <c r="G257" s="116">
        <v>1109.8499999999999</v>
      </c>
      <c r="H257" s="116">
        <v>86.778527200000013</v>
      </c>
      <c r="I257" s="49"/>
      <c r="J257" s="49"/>
    </row>
    <row r="258" spans="1:10" s="47" customFormat="1" ht="15">
      <c r="A258" s="49"/>
      <c r="B258" s="49"/>
      <c r="C258" s="114" t="s">
        <v>585</v>
      </c>
      <c r="D258" s="114" t="s">
        <v>810</v>
      </c>
      <c r="E258" s="115">
        <v>-43</v>
      </c>
      <c r="F258" s="116">
        <v>17499.654827999999</v>
      </c>
      <c r="G258" s="116">
        <v>17162.900000000001</v>
      </c>
      <c r="H258" s="116">
        <v>72.030194399999999</v>
      </c>
      <c r="I258" s="49"/>
      <c r="J258" s="49"/>
    </row>
    <row r="259" spans="1:10" s="47" customFormat="1" ht="15">
      <c r="A259" s="49"/>
      <c r="B259" s="49"/>
      <c r="C259" s="114" t="s">
        <v>387</v>
      </c>
      <c r="D259" s="114" t="s">
        <v>810</v>
      </c>
      <c r="E259" s="115">
        <v>-183</v>
      </c>
      <c r="F259" s="116">
        <v>108.167691</v>
      </c>
      <c r="G259" s="116">
        <v>105.35</v>
      </c>
      <c r="H259" s="116">
        <v>412.79416140000001</v>
      </c>
      <c r="I259" s="49"/>
      <c r="J259" s="49"/>
    </row>
    <row r="260" spans="1:10" s="47" customFormat="1" ht="15">
      <c r="A260" s="49"/>
      <c r="B260" s="49"/>
      <c r="C260" s="114" t="s">
        <v>665</v>
      </c>
      <c r="D260" s="114" t="s">
        <v>810</v>
      </c>
      <c r="E260" s="115">
        <v>-53</v>
      </c>
      <c r="F260" s="116">
        <v>1402.17776</v>
      </c>
      <c r="G260" s="116">
        <v>1319.05</v>
      </c>
      <c r="H260" s="116">
        <v>189.48862630000002</v>
      </c>
      <c r="I260" s="49"/>
      <c r="J260" s="49"/>
    </row>
    <row r="261" spans="1:10" s="47" customFormat="1" ht="15">
      <c r="A261" s="49"/>
      <c r="B261" s="49"/>
      <c r="C261" s="114" t="s">
        <v>674</v>
      </c>
      <c r="D261" s="114" t="s">
        <v>810</v>
      </c>
      <c r="E261" s="115">
        <v>-47</v>
      </c>
      <c r="F261" s="116">
        <v>112.637451</v>
      </c>
      <c r="G261" s="116">
        <v>110.1</v>
      </c>
      <c r="H261" s="116">
        <v>82.738658999999998</v>
      </c>
      <c r="I261" s="49"/>
      <c r="J261" s="49"/>
    </row>
    <row r="262" spans="1:10" s="47" customFormat="1" ht="15">
      <c r="A262" s="49"/>
      <c r="B262" s="49"/>
      <c r="C262" s="114" t="s">
        <v>613</v>
      </c>
      <c r="D262" s="114" t="s">
        <v>810</v>
      </c>
      <c r="E262" s="115">
        <v>-5</v>
      </c>
      <c r="F262" s="116">
        <v>1722.7823000000001</v>
      </c>
      <c r="G262" s="116">
        <v>1674.9</v>
      </c>
      <c r="H262" s="116">
        <v>8.4572874999999996</v>
      </c>
      <c r="I262" s="49"/>
      <c r="J262" s="49"/>
    </row>
    <row r="263" spans="1:10" s="47" customFormat="1" ht="15">
      <c r="A263" s="49"/>
      <c r="B263" s="49"/>
      <c r="C263" s="114" t="s">
        <v>668</v>
      </c>
      <c r="D263" s="114" t="s">
        <v>810</v>
      </c>
      <c r="E263" s="115">
        <v>-65</v>
      </c>
      <c r="F263" s="116">
        <v>33.432676000000001</v>
      </c>
      <c r="G263" s="116">
        <v>33.549999999999997</v>
      </c>
      <c r="H263" s="116">
        <v>125.1562</v>
      </c>
      <c r="I263" s="49"/>
      <c r="J263" s="49"/>
    </row>
    <row r="264" spans="1:10" s="47" customFormat="1" ht="15">
      <c r="A264" s="49"/>
      <c r="B264" s="49"/>
      <c r="C264" s="114" t="s">
        <v>707</v>
      </c>
      <c r="D264" s="114" t="s">
        <v>810</v>
      </c>
      <c r="E264" s="115">
        <v>-12</v>
      </c>
      <c r="F264" s="116">
        <v>187.803608</v>
      </c>
      <c r="G264" s="116">
        <v>184.75</v>
      </c>
      <c r="H264" s="116">
        <v>17.138999999999999</v>
      </c>
      <c r="I264" s="49"/>
      <c r="J264" s="49"/>
    </row>
    <row r="265" spans="1:10" s="47" customFormat="1" ht="15">
      <c r="A265" s="49"/>
      <c r="B265" s="49"/>
      <c r="C265" s="114" t="s">
        <v>252</v>
      </c>
      <c r="D265" s="114" t="s">
        <v>810</v>
      </c>
      <c r="E265" s="115">
        <v>-20</v>
      </c>
      <c r="F265" s="116">
        <v>1914.135272</v>
      </c>
      <c r="G265" s="116">
        <v>1853.2</v>
      </c>
      <c r="H265" s="116">
        <v>22.2227</v>
      </c>
      <c r="I265" s="49"/>
      <c r="J265" s="49"/>
    </row>
    <row r="266" spans="1:10" s="47" customFormat="1" ht="15">
      <c r="A266" s="49"/>
      <c r="B266" s="49"/>
      <c r="C266" s="114" t="s">
        <v>299</v>
      </c>
      <c r="D266" s="114" t="s">
        <v>810</v>
      </c>
      <c r="E266" s="115">
        <v>-32</v>
      </c>
      <c r="F266" s="116">
        <v>286.695786</v>
      </c>
      <c r="G266" s="116">
        <v>283.8</v>
      </c>
      <c r="H266" s="116">
        <v>95.330879999999993</v>
      </c>
      <c r="I266" s="49"/>
      <c r="J266" s="49"/>
    </row>
    <row r="267" spans="1:10" s="47" customFormat="1" ht="15">
      <c r="A267" s="49"/>
      <c r="B267" s="49"/>
      <c r="C267" s="114" t="s">
        <v>549</v>
      </c>
      <c r="D267" s="114" t="s">
        <v>810</v>
      </c>
      <c r="E267" s="115">
        <v>-21</v>
      </c>
      <c r="F267" s="116">
        <v>1635.4105509999999</v>
      </c>
      <c r="G267" s="116">
        <v>1596.4</v>
      </c>
      <c r="H267" s="116">
        <v>38.109687000000001</v>
      </c>
      <c r="I267" s="49"/>
      <c r="J267" s="49"/>
    </row>
    <row r="268" spans="1:10" s="47" customFormat="1" ht="15">
      <c r="A268" s="49"/>
      <c r="B268" s="49"/>
      <c r="C268" s="114" t="s">
        <v>378</v>
      </c>
      <c r="D268" s="114" t="s">
        <v>810</v>
      </c>
      <c r="E268" s="115">
        <v>-81</v>
      </c>
      <c r="F268" s="116">
        <v>565.03702399999997</v>
      </c>
      <c r="G268" s="116">
        <v>582.5</v>
      </c>
      <c r="H268" s="116">
        <v>159.471585</v>
      </c>
      <c r="I268" s="49"/>
      <c r="J268" s="49"/>
    </row>
    <row r="269" spans="1:10" s="47" customFormat="1" ht="15">
      <c r="A269" s="49"/>
      <c r="B269" s="49"/>
      <c r="C269" s="114" t="s">
        <v>710</v>
      </c>
      <c r="D269" s="114" t="s">
        <v>810</v>
      </c>
      <c r="E269" s="115">
        <v>-12</v>
      </c>
      <c r="F269" s="116">
        <v>499.500156</v>
      </c>
      <c r="G269" s="116">
        <v>480.45</v>
      </c>
      <c r="H269" s="116">
        <v>35.255385600000004</v>
      </c>
      <c r="I269" s="49"/>
      <c r="J269" s="49"/>
    </row>
    <row r="270" spans="1:10" s="47" customFormat="1" ht="15">
      <c r="A270" s="49"/>
      <c r="B270" s="49"/>
      <c r="C270" s="117" t="s">
        <v>406</v>
      </c>
      <c r="D270" s="114" t="s">
        <v>810</v>
      </c>
      <c r="E270" s="115">
        <v>-22</v>
      </c>
      <c r="F270" s="116">
        <v>517.71946600000001</v>
      </c>
      <c r="G270" s="116">
        <v>476.65</v>
      </c>
      <c r="H270" s="116">
        <v>48.850009999999997</v>
      </c>
      <c r="I270" s="49"/>
      <c r="J270" s="49"/>
    </row>
    <row r="271" spans="1:10" s="47" customFormat="1" ht="15">
      <c r="A271" s="49"/>
      <c r="B271" s="49"/>
      <c r="C271" s="114" t="s">
        <v>424</v>
      </c>
      <c r="D271" s="114" t="s">
        <v>810</v>
      </c>
      <c r="E271" s="115">
        <v>-2</v>
      </c>
      <c r="F271" s="116">
        <v>606.76345900000001</v>
      </c>
      <c r="G271" s="116">
        <v>560.70000000000005</v>
      </c>
      <c r="H271" s="116">
        <v>4.0954816000000003</v>
      </c>
      <c r="I271" s="49"/>
      <c r="J271" s="49"/>
    </row>
    <row r="272" spans="1:10" s="47" customFormat="1" ht="15">
      <c r="A272" s="49"/>
      <c r="B272" s="49"/>
      <c r="C272" s="114" t="s">
        <v>683</v>
      </c>
      <c r="D272" s="114" t="s">
        <v>810</v>
      </c>
      <c r="E272" s="115">
        <v>-15</v>
      </c>
      <c r="F272" s="116">
        <v>279.977374</v>
      </c>
      <c r="G272" s="116">
        <v>263.89999999999998</v>
      </c>
      <c r="H272" s="116">
        <v>76.852957500000002</v>
      </c>
      <c r="I272" s="49"/>
      <c r="J272" s="49"/>
    </row>
    <row r="273" spans="1:10" s="47" customFormat="1" ht="15">
      <c r="A273" s="49"/>
      <c r="B273" s="49"/>
      <c r="C273" s="114" t="s">
        <v>627</v>
      </c>
      <c r="D273" s="114" t="s">
        <v>810</v>
      </c>
      <c r="E273" s="115">
        <v>-258</v>
      </c>
      <c r="F273" s="116">
        <v>80.735354999999998</v>
      </c>
      <c r="G273" s="116">
        <v>75.650000000000006</v>
      </c>
      <c r="H273" s="116">
        <v>695.82504540000002</v>
      </c>
      <c r="I273" s="49"/>
      <c r="J273" s="49"/>
    </row>
    <row r="274" spans="1:10" s="47" customFormat="1" ht="15">
      <c r="A274" s="49"/>
      <c r="B274" s="49"/>
      <c r="C274" s="114" t="s">
        <v>631</v>
      </c>
      <c r="D274" s="114" t="s">
        <v>810</v>
      </c>
      <c r="E274" s="115">
        <v>-193</v>
      </c>
      <c r="F274" s="116">
        <v>633.72604699999999</v>
      </c>
      <c r="G274" s="116">
        <v>604.35</v>
      </c>
      <c r="H274" s="116">
        <v>626.08781190000002</v>
      </c>
      <c r="I274" s="49"/>
      <c r="J274" s="49"/>
    </row>
    <row r="275" spans="1:10" s="47" customFormat="1" ht="15">
      <c r="A275" s="49"/>
      <c r="B275" s="49"/>
      <c r="C275" s="114" t="s">
        <v>533</v>
      </c>
      <c r="D275" s="114" t="s">
        <v>810</v>
      </c>
      <c r="E275" s="115">
        <v>-126</v>
      </c>
      <c r="F275" s="116">
        <v>993.626351</v>
      </c>
      <c r="G275" s="116">
        <v>967.6</v>
      </c>
      <c r="H275" s="116">
        <v>336.489552</v>
      </c>
      <c r="I275" s="49"/>
      <c r="J275" s="49"/>
    </row>
    <row r="276" spans="1:10" s="47" customFormat="1" ht="15">
      <c r="A276" s="49"/>
      <c r="B276" s="49"/>
      <c r="C276" s="114" t="s">
        <v>582</v>
      </c>
      <c r="D276" s="114" t="s">
        <v>810</v>
      </c>
      <c r="E276" s="115">
        <v>-10</v>
      </c>
      <c r="F276" s="116">
        <v>1495.4984199999999</v>
      </c>
      <c r="G276" s="116">
        <v>1428.55</v>
      </c>
      <c r="H276" s="116">
        <v>24.533943999999998</v>
      </c>
      <c r="I276" s="49"/>
      <c r="J276" s="49"/>
    </row>
    <row r="277" spans="1:10" s="47" customFormat="1" ht="15">
      <c r="A277" s="49"/>
      <c r="B277" s="49"/>
      <c r="C277" s="114" t="s">
        <v>650</v>
      </c>
      <c r="D277" s="114" t="s">
        <v>810</v>
      </c>
      <c r="E277" s="115">
        <v>-98</v>
      </c>
      <c r="F277" s="116">
        <v>578.13677199999995</v>
      </c>
      <c r="G277" s="116">
        <v>561.54999999999995</v>
      </c>
      <c r="H277" s="116">
        <v>184.71819100000002</v>
      </c>
      <c r="I277" s="49"/>
      <c r="J277" s="49"/>
    </row>
    <row r="278" spans="1:10" s="47" customFormat="1" ht="15">
      <c r="A278" s="49"/>
      <c r="B278" s="49"/>
      <c r="C278" s="114" t="s">
        <v>302</v>
      </c>
      <c r="D278" s="114" t="s">
        <v>810</v>
      </c>
      <c r="E278" s="115">
        <v>-32</v>
      </c>
      <c r="F278" s="116">
        <v>5576.0248940000001</v>
      </c>
      <c r="G278" s="116">
        <v>5359.25</v>
      </c>
      <c r="H278" s="116">
        <v>98.482159999999993</v>
      </c>
      <c r="I278" s="49"/>
      <c r="J278" s="49"/>
    </row>
    <row r="279" spans="1:10" s="47" customFormat="1" ht="15">
      <c r="A279" s="49"/>
      <c r="B279" s="49"/>
      <c r="C279" s="114" t="s">
        <v>656</v>
      </c>
      <c r="D279" s="114" t="s">
        <v>810</v>
      </c>
      <c r="E279" s="115">
        <v>-98</v>
      </c>
      <c r="F279" s="116">
        <v>568.141977</v>
      </c>
      <c r="G279" s="116">
        <v>563.65</v>
      </c>
      <c r="H279" s="116">
        <v>205.85005839999999</v>
      </c>
      <c r="I279" s="49"/>
      <c r="J279" s="49"/>
    </row>
    <row r="280" spans="1:10" s="47" customFormat="1" ht="15">
      <c r="A280" s="49"/>
      <c r="B280" s="49"/>
      <c r="C280" s="114" t="s">
        <v>680</v>
      </c>
      <c r="D280" s="114" t="s">
        <v>810</v>
      </c>
      <c r="E280" s="115">
        <v>-23</v>
      </c>
      <c r="F280" s="116">
        <v>165.636675</v>
      </c>
      <c r="G280" s="116">
        <v>161.94999999999999</v>
      </c>
      <c r="H280" s="116">
        <v>80.652064500000009</v>
      </c>
      <c r="I280" s="49"/>
      <c r="J280" s="49"/>
    </row>
    <row r="281" spans="1:10" s="47" customFormat="1" ht="15">
      <c r="A281" s="49"/>
      <c r="B281" s="49"/>
      <c r="C281" s="114" t="s">
        <v>501</v>
      </c>
      <c r="D281" s="114" t="s">
        <v>810</v>
      </c>
      <c r="E281" s="115">
        <v>-3</v>
      </c>
      <c r="F281" s="116">
        <v>4888.6341329999996</v>
      </c>
      <c r="G281" s="116">
        <v>4391.5</v>
      </c>
      <c r="H281" s="116">
        <v>9.3457688999999995</v>
      </c>
      <c r="I281" s="49"/>
      <c r="J281" s="49"/>
    </row>
    <row r="282" spans="1:10" s="47" customFormat="1" ht="15">
      <c r="A282" s="49"/>
      <c r="B282" s="49"/>
      <c r="C282" s="114" t="s">
        <v>981</v>
      </c>
      <c r="D282" s="114" t="s">
        <v>810</v>
      </c>
      <c r="E282" s="115">
        <v>-3</v>
      </c>
      <c r="F282" s="116">
        <v>696.63938800000005</v>
      </c>
      <c r="G282" s="116">
        <v>680</v>
      </c>
      <c r="H282" s="116">
        <v>5.5548900000000003</v>
      </c>
      <c r="I282" s="49"/>
      <c r="J282" s="49"/>
    </row>
    <row r="283" spans="1:10" s="47" customFormat="1" ht="15">
      <c r="A283" s="49"/>
      <c r="B283" s="49"/>
      <c r="C283" s="114" t="s">
        <v>573</v>
      </c>
      <c r="D283" s="114" t="s">
        <v>810</v>
      </c>
      <c r="E283" s="115">
        <v>-152</v>
      </c>
      <c r="F283" s="116">
        <v>878.75881300000003</v>
      </c>
      <c r="G283" s="116">
        <v>869.3</v>
      </c>
      <c r="H283" s="116">
        <v>225.80683760000002</v>
      </c>
      <c r="I283" s="49"/>
      <c r="J283" s="49"/>
    </row>
    <row r="284" spans="1:10" s="47" customFormat="1" ht="15">
      <c r="A284" s="49"/>
      <c r="B284" s="49"/>
      <c r="C284" s="114" t="s">
        <v>982</v>
      </c>
      <c r="D284" s="114" t="s">
        <v>810</v>
      </c>
      <c r="E284" s="115">
        <v>-99</v>
      </c>
      <c r="F284" s="116">
        <v>1464.9172490000001</v>
      </c>
      <c r="G284" s="116">
        <v>1323</v>
      </c>
      <c r="H284" s="116">
        <v>138.49172370000002</v>
      </c>
      <c r="I284" s="49"/>
      <c r="J284" s="49"/>
    </row>
    <row r="285" spans="1:10" s="47" customFormat="1" ht="15">
      <c r="A285" s="49"/>
      <c r="B285" s="49"/>
      <c r="C285" s="114" t="s">
        <v>719</v>
      </c>
      <c r="D285" s="114" t="s">
        <v>810</v>
      </c>
      <c r="E285" s="115">
        <v>-2</v>
      </c>
      <c r="F285" s="116">
        <v>2280.9867599999998</v>
      </c>
      <c r="G285" s="116">
        <v>2238.5500000000002</v>
      </c>
      <c r="H285" s="116">
        <v>2.7404462000000001</v>
      </c>
      <c r="I285" s="49"/>
      <c r="J285" s="49"/>
    </row>
    <row r="286" spans="1:10" s="47" customFormat="1" ht="15">
      <c r="A286" s="49"/>
      <c r="B286" s="49"/>
      <c r="C286" s="114" t="s">
        <v>713</v>
      </c>
      <c r="D286" s="114" t="s">
        <v>810</v>
      </c>
      <c r="E286" s="115">
        <v>-17</v>
      </c>
      <c r="F286" s="116">
        <v>1187.333095</v>
      </c>
      <c r="G286" s="116">
        <v>1164.75</v>
      </c>
      <c r="H286" s="116">
        <v>21.565632200000003</v>
      </c>
      <c r="I286" s="49"/>
      <c r="J286" s="49"/>
    </row>
    <row r="287" spans="1:10" s="47" customFormat="1" ht="15">
      <c r="A287" s="49"/>
      <c r="B287" s="49"/>
      <c r="C287" s="104"/>
      <c r="D287" s="101"/>
      <c r="E287" s="102"/>
      <c r="F287" s="103"/>
      <c r="G287" s="103"/>
      <c r="H287" s="103"/>
      <c r="I287" s="49"/>
      <c r="J287" s="49"/>
    </row>
    <row r="288" spans="1:10" s="47" customFormat="1" ht="15">
      <c r="A288" s="49"/>
      <c r="B288" s="49"/>
      <c r="C288" s="38"/>
      <c r="D288" s="39"/>
      <c r="E288" s="39"/>
      <c r="F288" s="40"/>
      <c r="G288" s="41"/>
      <c r="H288" s="41"/>
      <c r="I288" s="49"/>
      <c r="J288" s="49"/>
    </row>
    <row r="289" spans="1:54" s="47" customFormat="1" ht="15">
      <c r="A289" s="49"/>
      <c r="B289" s="49"/>
      <c r="C289" s="105" t="s">
        <v>983</v>
      </c>
      <c r="D289" s="39"/>
      <c r="E289" s="39"/>
      <c r="F289" s="40"/>
      <c r="G289" s="41"/>
      <c r="H289" s="41"/>
      <c r="I289" s="49"/>
      <c r="J289" s="49"/>
    </row>
    <row r="290" spans="1:54" s="47" customFormat="1" ht="15">
      <c r="A290" s="49"/>
      <c r="B290" s="49"/>
      <c r="C290" s="38"/>
      <c r="D290" s="39"/>
      <c r="E290" s="39"/>
      <c r="F290" s="40"/>
      <c r="G290" s="41"/>
      <c r="H290" s="41"/>
      <c r="I290" s="49"/>
      <c r="J290" s="49"/>
    </row>
    <row r="291" spans="1:54" s="47" customFormat="1" ht="15">
      <c r="A291" s="49"/>
      <c r="B291" s="49"/>
      <c r="C291" s="106" t="s">
        <v>984</v>
      </c>
      <c r="D291" s="39"/>
      <c r="E291" s="39"/>
      <c r="F291" s="40"/>
      <c r="G291" s="41"/>
      <c r="H291" s="41"/>
      <c r="I291" s="49"/>
      <c r="J291" s="49"/>
    </row>
    <row r="292" spans="1:54" s="47" customFormat="1" ht="15">
      <c r="A292" s="49"/>
      <c r="B292" s="49"/>
      <c r="C292" s="107" t="s">
        <v>985</v>
      </c>
      <c r="D292" s="39"/>
      <c r="E292" s="39"/>
      <c r="F292" s="40"/>
      <c r="G292" s="41"/>
      <c r="H292" s="41"/>
      <c r="I292" s="49"/>
      <c r="J292" s="49"/>
    </row>
    <row r="293" spans="1:54" s="47" customFormat="1" ht="15">
      <c r="A293" s="49"/>
      <c r="B293" s="49"/>
      <c r="C293" s="107" t="s">
        <v>986</v>
      </c>
      <c r="D293" s="39"/>
      <c r="E293" s="39"/>
      <c r="F293" s="40"/>
      <c r="G293" s="41"/>
      <c r="H293" s="41"/>
      <c r="I293" s="49"/>
      <c r="J293" s="49"/>
    </row>
    <row r="294" spans="1:54" s="47" customFormat="1" ht="15">
      <c r="A294" s="49"/>
      <c r="B294" s="49"/>
      <c r="C294" s="108" t="s">
        <v>987</v>
      </c>
      <c r="D294" s="39"/>
      <c r="E294" s="39"/>
      <c r="F294" s="40"/>
      <c r="G294" s="41"/>
      <c r="H294" s="41"/>
      <c r="I294" s="49"/>
      <c r="J294" s="49"/>
    </row>
    <row r="295" spans="1:54" s="47" customFormat="1" ht="15">
      <c r="A295" s="49"/>
      <c r="B295" s="49"/>
      <c r="C295" s="108" t="s">
        <v>988</v>
      </c>
      <c r="D295" s="39"/>
      <c r="E295" s="39"/>
      <c r="F295" s="40"/>
      <c r="G295" s="41"/>
      <c r="H295" s="41"/>
      <c r="I295" s="49"/>
      <c r="J295" s="49"/>
    </row>
    <row r="296" spans="1:54" s="47" customFormat="1" ht="15">
      <c r="A296" s="49"/>
      <c r="B296" s="49"/>
      <c r="C296" s="109" t="s">
        <v>989</v>
      </c>
      <c r="D296" s="39"/>
      <c r="E296" s="39"/>
      <c r="F296" s="40"/>
      <c r="G296" s="41"/>
      <c r="H296" s="41"/>
      <c r="I296" s="49"/>
      <c r="J296" s="49"/>
    </row>
    <row r="297" spans="1:54" s="47" customFormat="1" ht="15">
      <c r="A297" s="49"/>
      <c r="B297" s="49"/>
      <c r="C297" s="38"/>
      <c r="D297" s="39"/>
      <c r="E297" s="39"/>
      <c r="F297" s="40"/>
      <c r="G297" s="41"/>
      <c r="H297" s="41"/>
      <c r="I297" s="49"/>
      <c r="J297" s="49"/>
    </row>
    <row r="298" spans="1:54" s="47" customFormat="1" ht="15">
      <c r="A298" s="49"/>
      <c r="B298" s="49"/>
      <c r="C298" s="106" t="s">
        <v>990</v>
      </c>
      <c r="D298" s="107"/>
      <c r="E298" s="110"/>
      <c r="F298" s="107"/>
      <c r="G298" s="107"/>
      <c r="H298" s="111"/>
      <c r="I298" s="49"/>
      <c r="J298" s="49"/>
    </row>
    <row r="299" spans="1:54" s="47" customFormat="1" ht="15">
      <c r="A299" s="49"/>
      <c r="B299" s="49"/>
      <c r="C299" s="98" t="s">
        <v>973</v>
      </c>
      <c r="D299" s="98" t="s">
        <v>974</v>
      </c>
      <c r="E299" s="100" t="s">
        <v>991</v>
      </c>
      <c r="F299" s="100" t="s">
        <v>976</v>
      </c>
      <c r="G299" s="100" t="s">
        <v>977</v>
      </c>
      <c r="H299" s="100" t="s">
        <v>978</v>
      </c>
      <c r="I299" s="49"/>
      <c r="J299" s="49"/>
    </row>
    <row r="300" spans="1:54" s="47" customFormat="1" ht="15">
      <c r="A300" s="49"/>
      <c r="B300" s="49"/>
      <c r="C300" s="126" t="s">
        <v>992</v>
      </c>
      <c r="D300" s="127"/>
      <c r="E300" s="127"/>
      <c r="F300" s="127"/>
      <c r="G300" s="127"/>
      <c r="H300" s="128"/>
      <c r="I300" s="49"/>
      <c r="J300" s="49"/>
    </row>
    <row r="301" spans="1:54" s="47" customFormat="1" ht="15">
      <c r="A301" s="49"/>
      <c r="B301" s="49"/>
      <c r="C301" s="39"/>
      <c r="D301" s="39"/>
      <c r="E301" s="39"/>
      <c r="F301" s="40"/>
      <c r="G301" s="41"/>
      <c r="H301" s="41"/>
      <c r="I301" s="49"/>
      <c r="J301" s="49"/>
    </row>
    <row r="302" spans="1:54" s="47" customFormat="1" ht="15">
      <c r="A302" s="49"/>
      <c r="B302" s="49"/>
      <c r="C302" s="112" t="s">
        <v>993</v>
      </c>
      <c r="D302" s="39"/>
      <c r="E302" s="39"/>
      <c r="F302" s="40"/>
      <c r="G302" s="41"/>
      <c r="H302" s="41"/>
      <c r="I302" s="49"/>
      <c r="J302" s="49"/>
    </row>
    <row r="304" spans="1:54">
      <c r="C304" s="1" t="s">
        <v>74</v>
      </c>
      <c r="L304" s="2"/>
      <c r="AH304" s="3"/>
      <c r="AI304" s="2"/>
      <c r="AU304" s="3"/>
      <c r="AV304" s="2"/>
      <c r="AW304" s="3"/>
      <c r="AX304" s="2"/>
      <c r="BA304" s="3"/>
      <c r="BB304" s="2"/>
    </row>
    <row r="305" spans="3:54">
      <c r="C305" s="64" t="s">
        <v>890</v>
      </c>
      <c r="K305" s="2"/>
      <c r="L305" s="2"/>
      <c r="AG305" s="3"/>
      <c r="AI305" s="2"/>
      <c r="AT305" s="3"/>
      <c r="AX305" s="2"/>
      <c r="AZ305" s="3"/>
      <c r="BB305" s="2"/>
    </row>
    <row r="306" spans="3:54">
      <c r="C306" s="2" t="s">
        <v>75</v>
      </c>
      <c r="L306" s="2"/>
      <c r="AH306" s="3"/>
      <c r="AI306" s="2"/>
      <c r="AU306" s="3"/>
      <c r="AV306" s="2"/>
      <c r="AW306" s="3"/>
      <c r="AX306" s="2"/>
      <c r="BA306" s="3"/>
      <c r="BB306" s="2"/>
    </row>
    <row r="307" spans="3:54">
      <c r="C307" s="2" t="s">
        <v>76</v>
      </c>
      <c r="L307" s="2"/>
      <c r="AH307" s="3"/>
      <c r="AI307" s="2"/>
      <c r="AU307" s="3"/>
      <c r="AV307" s="2"/>
      <c r="AW307" s="3"/>
      <c r="AX307" s="2"/>
      <c r="BA307" s="3"/>
      <c r="BB307" s="2"/>
    </row>
    <row r="308" spans="3:54">
      <c r="C308" s="33" t="s">
        <v>77</v>
      </c>
      <c r="L308" s="2"/>
      <c r="AH308" s="3"/>
      <c r="AI308" s="2"/>
      <c r="AU308" s="3"/>
      <c r="AV308" s="2"/>
      <c r="AW308" s="3"/>
      <c r="AX308" s="2"/>
      <c r="BA308" s="3"/>
      <c r="BB308" s="2"/>
    </row>
    <row r="309" spans="3:54">
      <c r="C309" s="39" t="s">
        <v>943</v>
      </c>
      <c r="D309" s="39"/>
      <c r="E309" s="39"/>
      <c r="F309" s="40"/>
      <c r="G309" s="41"/>
      <c r="H309" s="41"/>
      <c r="L309" s="2"/>
      <c r="AH309" s="3"/>
      <c r="AI309" s="2"/>
      <c r="AU309" s="3"/>
      <c r="AV309" s="2"/>
      <c r="AW309" s="3"/>
      <c r="AX309" s="2"/>
      <c r="BA309" s="3"/>
      <c r="BB309" s="2"/>
    </row>
    <row r="310" spans="3:54">
      <c r="C310" s="39" t="s">
        <v>78</v>
      </c>
      <c r="D310" s="39"/>
      <c r="E310" s="39"/>
      <c r="F310" s="40"/>
      <c r="G310" s="41"/>
      <c r="H310" s="41"/>
      <c r="L310" s="2"/>
      <c r="AH310" s="3"/>
      <c r="AI310" s="2"/>
      <c r="AU310" s="3"/>
      <c r="AV310" s="2"/>
      <c r="AW310" s="3"/>
      <c r="AX310" s="2"/>
      <c r="BA310" s="3"/>
      <c r="BB310" s="2"/>
    </row>
    <row r="311" spans="3:54">
      <c r="C311" s="39" t="s">
        <v>79</v>
      </c>
      <c r="D311" s="39"/>
      <c r="E311" s="39"/>
      <c r="F311" s="40"/>
      <c r="G311" s="41"/>
      <c r="H311" s="41"/>
      <c r="L311" s="2"/>
      <c r="AH311" s="3"/>
      <c r="AI311" s="2"/>
      <c r="AU311" s="3"/>
      <c r="AV311" s="2"/>
      <c r="AW311" s="3"/>
      <c r="AX311" s="2"/>
      <c r="BA311" s="3"/>
      <c r="BB311" s="2"/>
    </row>
    <row r="312" spans="3:54">
      <c r="C312" s="38" t="s">
        <v>80</v>
      </c>
      <c r="D312" s="38"/>
      <c r="E312" s="42" t="s">
        <v>904</v>
      </c>
      <c r="F312" s="42" t="s">
        <v>952</v>
      </c>
      <c r="G312" s="41"/>
      <c r="H312" s="41"/>
      <c r="L312" s="2"/>
      <c r="AH312" s="3"/>
      <c r="AI312" s="2"/>
      <c r="AU312" s="3"/>
      <c r="AV312" s="2"/>
      <c r="AW312" s="3"/>
      <c r="AX312" s="2"/>
      <c r="BA312" s="3"/>
      <c r="BB312" s="2"/>
    </row>
    <row r="313" spans="3:54">
      <c r="C313" s="39" t="s">
        <v>905</v>
      </c>
      <c r="D313" s="39"/>
      <c r="E313" s="77">
        <v>12.555999999999999</v>
      </c>
      <c r="F313" s="77">
        <v>12.577</v>
      </c>
      <c r="G313" s="41"/>
      <c r="H313" s="41"/>
      <c r="L313" s="2"/>
      <c r="AH313" s="3"/>
      <c r="AI313" s="2"/>
      <c r="AU313" s="3"/>
      <c r="AV313" s="2"/>
      <c r="AW313" s="3"/>
      <c r="AX313" s="2"/>
      <c r="BA313" s="3"/>
      <c r="BB313" s="2"/>
    </row>
    <row r="314" spans="3:54">
      <c r="C314" s="39" t="s">
        <v>931</v>
      </c>
      <c r="D314" s="39"/>
      <c r="E314" s="77">
        <v>10.625999999999999</v>
      </c>
      <c r="F314" s="77">
        <v>10.643000000000001</v>
      </c>
      <c r="G314" s="41"/>
      <c r="H314" s="41"/>
      <c r="L314" s="2"/>
      <c r="AH314" s="3"/>
      <c r="AI314" s="2"/>
      <c r="AU314" s="3"/>
      <c r="AV314" s="2"/>
      <c r="AW314" s="3"/>
      <c r="AX314" s="2"/>
      <c r="BA314" s="3"/>
      <c r="BB314" s="2"/>
    </row>
    <row r="315" spans="3:54">
      <c r="C315" s="39" t="s">
        <v>891</v>
      </c>
      <c r="D315" s="39"/>
      <c r="E315" s="77">
        <v>10.157999999999999</v>
      </c>
      <c r="F315" s="77">
        <v>10.175000000000001</v>
      </c>
      <c r="G315" s="41"/>
      <c r="H315" s="41"/>
      <c r="L315" s="2"/>
      <c r="AH315" s="3"/>
      <c r="AI315" s="2"/>
      <c r="AU315" s="3"/>
      <c r="AV315" s="2"/>
      <c r="AW315" s="3"/>
      <c r="AX315" s="2"/>
      <c r="BA315" s="3"/>
      <c r="BB315" s="2"/>
    </row>
    <row r="316" spans="3:54">
      <c r="C316" s="39" t="s">
        <v>918</v>
      </c>
      <c r="D316" s="39"/>
      <c r="E316" s="77">
        <v>10.231999999999999</v>
      </c>
      <c r="F316" s="77">
        <v>10.249000000000001</v>
      </c>
      <c r="G316" s="41"/>
      <c r="H316" s="41"/>
      <c r="L316" s="2"/>
      <c r="AH316" s="3"/>
      <c r="AI316" s="2"/>
      <c r="AU316" s="3"/>
      <c r="AV316" s="2"/>
      <c r="AW316" s="3"/>
      <c r="AX316" s="2"/>
      <c r="BA316" s="3"/>
      <c r="BB316" s="2"/>
    </row>
    <row r="317" spans="3:54">
      <c r="C317" s="39" t="s">
        <v>83</v>
      </c>
      <c r="D317" s="39"/>
      <c r="E317" s="77">
        <v>12.856</v>
      </c>
      <c r="F317" s="77">
        <v>12.882999999999999</v>
      </c>
      <c r="G317" s="41"/>
      <c r="H317" s="41"/>
      <c r="L317" s="2"/>
      <c r="AH317" s="3"/>
      <c r="AI317" s="2"/>
      <c r="AU317" s="3"/>
      <c r="AV317" s="2"/>
      <c r="AW317" s="3"/>
      <c r="AX317" s="2"/>
      <c r="BA317" s="3"/>
      <c r="BB317" s="2"/>
    </row>
    <row r="318" spans="3:54">
      <c r="C318" s="39" t="s">
        <v>932</v>
      </c>
      <c r="D318" s="39"/>
      <c r="E318" s="77">
        <v>10.705</v>
      </c>
      <c r="F318" s="77">
        <v>10.728</v>
      </c>
      <c r="G318" s="41"/>
      <c r="H318" s="41"/>
      <c r="L318" s="2"/>
      <c r="AH318" s="3"/>
      <c r="AI318" s="2"/>
      <c r="AU318" s="3"/>
      <c r="AV318" s="2"/>
      <c r="AW318" s="3"/>
      <c r="AX318" s="2"/>
      <c r="BA318" s="3"/>
      <c r="BB318" s="2"/>
    </row>
    <row r="319" spans="3:54">
      <c r="C319" s="39" t="s">
        <v>895</v>
      </c>
      <c r="D319" s="39"/>
      <c r="E319" s="77">
        <v>10.308999999999999</v>
      </c>
      <c r="F319" s="77">
        <v>10.331</v>
      </c>
      <c r="G319" s="41"/>
      <c r="H319" s="41"/>
      <c r="L319" s="2"/>
      <c r="AH319" s="3"/>
      <c r="AI319" s="2"/>
      <c r="AU319" s="3"/>
      <c r="AV319" s="2"/>
      <c r="AW319" s="3"/>
      <c r="AX319" s="2"/>
      <c r="BA319" s="3"/>
      <c r="BB319" s="2"/>
    </row>
    <row r="320" spans="3:54">
      <c r="C320" s="39" t="s">
        <v>920</v>
      </c>
      <c r="D320" s="39"/>
      <c r="E320" s="77">
        <v>10.39</v>
      </c>
      <c r="F320" s="77">
        <v>10.412000000000001</v>
      </c>
      <c r="G320" s="41"/>
      <c r="H320" s="41"/>
      <c r="L320" s="2"/>
      <c r="AH320" s="3"/>
      <c r="AI320" s="2"/>
      <c r="AU320" s="3"/>
      <c r="AV320" s="2"/>
      <c r="AW320" s="3"/>
      <c r="AX320" s="2"/>
      <c r="BA320" s="3"/>
      <c r="BB320" s="2"/>
    </row>
    <row r="321" spans="3:54">
      <c r="C321" s="39"/>
      <c r="D321" s="39"/>
      <c r="E321" s="39"/>
      <c r="F321" s="40"/>
      <c r="G321" s="41"/>
      <c r="H321" s="41"/>
      <c r="L321" s="2"/>
      <c r="AH321" s="3"/>
      <c r="AI321" s="2"/>
      <c r="AU321" s="3"/>
      <c r="AV321" s="2"/>
      <c r="AW321" s="3"/>
      <c r="AX321" s="2"/>
      <c r="BA321" s="3"/>
      <c r="BB321" s="2"/>
    </row>
    <row r="322" spans="3:54" s="33" customFormat="1">
      <c r="C322" s="65" t="s">
        <v>951</v>
      </c>
      <c r="D322" s="65"/>
      <c r="E322" s="65"/>
      <c r="F322" s="71"/>
      <c r="G322" s="67"/>
      <c r="H322" s="67"/>
      <c r="I322" s="72"/>
      <c r="J322" s="73"/>
      <c r="K322" s="73"/>
      <c r="AH322" s="73"/>
      <c r="AU322" s="73"/>
      <c r="AW322" s="73"/>
      <c r="BA322" s="73"/>
    </row>
    <row r="323" spans="3:54" s="85" customFormat="1">
      <c r="C323" s="83" t="s">
        <v>1007</v>
      </c>
      <c r="D323" s="83"/>
      <c r="E323" s="83"/>
      <c r="F323" s="86"/>
      <c r="G323" s="87"/>
      <c r="H323" s="87"/>
      <c r="I323" s="88"/>
      <c r="J323" s="89"/>
      <c r="K323" s="89"/>
      <c r="AH323" s="89"/>
      <c r="AU323" s="89"/>
      <c r="AW323" s="89"/>
      <c r="BA323" s="89"/>
    </row>
    <row r="324" spans="3:54">
      <c r="C324" s="39" t="s">
        <v>945</v>
      </c>
      <c r="D324" s="39"/>
      <c r="E324" s="39"/>
      <c r="F324" s="40"/>
      <c r="G324" s="41"/>
      <c r="H324" s="41"/>
      <c r="L324" s="2"/>
      <c r="AH324" s="3"/>
      <c r="AI324" s="2"/>
      <c r="AU324" s="3"/>
      <c r="AV324" s="2"/>
      <c r="AW324" s="3"/>
      <c r="AX324" s="2"/>
      <c r="BA324" s="3"/>
      <c r="BB324" s="2"/>
    </row>
    <row r="325" spans="3:54" s="33" customFormat="1">
      <c r="C325" s="65" t="s">
        <v>1002</v>
      </c>
      <c r="D325" s="65"/>
      <c r="E325" s="65"/>
      <c r="F325" s="71"/>
      <c r="G325" s="67"/>
      <c r="H325" s="67"/>
      <c r="I325" s="72"/>
      <c r="J325" s="73"/>
      <c r="K325" s="73"/>
      <c r="AH325" s="73"/>
      <c r="AU325" s="73"/>
      <c r="AW325" s="73"/>
      <c r="BA325" s="73"/>
    </row>
    <row r="326" spans="3:54">
      <c r="C326" s="39" t="s">
        <v>946</v>
      </c>
      <c r="D326" s="39"/>
      <c r="E326" s="39"/>
      <c r="F326" s="40"/>
      <c r="G326" s="41"/>
      <c r="H326" s="41"/>
      <c r="L326" s="2"/>
      <c r="AH326" s="3"/>
      <c r="AI326" s="2"/>
      <c r="AU326" s="3"/>
      <c r="AV326" s="2"/>
      <c r="AW326" s="3"/>
      <c r="AX326" s="2"/>
      <c r="BA326" s="3"/>
      <c r="BB326" s="2"/>
    </row>
    <row r="327" spans="3:54">
      <c r="C327" s="39" t="s">
        <v>947</v>
      </c>
      <c r="D327" s="39"/>
      <c r="E327" s="39"/>
      <c r="F327" s="40"/>
      <c r="G327" s="41"/>
      <c r="H327" s="41"/>
      <c r="L327" s="2"/>
      <c r="AH327" s="3"/>
      <c r="AI327" s="2"/>
      <c r="AU327" s="3"/>
      <c r="AV327" s="2"/>
      <c r="AW327" s="3"/>
      <c r="AX327" s="2"/>
      <c r="BA327" s="3"/>
      <c r="BB327" s="2"/>
    </row>
    <row r="328" spans="3:54">
      <c r="C328" s="39" t="s">
        <v>948</v>
      </c>
      <c r="D328" s="39"/>
      <c r="E328" s="39"/>
      <c r="F328" s="40"/>
      <c r="G328" s="41"/>
      <c r="H328" s="41"/>
      <c r="L328" s="2"/>
      <c r="AH328" s="3"/>
      <c r="AI328" s="2"/>
      <c r="AU328" s="3"/>
      <c r="AV328" s="2"/>
      <c r="AW328" s="3"/>
      <c r="AX328" s="2"/>
      <c r="BA328" s="3"/>
      <c r="BB328" s="2"/>
    </row>
    <row r="329" spans="3:54">
      <c r="C329" s="44" t="s">
        <v>950</v>
      </c>
      <c r="D329" s="39"/>
      <c r="E329" s="39"/>
      <c r="F329" s="40"/>
      <c r="G329" s="41"/>
      <c r="H329" s="41"/>
      <c r="L329" s="2"/>
      <c r="AH329" s="3"/>
      <c r="AI329" s="2"/>
      <c r="AU329" s="3"/>
      <c r="AV329" s="2"/>
      <c r="AW329" s="3"/>
      <c r="AX329" s="2"/>
      <c r="BA329" s="3"/>
      <c r="BB329" s="2"/>
    </row>
    <row r="330" spans="3:54">
      <c r="C330" s="44" t="s">
        <v>949</v>
      </c>
      <c r="D330" s="39"/>
      <c r="E330" s="39"/>
      <c r="F330" s="40"/>
      <c r="G330" s="41"/>
      <c r="H330" s="41"/>
      <c r="L330" s="2"/>
      <c r="AH330" s="3"/>
      <c r="AI330" s="2"/>
      <c r="AU330" s="3"/>
      <c r="AV330" s="2"/>
      <c r="AW330" s="3"/>
      <c r="AX330" s="2"/>
      <c r="BA330" s="3"/>
      <c r="BB330" s="2"/>
    </row>
  </sheetData>
  <sheetCalcPr fullCalcOnLoad="1"/>
  <mergeCells count="1">
    <mergeCell ref="C300:H300"/>
  </mergeCells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41"/>
  <sheetViews>
    <sheetView showGridLines="0" zoomScale="90" zoomScaleNormal="90" workbookViewId="0">
      <pane ySplit="6" topLeftCell="A121" activePane="bottomLeft" state="frozen"/>
      <selection activeCell="O45" sqref="O45"/>
      <selection pane="bottomLeft" activeCell="C137" sqref="C13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736</v>
      </c>
      <c r="I2" s="45" t="s">
        <v>805</v>
      </c>
    </row>
    <row r="3" spans="1:54" ht="15">
      <c r="C3" s="1" t="s">
        <v>26</v>
      </c>
      <c r="D3" s="25" t="s">
        <v>737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A8" s="14"/>
      <c r="B8" s="32"/>
      <c r="C8" s="58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9" t="s">
        <v>1</v>
      </c>
      <c r="D9" s="53"/>
      <c r="E9" s="8"/>
      <c r="F9" s="23"/>
      <c r="G9" s="28"/>
      <c r="H9" s="28"/>
      <c r="I9" s="36"/>
      <c r="J9" s="11"/>
      <c r="K9" s="63"/>
    </row>
    <row r="10" spans="1:54">
      <c r="B10" s="10" t="s">
        <v>240</v>
      </c>
      <c r="C10" s="56" t="s">
        <v>241</v>
      </c>
      <c r="D10" s="53" t="s">
        <v>242</v>
      </c>
      <c r="E10" s="8" t="s">
        <v>243</v>
      </c>
      <c r="F10" s="23">
        <v>220000</v>
      </c>
      <c r="G10" s="28">
        <v>3059.1</v>
      </c>
      <c r="H10" s="28">
        <v>6.08</v>
      </c>
      <c r="I10" s="36"/>
      <c r="J10" s="11"/>
      <c r="K10" s="63"/>
    </row>
    <row r="11" spans="1:54">
      <c r="B11" s="10" t="s">
        <v>248</v>
      </c>
      <c r="C11" s="56" t="s">
        <v>249</v>
      </c>
      <c r="D11" s="53" t="s">
        <v>250</v>
      </c>
      <c r="E11" s="8" t="s">
        <v>243</v>
      </c>
      <c r="F11" s="23">
        <v>480000</v>
      </c>
      <c r="G11" s="28">
        <v>2577.6</v>
      </c>
      <c r="H11" s="28">
        <v>5.13</v>
      </c>
      <c r="I11" s="36"/>
      <c r="J11" s="11"/>
      <c r="K11" s="63"/>
    </row>
    <row r="12" spans="1:54">
      <c r="B12" s="10" t="s">
        <v>244</v>
      </c>
      <c r="C12" s="56" t="s">
        <v>245</v>
      </c>
      <c r="D12" s="53" t="s">
        <v>246</v>
      </c>
      <c r="E12" s="8" t="s">
        <v>247</v>
      </c>
      <c r="F12" s="23">
        <v>200000</v>
      </c>
      <c r="G12" s="28">
        <v>2478.1</v>
      </c>
      <c r="H12" s="28">
        <v>4.93</v>
      </c>
      <c r="I12" s="36"/>
      <c r="J12" s="11"/>
      <c r="K12" s="63"/>
    </row>
    <row r="13" spans="1:54">
      <c r="B13" s="10" t="s">
        <v>258</v>
      </c>
      <c r="C13" s="56" t="s">
        <v>259</v>
      </c>
      <c r="D13" s="53" t="s">
        <v>260</v>
      </c>
      <c r="E13" s="8" t="s">
        <v>261</v>
      </c>
      <c r="F13" s="23">
        <v>280000</v>
      </c>
      <c r="G13" s="28">
        <v>1550.08</v>
      </c>
      <c r="H13" s="28">
        <v>3.08</v>
      </c>
      <c r="I13" s="36"/>
      <c r="J13" s="11"/>
      <c r="K13" s="63"/>
    </row>
    <row r="14" spans="1:54">
      <c r="B14" s="10" t="s">
        <v>301</v>
      </c>
      <c r="C14" s="56" t="s">
        <v>302</v>
      </c>
      <c r="D14" s="53" t="s">
        <v>303</v>
      </c>
      <c r="E14" s="8" t="s">
        <v>304</v>
      </c>
      <c r="F14" s="23">
        <v>25000</v>
      </c>
      <c r="G14" s="28">
        <v>1331.81</v>
      </c>
      <c r="H14" s="28">
        <v>2.65</v>
      </c>
      <c r="I14" s="36"/>
      <c r="J14" s="11"/>
      <c r="K14" s="63"/>
    </row>
    <row r="15" spans="1:54">
      <c r="B15" s="10" t="s">
        <v>316</v>
      </c>
      <c r="C15" s="56" t="s">
        <v>317</v>
      </c>
      <c r="D15" s="53" t="s">
        <v>318</v>
      </c>
      <c r="E15" s="8" t="s">
        <v>308</v>
      </c>
      <c r="F15" s="23">
        <v>45000</v>
      </c>
      <c r="G15" s="28">
        <v>1193.18</v>
      </c>
      <c r="H15" s="28">
        <v>2.37</v>
      </c>
      <c r="I15" s="36"/>
      <c r="J15" s="11"/>
      <c r="K15" s="63"/>
    </row>
    <row r="16" spans="1:54">
      <c r="B16" s="10" t="s">
        <v>520</v>
      </c>
      <c r="C16" s="56" t="s">
        <v>521</v>
      </c>
      <c r="D16" s="53" t="s">
        <v>522</v>
      </c>
      <c r="E16" s="8" t="s">
        <v>243</v>
      </c>
      <c r="F16" s="23">
        <v>170000</v>
      </c>
      <c r="G16" s="28">
        <v>1126.93</v>
      </c>
      <c r="H16" s="28">
        <v>2.2400000000000002</v>
      </c>
      <c r="I16" s="36"/>
      <c r="J16" s="11"/>
      <c r="K16" s="63"/>
    </row>
    <row r="17" spans="2:11">
      <c r="B17" s="10" t="s">
        <v>262</v>
      </c>
      <c r="C17" s="56" t="s">
        <v>263</v>
      </c>
      <c r="D17" s="53" t="s">
        <v>264</v>
      </c>
      <c r="E17" s="8" t="s">
        <v>265</v>
      </c>
      <c r="F17" s="23">
        <v>220000</v>
      </c>
      <c r="G17" s="28">
        <v>1119.25</v>
      </c>
      <c r="H17" s="28">
        <v>2.23</v>
      </c>
      <c r="I17" s="36"/>
      <c r="J17" s="11"/>
      <c r="K17" s="63"/>
    </row>
    <row r="18" spans="2:11">
      <c r="B18" s="10" t="s">
        <v>532</v>
      </c>
      <c r="C18" s="56" t="s">
        <v>533</v>
      </c>
      <c r="D18" s="53" t="s">
        <v>534</v>
      </c>
      <c r="E18" s="8" t="s">
        <v>247</v>
      </c>
      <c r="F18" s="23">
        <v>110000</v>
      </c>
      <c r="G18" s="28">
        <v>1057.54</v>
      </c>
      <c r="H18" s="28">
        <v>2.1</v>
      </c>
      <c r="I18" s="36"/>
      <c r="J18" s="11"/>
      <c r="K18" s="63"/>
    </row>
    <row r="19" spans="2:11">
      <c r="B19" s="10" t="s">
        <v>592</v>
      </c>
      <c r="C19" s="56" t="s">
        <v>252</v>
      </c>
      <c r="D19" s="53" t="s">
        <v>593</v>
      </c>
      <c r="E19" s="8" t="s">
        <v>254</v>
      </c>
      <c r="F19" s="23">
        <v>105000</v>
      </c>
      <c r="G19" s="28">
        <v>1015.77</v>
      </c>
      <c r="H19" s="28">
        <v>2.02</v>
      </c>
      <c r="I19" s="36"/>
      <c r="J19" s="11" t="s">
        <v>963</v>
      </c>
      <c r="K19" s="63"/>
    </row>
    <row r="20" spans="2:11">
      <c r="B20" s="10" t="s">
        <v>270</v>
      </c>
      <c r="C20" s="56" t="s">
        <v>271</v>
      </c>
      <c r="D20" s="53" t="s">
        <v>272</v>
      </c>
      <c r="E20" s="8" t="s">
        <v>273</v>
      </c>
      <c r="F20" s="23">
        <v>170000</v>
      </c>
      <c r="G20" s="28">
        <v>945.54</v>
      </c>
      <c r="H20" s="28">
        <v>1.88</v>
      </c>
      <c r="I20" s="36"/>
      <c r="J20" s="11"/>
      <c r="K20" s="63"/>
    </row>
    <row r="21" spans="2:11">
      <c r="B21" s="10" t="s">
        <v>398</v>
      </c>
      <c r="C21" s="56" t="s">
        <v>399</v>
      </c>
      <c r="D21" s="53" t="s">
        <v>400</v>
      </c>
      <c r="E21" s="8" t="s">
        <v>401</v>
      </c>
      <c r="F21" s="23">
        <v>12500</v>
      </c>
      <c r="G21" s="28">
        <v>900.83</v>
      </c>
      <c r="H21" s="28">
        <v>1.79</v>
      </c>
      <c r="I21" s="36"/>
      <c r="J21" s="11"/>
      <c r="K21" s="63"/>
    </row>
    <row r="22" spans="2:11">
      <c r="B22" s="10" t="s">
        <v>439</v>
      </c>
      <c r="C22" s="56" t="s">
        <v>440</v>
      </c>
      <c r="D22" s="53" t="s">
        <v>441</v>
      </c>
      <c r="E22" s="8" t="s">
        <v>243</v>
      </c>
      <c r="F22" s="23">
        <v>1240000</v>
      </c>
      <c r="G22" s="28">
        <v>896.52</v>
      </c>
      <c r="H22" s="28">
        <v>1.78</v>
      </c>
      <c r="I22" s="36"/>
      <c r="J22" s="11"/>
      <c r="K22" s="63"/>
    </row>
    <row r="23" spans="2:11">
      <c r="B23" s="10" t="s">
        <v>464</v>
      </c>
      <c r="C23" s="56" t="s">
        <v>465</v>
      </c>
      <c r="D23" s="53" t="s">
        <v>466</v>
      </c>
      <c r="E23" s="8" t="s">
        <v>273</v>
      </c>
      <c r="F23" s="23">
        <v>225000</v>
      </c>
      <c r="G23" s="28">
        <v>890.33</v>
      </c>
      <c r="H23" s="28">
        <v>1.77</v>
      </c>
      <c r="I23" s="36"/>
      <c r="J23" s="11"/>
      <c r="K23" s="63"/>
    </row>
    <row r="24" spans="2:11">
      <c r="B24" s="10" t="s">
        <v>594</v>
      </c>
      <c r="C24" s="56" t="s">
        <v>595</v>
      </c>
      <c r="D24" s="53" t="s">
        <v>596</v>
      </c>
      <c r="E24" s="8" t="s">
        <v>401</v>
      </c>
      <c r="F24" s="23">
        <v>750000</v>
      </c>
      <c r="G24" s="28">
        <v>831</v>
      </c>
      <c r="H24" s="28">
        <v>1.65</v>
      </c>
      <c r="I24" s="36"/>
      <c r="J24" s="11"/>
      <c r="K24" s="63"/>
    </row>
    <row r="25" spans="2:11">
      <c r="B25" s="10" t="s">
        <v>529</v>
      </c>
      <c r="C25" s="56" t="s">
        <v>530</v>
      </c>
      <c r="D25" s="53" t="s">
        <v>531</v>
      </c>
      <c r="E25" s="8" t="s">
        <v>247</v>
      </c>
      <c r="F25" s="23">
        <v>190000</v>
      </c>
      <c r="G25" s="28">
        <v>794.01</v>
      </c>
      <c r="H25" s="28">
        <v>1.58</v>
      </c>
      <c r="I25" s="36"/>
      <c r="J25" s="11"/>
      <c r="K25" s="63"/>
    </row>
    <row r="26" spans="2:11">
      <c r="B26" s="10" t="s">
        <v>365</v>
      </c>
      <c r="C26" s="56" t="s">
        <v>366</v>
      </c>
      <c r="D26" s="53" t="s">
        <v>367</v>
      </c>
      <c r="E26" s="8" t="s">
        <v>273</v>
      </c>
      <c r="F26" s="23">
        <v>110000</v>
      </c>
      <c r="G26" s="28">
        <v>751.3</v>
      </c>
      <c r="H26" s="28">
        <v>1.49</v>
      </c>
      <c r="I26" s="36"/>
      <c r="J26" s="11"/>
      <c r="K26" s="63"/>
    </row>
    <row r="27" spans="2:11">
      <c r="B27" s="10" t="s">
        <v>255</v>
      </c>
      <c r="C27" s="56" t="s">
        <v>256</v>
      </c>
      <c r="D27" s="53" t="s">
        <v>257</v>
      </c>
      <c r="E27" s="8" t="s">
        <v>247</v>
      </c>
      <c r="F27" s="23">
        <v>24000</v>
      </c>
      <c r="G27" s="28">
        <v>746.72</v>
      </c>
      <c r="H27" s="28">
        <v>1.49</v>
      </c>
      <c r="I27" s="36"/>
      <c r="J27" s="11"/>
      <c r="K27" s="63"/>
    </row>
    <row r="28" spans="2:11">
      <c r="B28" s="10" t="s">
        <v>408</v>
      </c>
      <c r="C28" s="56" t="s">
        <v>409</v>
      </c>
      <c r="D28" s="53" t="s">
        <v>410</v>
      </c>
      <c r="E28" s="8" t="s">
        <v>364</v>
      </c>
      <c r="F28" s="23">
        <v>15000</v>
      </c>
      <c r="G28" s="28">
        <v>690.41</v>
      </c>
      <c r="H28" s="28">
        <v>1.37</v>
      </c>
      <c r="I28" s="36"/>
      <c r="J28" s="11"/>
      <c r="K28" s="63"/>
    </row>
    <row r="29" spans="2:11">
      <c r="B29" s="10" t="s">
        <v>448</v>
      </c>
      <c r="C29" s="56" t="s">
        <v>449</v>
      </c>
      <c r="D29" s="53" t="s">
        <v>450</v>
      </c>
      <c r="E29" s="8" t="s">
        <v>451</v>
      </c>
      <c r="F29" s="23">
        <v>40000</v>
      </c>
      <c r="G29" s="28">
        <v>686.72</v>
      </c>
      <c r="H29" s="28">
        <v>1.37</v>
      </c>
      <c r="I29" s="36"/>
      <c r="J29" s="11"/>
      <c r="K29" s="63"/>
    </row>
    <row r="30" spans="2:11">
      <c r="B30" s="10" t="s">
        <v>274</v>
      </c>
      <c r="C30" s="56" t="s">
        <v>275</v>
      </c>
      <c r="D30" s="53" t="s">
        <v>276</v>
      </c>
      <c r="E30" s="8" t="s">
        <v>277</v>
      </c>
      <c r="F30" s="23">
        <v>259716</v>
      </c>
      <c r="G30" s="28">
        <v>686.04</v>
      </c>
      <c r="H30" s="28">
        <v>1.36</v>
      </c>
      <c r="I30" s="36"/>
      <c r="J30" s="11"/>
      <c r="K30" s="63"/>
    </row>
    <row r="31" spans="2:11">
      <c r="B31" s="10" t="s">
        <v>486</v>
      </c>
      <c r="C31" s="56" t="s">
        <v>487</v>
      </c>
      <c r="D31" s="53" t="s">
        <v>488</v>
      </c>
      <c r="E31" s="8" t="s">
        <v>489</v>
      </c>
      <c r="F31" s="23">
        <v>166685</v>
      </c>
      <c r="G31" s="28">
        <v>614.9</v>
      </c>
      <c r="H31" s="28">
        <v>1.22</v>
      </c>
      <c r="I31" s="36"/>
      <c r="J31" s="11"/>
      <c r="K31" s="63"/>
    </row>
    <row r="32" spans="2:11">
      <c r="B32" s="10" t="s">
        <v>309</v>
      </c>
      <c r="C32" s="56" t="s">
        <v>310</v>
      </c>
      <c r="D32" s="53" t="s">
        <v>311</v>
      </c>
      <c r="E32" s="8" t="s">
        <v>312</v>
      </c>
      <c r="F32" s="23">
        <v>450000</v>
      </c>
      <c r="G32" s="28">
        <v>585.23</v>
      </c>
      <c r="H32" s="28">
        <v>1.1599999999999999</v>
      </c>
      <c r="I32" s="36"/>
      <c r="J32" s="11"/>
      <c r="K32" s="63"/>
    </row>
    <row r="33" spans="2:11">
      <c r="B33" s="10" t="s">
        <v>298</v>
      </c>
      <c r="C33" s="56" t="s">
        <v>299</v>
      </c>
      <c r="D33" s="53" t="s">
        <v>300</v>
      </c>
      <c r="E33" s="8" t="s">
        <v>243</v>
      </c>
      <c r="F33" s="23">
        <v>200000</v>
      </c>
      <c r="G33" s="28">
        <v>564.20000000000005</v>
      </c>
      <c r="H33" s="28">
        <v>1.1200000000000001</v>
      </c>
      <c r="I33" s="36"/>
      <c r="J33" s="11"/>
      <c r="K33" s="63"/>
    </row>
    <row r="34" spans="2:11">
      <c r="B34" s="10" t="s">
        <v>738</v>
      </c>
      <c r="C34" s="56" t="s">
        <v>739</v>
      </c>
      <c r="D34" s="53" t="s">
        <v>740</v>
      </c>
      <c r="E34" s="8" t="s">
        <v>451</v>
      </c>
      <c r="F34" s="23">
        <v>43180</v>
      </c>
      <c r="G34" s="28">
        <v>528.04999999999995</v>
      </c>
      <c r="H34" s="28">
        <v>1.05</v>
      </c>
      <c r="I34" s="36"/>
      <c r="J34" s="11"/>
      <c r="K34" s="63"/>
    </row>
    <row r="35" spans="2:11">
      <c r="B35" s="10" t="s">
        <v>609</v>
      </c>
      <c r="C35" s="56" t="s">
        <v>610</v>
      </c>
      <c r="D35" s="53" t="s">
        <v>611</v>
      </c>
      <c r="E35" s="8" t="s">
        <v>351</v>
      </c>
      <c r="F35" s="23">
        <v>35000</v>
      </c>
      <c r="G35" s="28">
        <v>514.82000000000005</v>
      </c>
      <c r="H35" s="28">
        <v>1.02</v>
      </c>
      <c r="I35" s="36"/>
      <c r="J35" s="11"/>
      <c r="K35" s="63"/>
    </row>
    <row r="36" spans="2:11">
      <c r="B36" s="10" t="s">
        <v>560</v>
      </c>
      <c r="C36" s="56" t="s">
        <v>561</v>
      </c>
      <c r="D36" s="53" t="s">
        <v>562</v>
      </c>
      <c r="E36" s="8" t="s">
        <v>265</v>
      </c>
      <c r="F36" s="23">
        <v>4500</v>
      </c>
      <c r="G36" s="28">
        <v>508.78</v>
      </c>
      <c r="H36" s="28">
        <v>1.01</v>
      </c>
      <c r="I36" s="36"/>
      <c r="J36" s="11"/>
      <c r="K36" s="63"/>
    </row>
    <row r="37" spans="2:11">
      <c r="B37" s="10" t="s">
        <v>325</v>
      </c>
      <c r="C37" s="56" t="s">
        <v>326</v>
      </c>
      <c r="D37" s="53" t="s">
        <v>327</v>
      </c>
      <c r="E37" s="8" t="s">
        <v>265</v>
      </c>
      <c r="F37" s="23">
        <v>90000</v>
      </c>
      <c r="G37" s="28">
        <v>493.83</v>
      </c>
      <c r="H37" s="28">
        <v>0.98</v>
      </c>
      <c r="I37" s="36"/>
      <c r="J37" s="11"/>
      <c r="K37" s="63"/>
    </row>
    <row r="38" spans="2:11">
      <c r="B38" s="10" t="s">
        <v>566</v>
      </c>
      <c r="C38" s="56" t="s">
        <v>567</v>
      </c>
      <c r="D38" s="53" t="s">
        <v>568</v>
      </c>
      <c r="E38" s="8" t="s">
        <v>273</v>
      </c>
      <c r="F38" s="23">
        <v>50000</v>
      </c>
      <c r="G38" s="28">
        <v>493.03</v>
      </c>
      <c r="H38" s="28">
        <v>0.98</v>
      </c>
      <c r="I38" s="36"/>
      <c r="J38" s="11"/>
      <c r="K38" s="63"/>
    </row>
    <row r="39" spans="2:11">
      <c r="B39" s="10" t="s">
        <v>458</v>
      </c>
      <c r="C39" s="56" t="s">
        <v>459</v>
      </c>
      <c r="D39" s="53" t="s">
        <v>460</v>
      </c>
      <c r="E39" s="8" t="s">
        <v>364</v>
      </c>
      <c r="F39" s="23">
        <v>16231</v>
      </c>
      <c r="G39" s="28">
        <v>488.06</v>
      </c>
      <c r="H39" s="28">
        <v>0.97</v>
      </c>
      <c r="I39" s="36"/>
      <c r="J39" s="11"/>
      <c r="K39" s="63"/>
    </row>
    <row r="40" spans="2:11">
      <c r="B40" s="10" t="s">
        <v>741</v>
      </c>
      <c r="C40" s="56" t="s">
        <v>742</v>
      </c>
      <c r="D40" s="53" t="s">
        <v>743</v>
      </c>
      <c r="E40" s="8" t="s">
        <v>277</v>
      </c>
      <c r="F40" s="23">
        <v>20000</v>
      </c>
      <c r="G40" s="28">
        <v>482.26</v>
      </c>
      <c r="H40" s="28">
        <v>0.96</v>
      </c>
      <c r="I40" s="36"/>
      <c r="J40" s="11"/>
      <c r="K40" s="63"/>
    </row>
    <row r="41" spans="2:11">
      <c r="B41" s="10" t="s">
        <v>535</v>
      </c>
      <c r="C41" s="56" t="s">
        <v>536</v>
      </c>
      <c r="D41" s="53" t="s">
        <v>537</v>
      </c>
      <c r="E41" s="8" t="s">
        <v>273</v>
      </c>
      <c r="F41" s="23">
        <v>65000</v>
      </c>
      <c r="G41" s="28">
        <v>440.67</v>
      </c>
      <c r="H41" s="28">
        <v>0.88</v>
      </c>
      <c r="I41" s="36"/>
      <c r="J41" s="11"/>
      <c r="K41" s="63"/>
    </row>
    <row r="42" spans="2:11">
      <c r="B42" s="10" t="s">
        <v>284</v>
      </c>
      <c r="C42" s="56" t="s">
        <v>285</v>
      </c>
      <c r="D42" s="53" t="s">
        <v>286</v>
      </c>
      <c r="E42" s="8" t="s">
        <v>243</v>
      </c>
      <c r="F42" s="23">
        <v>25000</v>
      </c>
      <c r="G42" s="28">
        <v>428.24</v>
      </c>
      <c r="H42" s="28">
        <v>0.85</v>
      </c>
      <c r="I42" s="36"/>
      <c r="J42" s="11"/>
      <c r="K42" s="63"/>
    </row>
    <row r="43" spans="2:11">
      <c r="B43" s="10" t="s">
        <v>418</v>
      </c>
      <c r="C43" s="56" t="s">
        <v>419</v>
      </c>
      <c r="D43" s="53" t="s">
        <v>420</v>
      </c>
      <c r="E43" s="8" t="s">
        <v>417</v>
      </c>
      <c r="F43" s="23">
        <v>30000</v>
      </c>
      <c r="G43" s="28">
        <v>425.57</v>
      </c>
      <c r="H43" s="28">
        <v>0.85</v>
      </c>
      <c r="I43" s="36"/>
      <c r="J43" s="11"/>
      <c r="K43" s="63"/>
    </row>
    <row r="44" spans="2:11">
      <c r="B44" s="10" t="s">
        <v>389</v>
      </c>
      <c r="C44" s="56" t="s">
        <v>390</v>
      </c>
      <c r="D44" s="53" t="s">
        <v>391</v>
      </c>
      <c r="E44" s="8" t="s">
        <v>273</v>
      </c>
      <c r="F44" s="23">
        <v>25850</v>
      </c>
      <c r="G44" s="28">
        <v>424.83</v>
      </c>
      <c r="H44" s="28">
        <v>0.84</v>
      </c>
      <c r="I44" s="36"/>
      <c r="J44" s="11"/>
      <c r="K44" s="63"/>
    </row>
    <row r="45" spans="2:11">
      <c r="B45" s="10" t="s">
        <v>476</v>
      </c>
      <c r="C45" s="56" t="s">
        <v>477</v>
      </c>
      <c r="D45" s="53" t="s">
        <v>478</v>
      </c>
      <c r="E45" s="8" t="s">
        <v>479</v>
      </c>
      <c r="F45" s="23">
        <v>50000</v>
      </c>
      <c r="G45" s="28">
        <v>422.45</v>
      </c>
      <c r="H45" s="28">
        <v>0.84</v>
      </c>
      <c r="I45" s="36"/>
      <c r="J45" s="11"/>
      <c r="K45" s="63"/>
    </row>
    <row r="46" spans="2:11">
      <c r="B46" s="10" t="s">
        <v>615</v>
      </c>
      <c r="C46" s="56" t="s">
        <v>616</v>
      </c>
      <c r="D46" s="53" t="s">
        <v>617</v>
      </c>
      <c r="E46" s="8" t="s">
        <v>277</v>
      </c>
      <c r="F46" s="23">
        <v>40000</v>
      </c>
      <c r="G46" s="28">
        <v>417.9</v>
      </c>
      <c r="H46" s="28">
        <v>0.83</v>
      </c>
      <c r="I46" s="36"/>
      <c r="J46" s="11"/>
      <c r="K46" s="63"/>
    </row>
    <row r="47" spans="2:11">
      <c r="B47" s="10" t="s">
        <v>557</v>
      </c>
      <c r="C47" s="56" t="s">
        <v>558</v>
      </c>
      <c r="D47" s="53" t="s">
        <v>559</v>
      </c>
      <c r="E47" s="8" t="s">
        <v>265</v>
      </c>
      <c r="F47" s="23">
        <v>100000</v>
      </c>
      <c r="G47" s="28">
        <v>415.6</v>
      </c>
      <c r="H47" s="28">
        <v>0.83</v>
      </c>
      <c r="I47" s="36"/>
      <c r="J47" s="11"/>
      <c r="K47" s="63"/>
    </row>
    <row r="48" spans="2:11">
      <c r="B48" s="10" t="s">
        <v>569</v>
      </c>
      <c r="C48" s="56" t="s">
        <v>570</v>
      </c>
      <c r="D48" s="53" t="s">
        <v>571</v>
      </c>
      <c r="E48" s="8" t="s">
        <v>364</v>
      </c>
      <c r="F48" s="23">
        <v>50000</v>
      </c>
      <c r="G48" s="28">
        <v>412.95</v>
      </c>
      <c r="H48" s="28">
        <v>0.82</v>
      </c>
      <c r="I48" s="36"/>
      <c r="J48" s="11"/>
      <c r="K48" s="63"/>
    </row>
    <row r="49" spans="2:11">
      <c r="B49" s="10" t="s">
        <v>319</v>
      </c>
      <c r="C49" s="56" t="s">
        <v>320</v>
      </c>
      <c r="D49" s="53" t="s">
        <v>321</v>
      </c>
      <c r="E49" s="8" t="s">
        <v>304</v>
      </c>
      <c r="F49" s="23">
        <v>35000</v>
      </c>
      <c r="G49" s="28">
        <v>404.23</v>
      </c>
      <c r="H49" s="28">
        <v>0.8</v>
      </c>
      <c r="I49" s="36"/>
      <c r="J49" s="11"/>
      <c r="K49" s="63"/>
    </row>
    <row r="50" spans="2:11">
      <c r="B50" s="10" t="s">
        <v>744</v>
      </c>
      <c r="C50" s="56" t="s">
        <v>745</v>
      </c>
      <c r="D50" s="53" t="s">
        <v>746</v>
      </c>
      <c r="E50" s="8" t="s">
        <v>247</v>
      </c>
      <c r="F50" s="23">
        <v>10000</v>
      </c>
      <c r="G50" s="28">
        <v>396.39</v>
      </c>
      <c r="H50" s="28">
        <v>0.79</v>
      </c>
      <c r="I50" s="36"/>
      <c r="J50" s="11"/>
      <c r="K50" s="63"/>
    </row>
    <row r="51" spans="2:11">
      <c r="B51" s="10" t="s">
        <v>563</v>
      </c>
      <c r="C51" s="56" t="s">
        <v>564</v>
      </c>
      <c r="D51" s="53" t="s">
        <v>565</v>
      </c>
      <c r="E51" s="8" t="s">
        <v>273</v>
      </c>
      <c r="F51" s="23">
        <v>30000</v>
      </c>
      <c r="G51" s="28">
        <v>394.65</v>
      </c>
      <c r="H51" s="28">
        <v>0.78</v>
      </c>
      <c r="I51" s="36"/>
      <c r="J51" s="11"/>
      <c r="K51" s="63"/>
    </row>
    <row r="52" spans="2:11">
      <c r="B52" s="10" t="s">
        <v>483</v>
      </c>
      <c r="C52" s="56" t="s">
        <v>484</v>
      </c>
      <c r="D52" s="53" t="s">
        <v>485</v>
      </c>
      <c r="E52" s="8" t="s">
        <v>243</v>
      </c>
      <c r="F52" s="23">
        <v>45000</v>
      </c>
      <c r="G52" s="28">
        <v>392.63</v>
      </c>
      <c r="H52" s="28">
        <v>0.78</v>
      </c>
      <c r="I52" s="36"/>
      <c r="J52" s="11"/>
      <c r="K52" s="63"/>
    </row>
    <row r="53" spans="2:11">
      <c r="B53" s="10" t="s">
        <v>414</v>
      </c>
      <c r="C53" s="56" t="s">
        <v>415</v>
      </c>
      <c r="D53" s="53" t="s">
        <v>416</v>
      </c>
      <c r="E53" s="8" t="s">
        <v>417</v>
      </c>
      <c r="F53" s="23">
        <v>120000</v>
      </c>
      <c r="G53" s="28">
        <v>384.48</v>
      </c>
      <c r="H53" s="28">
        <v>0.76</v>
      </c>
      <c r="I53" s="36"/>
      <c r="J53" s="11"/>
      <c r="K53" s="63"/>
    </row>
    <row r="54" spans="2:11">
      <c r="B54" s="10" t="s">
        <v>313</v>
      </c>
      <c r="C54" s="56" t="s">
        <v>314</v>
      </c>
      <c r="D54" s="53" t="s">
        <v>315</v>
      </c>
      <c r="E54" s="8" t="s">
        <v>273</v>
      </c>
      <c r="F54" s="23">
        <v>8000</v>
      </c>
      <c r="G54" s="28">
        <v>378.76</v>
      </c>
      <c r="H54" s="28">
        <v>0.75</v>
      </c>
      <c r="I54" s="36"/>
      <c r="J54" s="11"/>
      <c r="K54" s="63"/>
    </row>
    <row r="55" spans="2:11">
      <c r="B55" s="10" t="s">
        <v>578</v>
      </c>
      <c r="C55" s="56" t="s">
        <v>579</v>
      </c>
      <c r="D55" s="53" t="s">
        <v>580</v>
      </c>
      <c r="E55" s="8" t="s">
        <v>364</v>
      </c>
      <c r="F55" s="23">
        <v>11000</v>
      </c>
      <c r="G55" s="28">
        <v>370.68</v>
      </c>
      <c r="H55" s="28">
        <v>0.74</v>
      </c>
      <c r="I55" s="36"/>
      <c r="J55" s="11"/>
      <c r="K55" s="63"/>
    </row>
    <row r="56" spans="2:11">
      <c r="B56" s="10" t="s">
        <v>612</v>
      </c>
      <c r="C56" s="56" t="s">
        <v>613</v>
      </c>
      <c r="D56" s="53" t="s">
        <v>614</v>
      </c>
      <c r="E56" s="8" t="s">
        <v>341</v>
      </c>
      <c r="F56" s="23">
        <v>22000</v>
      </c>
      <c r="G56" s="28">
        <v>367.46</v>
      </c>
      <c r="H56" s="28">
        <v>0.73</v>
      </c>
      <c r="I56" s="36"/>
      <c r="J56" s="11"/>
      <c r="K56" s="63"/>
    </row>
    <row r="57" spans="2:11">
      <c r="B57" s="10" t="s">
        <v>287</v>
      </c>
      <c r="C57" s="56" t="s">
        <v>288</v>
      </c>
      <c r="D57" s="53" t="s">
        <v>289</v>
      </c>
      <c r="E57" s="8" t="s">
        <v>247</v>
      </c>
      <c r="F57" s="23">
        <v>40000</v>
      </c>
      <c r="G57" s="28">
        <v>365.6</v>
      </c>
      <c r="H57" s="28">
        <v>0.73</v>
      </c>
      <c r="I57" s="36"/>
      <c r="J57" s="11"/>
      <c r="K57" s="63"/>
    </row>
    <row r="58" spans="2:11">
      <c r="B58" s="10" t="s">
        <v>355</v>
      </c>
      <c r="C58" s="56" t="s">
        <v>356</v>
      </c>
      <c r="D58" s="53" t="s">
        <v>357</v>
      </c>
      <c r="E58" s="8" t="s">
        <v>293</v>
      </c>
      <c r="F58" s="23">
        <v>116443</v>
      </c>
      <c r="G58" s="28">
        <v>304.79000000000002</v>
      </c>
      <c r="H58" s="28">
        <v>0.61</v>
      </c>
      <c r="I58" s="36"/>
      <c r="J58" s="11"/>
      <c r="K58" s="63"/>
    </row>
    <row r="59" spans="2:11">
      <c r="C59" s="60" t="s">
        <v>62</v>
      </c>
      <c r="D59" s="53"/>
      <c r="E59" s="8"/>
      <c r="F59" s="23"/>
      <c r="G59" s="29">
        <v>37749.82</v>
      </c>
      <c r="H59" s="29">
        <v>75.040000000000006</v>
      </c>
      <c r="I59" s="36"/>
      <c r="J59" s="11"/>
      <c r="K59" s="63"/>
    </row>
    <row r="60" spans="2:11">
      <c r="C60" s="56"/>
      <c r="D60" s="53"/>
      <c r="E60" s="8"/>
      <c r="F60" s="23"/>
      <c r="G60" s="28"/>
      <c r="H60" s="28"/>
      <c r="I60" s="36"/>
      <c r="J60" s="11"/>
      <c r="K60" s="63"/>
    </row>
    <row r="61" spans="2:11">
      <c r="C61" s="57" t="s">
        <v>3</v>
      </c>
      <c r="D61" s="53"/>
      <c r="E61" s="8"/>
      <c r="F61" s="23"/>
      <c r="G61" s="28" t="s">
        <v>2</v>
      </c>
      <c r="H61" s="28" t="s">
        <v>2</v>
      </c>
      <c r="I61" s="36"/>
      <c r="J61" s="11"/>
      <c r="K61" s="63"/>
    </row>
    <row r="62" spans="2:11">
      <c r="C62" s="56"/>
      <c r="D62" s="53"/>
      <c r="E62" s="8"/>
      <c r="F62" s="23"/>
      <c r="G62" s="28"/>
      <c r="H62" s="28"/>
      <c r="I62" s="36"/>
      <c r="J62" s="11"/>
      <c r="K62" s="63"/>
    </row>
    <row r="63" spans="2:11">
      <c r="C63" s="57" t="s">
        <v>4</v>
      </c>
      <c r="D63" s="53"/>
      <c r="E63" s="8"/>
      <c r="F63" s="23"/>
      <c r="G63" s="28" t="s">
        <v>2</v>
      </c>
      <c r="H63" s="28" t="s">
        <v>2</v>
      </c>
      <c r="I63" s="36"/>
      <c r="J63" s="11"/>
      <c r="K63" s="63"/>
    </row>
    <row r="64" spans="2:11">
      <c r="C64" s="56"/>
      <c r="D64" s="53"/>
      <c r="E64" s="8"/>
      <c r="F64" s="23"/>
      <c r="G64" s="28"/>
      <c r="H64" s="28"/>
      <c r="I64" s="36"/>
      <c r="J64" s="11"/>
      <c r="K64" s="63"/>
    </row>
    <row r="65" spans="1:11">
      <c r="A65" s="14"/>
      <c r="B65" s="32"/>
      <c r="C65" s="58" t="s">
        <v>5</v>
      </c>
      <c r="D65" s="53"/>
      <c r="E65" s="8"/>
      <c r="F65" s="23"/>
      <c r="G65" s="28"/>
      <c r="H65" s="28"/>
      <c r="I65" s="36"/>
      <c r="J65" s="11"/>
      <c r="K65" s="63"/>
    </row>
    <row r="66" spans="1:11">
      <c r="C66" s="59" t="s">
        <v>6</v>
      </c>
      <c r="D66" s="53"/>
      <c r="E66" s="8"/>
      <c r="F66" s="23"/>
      <c r="G66" s="28"/>
      <c r="H66" s="28"/>
      <c r="I66" s="36"/>
      <c r="J66" s="11"/>
      <c r="K66" s="63"/>
    </row>
    <row r="67" spans="1:11">
      <c r="B67" s="10" t="s">
        <v>170</v>
      </c>
      <c r="C67" s="56" t="s">
        <v>171</v>
      </c>
      <c r="D67" s="53" t="s">
        <v>172</v>
      </c>
      <c r="E67" s="8" t="s">
        <v>40</v>
      </c>
      <c r="F67" s="23">
        <v>100</v>
      </c>
      <c r="G67" s="28">
        <v>1049.05</v>
      </c>
      <c r="H67" s="28">
        <v>2.09</v>
      </c>
      <c r="I67" s="36">
        <v>4.9850000000000003</v>
      </c>
      <c r="J67" s="11" t="s">
        <v>41</v>
      </c>
      <c r="K67" s="63"/>
    </row>
    <row r="68" spans="1:11">
      <c r="B68" s="10" t="s">
        <v>37</v>
      </c>
      <c r="C68" s="56" t="s">
        <v>38</v>
      </c>
      <c r="D68" s="53" t="s">
        <v>39</v>
      </c>
      <c r="E68" s="8" t="s">
        <v>40</v>
      </c>
      <c r="F68" s="23">
        <v>50</v>
      </c>
      <c r="G68" s="28">
        <v>511.17</v>
      </c>
      <c r="H68" s="28">
        <v>1.02</v>
      </c>
      <c r="I68" s="36">
        <v>4.8648999999999996</v>
      </c>
      <c r="J68" s="11" t="s">
        <v>41</v>
      </c>
      <c r="K68" s="63"/>
    </row>
    <row r="69" spans="1:11">
      <c r="B69" s="10" t="s">
        <v>107</v>
      </c>
      <c r="C69" s="56" t="s">
        <v>108</v>
      </c>
      <c r="D69" s="53" t="s">
        <v>109</v>
      </c>
      <c r="E69" s="8" t="s">
        <v>54</v>
      </c>
      <c r="F69" s="23">
        <v>50</v>
      </c>
      <c r="G69" s="28">
        <v>508.4</v>
      </c>
      <c r="H69" s="28">
        <v>1.01</v>
      </c>
      <c r="I69" s="36">
        <v>6.13</v>
      </c>
      <c r="J69" s="11" t="s">
        <v>41</v>
      </c>
      <c r="K69" s="63"/>
    </row>
    <row r="70" spans="1:11">
      <c r="B70" s="10" t="s">
        <v>42</v>
      </c>
      <c r="C70" s="56" t="s">
        <v>43</v>
      </c>
      <c r="D70" s="53" t="s">
        <v>44</v>
      </c>
      <c r="E70" s="8" t="s">
        <v>40</v>
      </c>
      <c r="F70" s="23">
        <v>50</v>
      </c>
      <c r="G70" s="28">
        <v>502.34</v>
      </c>
      <c r="H70" s="28">
        <v>1</v>
      </c>
      <c r="I70" s="36">
        <v>5.9749999999999996</v>
      </c>
      <c r="J70" s="11" t="s">
        <v>41</v>
      </c>
      <c r="K70" s="63"/>
    </row>
    <row r="71" spans="1:11">
      <c r="B71" s="10" t="s">
        <v>230</v>
      </c>
      <c r="C71" s="56" t="s">
        <v>231</v>
      </c>
      <c r="D71" s="53" t="s">
        <v>232</v>
      </c>
      <c r="E71" s="8" t="s">
        <v>40</v>
      </c>
      <c r="F71" s="23">
        <v>50</v>
      </c>
      <c r="G71" s="28">
        <v>496.89</v>
      </c>
      <c r="H71" s="28">
        <v>0.99</v>
      </c>
      <c r="I71" s="36">
        <v>5.2149999999999999</v>
      </c>
      <c r="J71" s="11" t="s">
        <v>41</v>
      </c>
      <c r="K71" s="63"/>
    </row>
    <row r="72" spans="1:11">
      <c r="B72" s="10" t="s">
        <v>104</v>
      </c>
      <c r="C72" s="56" t="s">
        <v>105</v>
      </c>
      <c r="D72" s="53" t="s">
        <v>106</v>
      </c>
      <c r="E72" s="8" t="s">
        <v>54</v>
      </c>
      <c r="F72" s="23">
        <v>45000</v>
      </c>
      <c r="G72" s="28">
        <v>467.87</v>
      </c>
      <c r="H72" s="28">
        <v>0.93</v>
      </c>
      <c r="I72" s="36">
        <v>6.9745999999999997</v>
      </c>
      <c r="J72" s="11" t="s">
        <v>41</v>
      </c>
      <c r="K72" s="63"/>
    </row>
    <row r="73" spans="1:11">
      <c r="B73" s="10" t="s">
        <v>227</v>
      </c>
      <c r="C73" s="56" t="s">
        <v>228</v>
      </c>
      <c r="D73" s="53" t="s">
        <v>229</v>
      </c>
      <c r="E73" s="8" t="s">
        <v>40</v>
      </c>
      <c r="F73" s="23">
        <v>30</v>
      </c>
      <c r="G73" s="28">
        <v>312.08999999999997</v>
      </c>
      <c r="H73" s="28">
        <v>0.62</v>
      </c>
      <c r="I73" s="36">
        <v>4.3499999999999996</v>
      </c>
      <c r="J73" s="11" t="s">
        <v>41</v>
      </c>
      <c r="K73" s="63"/>
    </row>
    <row r="74" spans="1:11">
      <c r="B74" s="10" t="s">
        <v>51</v>
      </c>
      <c r="C74" s="56" t="s">
        <v>52</v>
      </c>
      <c r="D74" s="53" t="s">
        <v>53</v>
      </c>
      <c r="E74" s="8" t="s">
        <v>54</v>
      </c>
      <c r="F74" s="23">
        <v>20000</v>
      </c>
      <c r="G74" s="28">
        <v>200.73</v>
      </c>
      <c r="H74" s="28">
        <v>0.4</v>
      </c>
      <c r="I74" s="36">
        <v>7.2496</v>
      </c>
      <c r="J74" s="11" t="s">
        <v>41</v>
      </c>
      <c r="K74" s="63"/>
    </row>
    <row r="75" spans="1:11">
      <c r="C75" s="60" t="s">
        <v>62</v>
      </c>
      <c r="D75" s="53"/>
      <c r="E75" s="8"/>
      <c r="F75" s="23"/>
      <c r="G75" s="29">
        <v>4048.54</v>
      </c>
      <c r="H75" s="29">
        <v>8.06</v>
      </c>
      <c r="I75" s="36"/>
      <c r="J75" s="11"/>
      <c r="K75" s="63"/>
    </row>
    <row r="76" spans="1:11">
      <c r="C76" s="56"/>
      <c r="D76" s="53"/>
      <c r="E76" s="8"/>
      <c r="F76" s="23"/>
      <c r="G76" s="28"/>
      <c r="H76" s="28"/>
      <c r="I76" s="36"/>
      <c r="J76" s="11"/>
      <c r="K76" s="63"/>
    </row>
    <row r="77" spans="1:11">
      <c r="C77" s="57" t="s">
        <v>7</v>
      </c>
      <c r="D77" s="53"/>
      <c r="E77" s="8"/>
      <c r="F77" s="23"/>
      <c r="G77" s="28" t="s">
        <v>2</v>
      </c>
      <c r="H77" s="28" t="s">
        <v>2</v>
      </c>
      <c r="I77" s="36"/>
      <c r="J77" s="11"/>
      <c r="K77" s="63"/>
    </row>
    <row r="78" spans="1:11">
      <c r="C78" s="56"/>
      <c r="D78" s="53"/>
      <c r="E78" s="8"/>
      <c r="F78" s="23"/>
      <c r="G78" s="28"/>
      <c r="H78" s="28"/>
      <c r="I78" s="36"/>
      <c r="J78" s="11"/>
      <c r="K78" s="63"/>
    </row>
    <row r="79" spans="1:11">
      <c r="C79" s="57" t="s">
        <v>8</v>
      </c>
      <c r="D79" s="53"/>
      <c r="E79" s="8"/>
      <c r="F79" s="23"/>
      <c r="G79" s="28" t="s">
        <v>2</v>
      </c>
      <c r="H79" s="28" t="s">
        <v>2</v>
      </c>
      <c r="I79" s="36"/>
      <c r="J79" s="11"/>
      <c r="K79" s="63"/>
    </row>
    <row r="80" spans="1:11">
      <c r="C80" s="56"/>
      <c r="D80" s="53"/>
      <c r="E80" s="8"/>
      <c r="F80" s="23"/>
      <c r="G80" s="28"/>
      <c r="H80" s="28"/>
      <c r="I80" s="36"/>
      <c r="J80" s="11"/>
      <c r="K80" s="63"/>
    </row>
    <row r="81" spans="2:11">
      <c r="C81" s="59" t="s">
        <v>9</v>
      </c>
      <c r="D81" s="53"/>
      <c r="E81" s="8"/>
      <c r="F81" s="23"/>
      <c r="G81" s="28"/>
      <c r="H81" s="28"/>
      <c r="I81" s="36"/>
      <c r="J81" s="11"/>
      <c r="K81" s="63"/>
    </row>
    <row r="82" spans="2:11">
      <c r="B82" s="10" t="s">
        <v>63</v>
      </c>
      <c r="C82" s="56" t="s">
        <v>64</v>
      </c>
      <c r="D82" s="53" t="s">
        <v>65</v>
      </c>
      <c r="E82" s="8" t="s">
        <v>66</v>
      </c>
      <c r="F82" s="23">
        <v>1800000</v>
      </c>
      <c r="G82" s="28">
        <v>1800</v>
      </c>
      <c r="H82" s="28">
        <v>3.58</v>
      </c>
      <c r="I82" s="36">
        <v>5.2183999999999999</v>
      </c>
      <c r="J82" s="11"/>
      <c r="K82" s="63"/>
    </row>
    <row r="83" spans="2:11">
      <c r="B83" s="10" t="s">
        <v>194</v>
      </c>
      <c r="C83" s="56" t="s">
        <v>195</v>
      </c>
      <c r="D83" s="53" t="s">
        <v>196</v>
      </c>
      <c r="E83" s="8" t="s">
        <v>66</v>
      </c>
      <c r="F83" s="23">
        <v>1000000</v>
      </c>
      <c r="G83" s="28">
        <v>994.01</v>
      </c>
      <c r="H83" s="28">
        <v>1.98</v>
      </c>
      <c r="I83" s="36">
        <v>5.2918000000000003</v>
      </c>
      <c r="J83" s="11"/>
      <c r="K83" s="63"/>
    </row>
    <row r="84" spans="2:11">
      <c r="B84" s="10" t="s">
        <v>191</v>
      </c>
      <c r="C84" s="56" t="s">
        <v>192</v>
      </c>
      <c r="D84" s="53" t="s">
        <v>193</v>
      </c>
      <c r="E84" s="8" t="s">
        <v>66</v>
      </c>
      <c r="F84" s="23">
        <v>500000</v>
      </c>
      <c r="G84" s="28">
        <v>520.83000000000004</v>
      </c>
      <c r="H84" s="28">
        <v>1.04</v>
      </c>
      <c r="I84" s="36">
        <v>4.9489999999999998</v>
      </c>
      <c r="J84" s="11"/>
      <c r="K84" s="63"/>
    </row>
    <row r="85" spans="2:11">
      <c r="C85" s="60" t="s">
        <v>62</v>
      </c>
      <c r="D85" s="53"/>
      <c r="E85" s="8"/>
      <c r="F85" s="23"/>
      <c r="G85" s="29">
        <v>3314.84</v>
      </c>
      <c r="H85" s="29">
        <v>6.6</v>
      </c>
      <c r="I85" s="36"/>
      <c r="J85" s="11"/>
      <c r="K85" s="63"/>
    </row>
    <row r="86" spans="2:11">
      <c r="C86" s="56"/>
      <c r="D86" s="53"/>
      <c r="E86" s="8"/>
      <c r="F86" s="23"/>
      <c r="G86" s="28"/>
      <c r="H86" s="28"/>
      <c r="I86" s="36"/>
      <c r="J86" s="11"/>
      <c r="K86" s="63"/>
    </row>
    <row r="87" spans="2:11">
      <c r="C87" s="57" t="s">
        <v>10</v>
      </c>
      <c r="D87" s="53"/>
      <c r="E87" s="8"/>
      <c r="F87" s="23"/>
      <c r="G87" s="28" t="s">
        <v>2</v>
      </c>
      <c r="H87" s="28" t="s">
        <v>2</v>
      </c>
      <c r="I87" s="36"/>
      <c r="J87" s="11"/>
      <c r="K87" s="63"/>
    </row>
    <row r="88" spans="2:11">
      <c r="C88" s="56"/>
      <c r="D88" s="53"/>
      <c r="E88" s="8"/>
      <c r="F88" s="23"/>
      <c r="G88" s="28"/>
      <c r="H88" s="28"/>
      <c r="I88" s="36"/>
      <c r="J88" s="11"/>
      <c r="K88" s="63"/>
    </row>
    <row r="89" spans="2:11">
      <c r="C89" s="57" t="s">
        <v>11</v>
      </c>
      <c r="D89" s="53"/>
      <c r="E89" s="8"/>
      <c r="F89" s="23"/>
      <c r="G89" s="28"/>
      <c r="H89" s="28"/>
      <c r="I89" s="36"/>
      <c r="J89" s="11"/>
      <c r="K89" s="63"/>
    </row>
    <row r="90" spans="2:11">
      <c r="C90" s="56"/>
      <c r="D90" s="53"/>
      <c r="E90" s="8"/>
      <c r="F90" s="23"/>
      <c r="G90" s="28"/>
      <c r="H90" s="28"/>
      <c r="I90" s="36"/>
      <c r="J90" s="11"/>
      <c r="K90" s="63"/>
    </row>
    <row r="91" spans="2:11">
      <c r="C91" s="57" t="s">
        <v>13</v>
      </c>
      <c r="D91" s="53"/>
      <c r="E91" s="8"/>
      <c r="F91" s="23"/>
      <c r="G91" s="28" t="s">
        <v>2</v>
      </c>
      <c r="H91" s="28" t="s">
        <v>2</v>
      </c>
      <c r="I91" s="36"/>
      <c r="J91" s="11"/>
      <c r="K91" s="63"/>
    </row>
    <row r="92" spans="2:11">
      <c r="C92" s="56"/>
      <c r="D92" s="53"/>
      <c r="E92" s="8"/>
      <c r="F92" s="23"/>
      <c r="G92" s="28"/>
      <c r="H92" s="28"/>
      <c r="I92" s="36"/>
      <c r="J92" s="11"/>
      <c r="K92" s="63"/>
    </row>
    <row r="93" spans="2:11">
      <c r="C93" s="57" t="s">
        <v>14</v>
      </c>
      <c r="D93" s="53"/>
      <c r="E93" s="8"/>
      <c r="F93" s="23"/>
      <c r="G93" s="28" t="s">
        <v>2</v>
      </c>
      <c r="H93" s="28" t="s">
        <v>2</v>
      </c>
      <c r="I93" s="36"/>
      <c r="J93" s="11"/>
      <c r="K93" s="63"/>
    </row>
    <row r="94" spans="2:11">
      <c r="C94" s="56"/>
      <c r="D94" s="53"/>
      <c r="E94" s="8"/>
      <c r="F94" s="23"/>
      <c r="G94" s="28"/>
      <c r="H94" s="28"/>
      <c r="I94" s="36"/>
      <c r="J94" s="11"/>
      <c r="K94" s="63"/>
    </row>
    <row r="95" spans="2:11">
      <c r="C95" s="57" t="s">
        <v>15</v>
      </c>
      <c r="D95" s="53"/>
      <c r="E95" s="8"/>
      <c r="F95" s="23"/>
      <c r="G95" s="28" t="s">
        <v>2</v>
      </c>
      <c r="H95" s="28" t="s">
        <v>2</v>
      </c>
      <c r="I95" s="36"/>
      <c r="J95" s="11"/>
      <c r="K95" s="63"/>
    </row>
    <row r="96" spans="2:11">
      <c r="C96" s="56"/>
      <c r="D96" s="53"/>
      <c r="E96" s="8"/>
      <c r="F96" s="23"/>
      <c r="G96" s="28"/>
      <c r="H96" s="28"/>
      <c r="I96" s="36"/>
      <c r="J96" s="11"/>
      <c r="K96" s="63"/>
    </row>
    <row r="97" spans="1:11">
      <c r="C97" s="57" t="s">
        <v>16</v>
      </c>
      <c r="D97" s="53"/>
      <c r="E97" s="8"/>
      <c r="F97" s="23"/>
      <c r="G97" s="28" t="s">
        <v>2</v>
      </c>
      <c r="H97" s="28" t="s">
        <v>2</v>
      </c>
      <c r="I97" s="36"/>
      <c r="J97" s="11"/>
      <c r="K97" s="63"/>
    </row>
    <row r="98" spans="1:11">
      <c r="C98" s="56"/>
      <c r="D98" s="53"/>
      <c r="E98" s="8"/>
      <c r="F98" s="23"/>
      <c r="G98" s="28"/>
      <c r="H98" s="28"/>
      <c r="I98" s="36"/>
      <c r="J98" s="11"/>
      <c r="K98" s="63"/>
    </row>
    <row r="99" spans="1:11">
      <c r="A99" s="14"/>
      <c r="B99" s="32"/>
      <c r="C99" s="58" t="s">
        <v>17</v>
      </c>
      <c r="D99" s="53"/>
      <c r="E99" s="8"/>
      <c r="F99" s="23"/>
      <c r="G99" s="28"/>
      <c r="H99" s="28"/>
      <c r="I99" s="36"/>
      <c r="J99" s="11"/>
      <c r="K99" s="63"/>
    </row>
    <row r="100" spans="1:11">
      <c r="A100" s="32"/>
      <c r="B100" s="32"/>
      <c r="C100" s="61" t="s">
        <v>18</v>
      </c>
      <c r="D100" s="53"/>
      <c r="E100" s="8"/>
      <c r="F100" s="23"/>
      <c r="G100" s="28" t="s">
        <v>2</v>
      </c>
      <c r="H100" s="28" t="s">
        <v>2</v>
      </c>
      <c r="I100" s="36"/>
      <c r="J100" s="11"/>
      <c r="K100" s="63"/>
    </row>
    <row r="101" spans="1:11">
      <c r="A101" s="32"/>
      <c r="B101" s="32"/>
      <c r="C101" s="58"/>
      <c r="D101" s="53"/>
      <c r="E101" s="8"/>
      <c r="F101" s="23"/>
      <c r="G101" s="28"/>
      <c r="H101" s="28"/>
      <c r="I101" s="36"/>
      <c r="J101" s="11"/>
      <c r="K101" s="63"/>
    </row>
    <row r="102" spans="1:11">
      <c r="A102" s="32"/>
      <c r="B102" s="32"/>
      <c r="C102" s="61" t="s">
        <v>19</v>
      </c>
      <c r="D102" s="53"/>
      <c r="E102" s="8"/>
      <c r="F102" s="23"/>
      <c r="G102" s="28" t="s">
        <v>2</v>
      </c>
      <c r="H102" s="28" t="s">
        <v>2</v>
      </c>
      <c r="I102" s="36"/>
      <c r="J102" s="11"/>
      <c r="K102" s="63"/>
    </row>
    <row r="103" spans="1:11">
      <c r="A103" s="32"/>
      <c r="B103" s="32"/>
      <c r="C103" s="58"/>
      <c r="D103" s="53"/>
      <c r="E103" s="8"/>
      <c r="F103" s="23"/>
      <c r="G103" s="28"/>
      <c r="H103" s="28"/>
      <c r="I103" s="36"/>
      <c r="J103" s="11"/>
      <c r="K103" s="63"/>
    </row>
    <row r="104" spans="1:11">
      <c r="A104" s="32"/>
      <c r="B104" s="32"/>
      <c r="C104" s="61" t="s">
        <v>20</v>
      </c>
      <c r="D104" s="53"/>
      <c r="E104" s="8"/>
      <c r="F104" s="23"/>
      <c r="G104" s="28" t="s">
        <v>2</v>
      </c>
      <c r="H104" s="28" t="s">
        <v>2</v>
      </c>
      <c r="I104" s="36"/>
      <c r="J104" s="11"/>
      <c r="K104" s="63"/>
    </row>
    <row r="105" spans="1:11">
      <c r="A105" s="32"/>
      <c r="B105" s="32"/>
      <c r="C105" s="58"/>
      <c r="D105" s="53"/>
      <c r="E105" s="8"/>
      <c r="F105" s="23"/>
      <c r="G105" s="28"/>
      <c r="H105" s="28"/>
      <c r="I105" s="36"/>
      <c r="J105" s="11"/>
      <c r="K105" s="63"/>
    </row>
    <row r="106" spans="1:11">
      <c r="A106" s="32"/>
      <c r="B106" s="32"/>
      <c r="C106" s="61" t="s">
        <v>21</v>
      </c>
      <c r="D106" s="53"/>
      <c r="E106" s="8"/>
      <c r="F106" s="23"/>
      <c r="G106" s="28" t="s">
        <v>2</v>
      </c>
      <c r="H106" s="28" t="s">
        <v>2</v>
      </c>
      <c r="I106" s="36"/>
      <c r="J106" s="11"/>
    </row>
    <row r="107" spans="1:11">
      <c r="A107" s="32"/>
      <c r="B107" s="32"/>
      <c r="C107" s="58"/>
      <c r="D107" s="53"/>
      <c r="E107" s="8"/>
      <c r="F107" s="23"/>
      <c r="G107" s="28"/>
      <c r="H107" s="28"/>
      <c r="I107" s="36"/>
      <c r="J107" s="11"/>
    </row>
    <row r="108" spans="1:11">
      <c r="C108" s="59" t="s">
        <v>22</v>
      </c>
      <c r="D108" s="53"/>
      <c r="E108" s="8"/>
      <c r="F108" s="23"/>
      <c r="G108" s="28"/>
      <c r="H108" s="28"/>
      <c r="I108" s="36"/>
      <c r="J108" s="11"/>
    </row>
    <row r="109" spans="1:11">
      <c r="B109" s="10" t="s">
        <v>70</v>
      </c>
      <c r="C109" s="56" t="s">
        <v>71</v>
      </c>
      <c r="D109" s="53"/>
      <c r="E109" s="8"/>
      <c r="F109" s="23"/>
      <c r="G109" s="28">
        <v>5119.8999999999996</v>
      </c>
      <c r="H109" s="28">
        <v>10.18</v>
      </c>
      <c r="I109" s="36">
        <v>3.23</v>
      </c>
      <c r="J109" s="11"/>
    </row>
    <row r="110" spans="1:11">
      <c r="C110" s="60" t="s">
        <v>62</v>
      </c>
      <c r="D110" s="53"/>
      <c r="E110" s="8"/>
      <c r="F110" s="23"/>
      <c r="G110" s="29">
        <v>5119.8999999999996</v>
      </c>
      <c r="H110" s="29">
        <v>10.18</v>
      </c>
      <c r="I110" s="36"/>
      <c r="J110" s="11"/>
    </row>
    <row r="111" spans="1:11">
      <c r="C111" s="56"/>
      <c r="D111" s="53"/>
      <c r="E111" s="8"/>
      <c r="F111" s="23"/>
      <c r="G111" s="28"/>
      <c r="H111" s="28"/>
      <c r="I111" s="36"/>
      <c r="J111" s="11"/>
    </row>
    <row r="112" spans="1:11">
      <c r="A112" s="14"/>
      <c r="B112" s="32"/>
      <c r="C112" s="58" t="s">
        <v>23</v>
      </c>
      <c r="D112" s="53"/>
      <c r="E112" s="8"/>
      <c r="F112" s="23"/>
      <c r="G112" s="28"/>
      <c r="H112" s="28"/>
      <c r="I112" s="36"/>
      <c r="J112" s="11"/>
    </row>
    <row r="113" spans="2:54">
      <c r="B113" s="10"/>
      <c r="C113" s="56" t="s">
        <v>72</v>
      </c>
      <c r="D113" s="53"/>
      <c r="E113" s="8"/>
      <c r="F113" s="23"/>
      <c r="G113" s="28">
        <v>44.64</v>
      </c>
      <c r="H113" s="28">
        <v>0.12</v>
      </c>
      <c r="I113" s="36"/>
      <c r="J113" s="11"/>
    </row>
    <row r="114" spans="2:54">
      <c r="C114" s="60" t="s">
        <v>62</v>
      </c>
      <c r="D114" s="53"/>
      <c r="E114" s="8"/>
      <c r="F114" s="23"/>
      <c r="G114" s="29">
        <v>44.64</v>
      </c>
      <c r="H114" s="29">
        <v>0.12</v>
      </c>
      <c r="I114" s="36"/>
      <c r="J114" s="11"/>
    </row>
    <row r="115" spans="2:54">
      <c r="C115" s="56"/>
      <c r="D115" s="53"/>
      <c r="E115" s="8"/>
      <c r="F115" s="23"/>
      <c r="G115" s="28"/>
      <c r="H115" s="28"/>
      <c r="I115" s="36"/>
      <c r="J115" s="11"/>
    </row>
    <row r="116" spans="2:54">
      <c r="C116" s="62" t="s">
        <v>73</v>
      </c>
      <c r="D116" s="54"/>
      <c r="E116" s="6"/>
      <c r="F116" s="24"/>
      <c r="G116" s="30">
        <v>50277.74</v>
      </c>
      <c r="H116" s="30">
        <f>SUMIFS(H:H,C:C,"Total")</f>
        <v>100</v>
      </c>
      <c r="I116" s="37"/>
      <c r="J116" s="7"/>
    </row>
    <row r="119" spans="2:54">
      <c r="C119" s="1" t="s">
        <v>74</v>
      </c>
      <c r="L119" s="2"/>
      <c r="AH119" s="3"/>
      <c r="AI119" s="2"/>
      <c r="AU119" s="3"/>
      <c r="AV119" s="2"/>
      <c r="AW119" s="3"/>
      <c r="AX119" s="2"/>
      <c r="BA119" s="3"/>
      <c r="BB119" s="2"/>
    </row>
    <row r="120" spans="2:54">
      <c r="C120" s="64" t="s">
        <v>890</v>
      </c>
      <c r="K120" s="2"/>
      <c r="L120" s="2"/>
      <c r="AG120" s="3"/>
      <c r="AI120" s="2"/>
      <c r="AT120" s="3"/>
      <c r="AX120" s="2"/>
      <c r="AZ120" s="3"/>
      <c r="BB120" s="2"/>
    </row>
    <row r="121" spans="2:54">
      <c r="C121" s="2" t="s">
        <v>75</v>
      </c>
      <c r="L121" s="2"/>
      <c r="AH121" s="3"/>
      <c r="AI121" s="2"/>
      <c r="AU121" s="3"/>
      <c r="AV121" s="2"/>
      <c r="AW121" s="3"/>
      <c r="AX121" s="2"/>
      <c r="BA121" s="3"/>
      <c r="BB121" s="2"/>
    </row>
    <row r="122" spans="2:54">
      <c r="C122" s="2" t="s">
        <v>76</v>
      </c>
      <c r="L122" s="2"/>
      <c r="AH122" s="3"/>
      <c r="AI122" s="2"/>
      <c r="AU122" s="3"/>
      <c r="AV122" s="2"/>
      <c r="AW122" s="3"/>
      <c r="AX122" s="2"/>
      <c r="BA122" s="3"/>
      <c r="BB122" s="2"/>
    </row>
    <row r="123" spans="2:54">
      <c r="C123" s="33" t="s">
        <v>77</v>
      </c>
      <c r="L123" s="2"/>
      <c r="AH123" s="3"/>
      <c r="AI123" s="2"/>
      <c r="AU123" s="3"/>
      <c r="AV123" s="2"/>
      <c r="AW123" s="3"/>
      <c r="AX123" s="2"/>
      <c r="BA123" s="3"/>
      <c r="BB123" s="2"/>
    </row>
    <row r="124" spans="2:54">
      <c r="C124" s="39" t="s">
        <v>943</v>
      </c>
      <c r="D124" s="39"/>
      <c r="E124" s="39"/>
      <c r="F124" s="40"/>
      <c r="G124" s="41"/>
      <c r="H124" s="41"/>
      <c r="L124" s="2"/>
      <c r="AH124" s="3"/>
      <c r="AI124" s="2"/>
      <c r="AU124" s="3"/>
      <c r="AV124" s="2"/>
      <c r="AW124" s="3"/>
      <c r="AX124" s="2"/>
      <c r="BA124" s="3"/>
      <c r="BB124" s="2"/>
    </row>
    <row r="125" spans="2:54">
      <c r="C125" s="39" t="s">
        <v>78</v>
      </c>
      <c r="D125" s="39"/>
      <c r="E125" s="39"/>
      <c r="F125" s="40"/>
      <c r="G125" s="41"/>
      <c r="H125" s="41"/>
      <c r="L125" s="2"/>
      <c r="AH125" s="3"/>
      <c r="AI125" s="2"/>
      <c r="AU125" s="3"/>
      <c r="AV125" s="2"/>
      <c r="AW125" s="3"/>
      <c r="AX125" s="2"/>
      <c r="BA125" s="3"/>
      <c r="BB125" s="2"/>
    </row>
    <row r="126" spans="2:54">
      <c r="C126" s="39" t="s">
        <v>79</v>
      </c>
      <c r="D126" s="39"/>
      <c r="E126" s="39"/>
      <c r="F126" s="40"/>
      <c r="G126" s="41"/>
      <c r="H126" s="41"/>
      <c r="L126" s="2"/>
      <c r="AH126" s="3"/>
      <c r="AI126" s="2"/>
      <c r="AU126" s="3"/>
      <c r="AV126" s="2"/>
      <c r="AW126" s="3"/>
      <c r="AX126" s="2"/>
      <c r="BA126" s="3"/>
      <c r="BB126" s="2"/>
    </row>
    <row r="127" spans="2:54">
      <c r="C127" s="38" t="s">
        <v>80</v>
      </c>
      <c r="D127" s="38"/>
      <c r="E127" s="42" t="s">
        <v>904</v>
      </c>
      <c r="F127" s="42" t="s">
        <v>952</v>
      </c>
      <c r="G127" s="41"/>
      <c r="H127" s="41"/>
      <c r="L127" s="2"/>
      <c r="AH127" s="3"/>
      <c r="AI127" s="2"/>
      <c r="AU127" s="3"/>
      <c r="AV127" s="2"/>
      <c r="AW127" s="3"/>
      <c r="AX127" s="2"/>
      <c r="BA127" s="3"/>
      <c r="BB127" s="2"/>
    </row>
    <row r="128" spans="2:54">
      <c r="C128" s="39" t="s">
        <v>81</v>
      </c>
      <c r="D128" s="39"/>
      <c r="E128" s="43">
        <v>14.913399999999999</v>
      </c>
      <c r="F128" s="43">
        <v>14.945600000000001</v>
      </c>
      <c r="G128" s="41"/>
      <c r="H128" s="41"/>
      <c r="L128" s="2"/>
      <c r="AH128" s="3"/>
      <c r="AI128" s="2"/>
      <c r="AU128" s="3"/>
      <c r="AV128" s="2"/>
      <c r="AW128" s="3"/>
      <c r="AX128" s="2"/>
      <c r="BA128" s="3"/>
      <c r="BB128" s="2"/>
    </row>
    <row r="129" spans="1:54">
      <c r="C129" s="39" t="s">
        <v>82</v>
      </c>
      <c r="D129" s="39"/>
      <c r="E129" s="43">
        <v>13.3277</v>
      </c>
      <c r="F129" s="43">
        <v>13.3565</v>
      </c>
      <c r="G129" s="41"/>
      <c r="H129" s="41"/>
      <c r="L129" s="2"/>
      <c r="AH129" s="3"/>
      <c r="AI129" s="2"/>
      <c r="AU129" s="3"/>
      <c r="AV129" s="2"/>
      <c r="AW129" s="3"/>
      <c r="AX129" s="2"/>
      <c r="BA129" s="3"/>
      <c r="BB129" s="2"/>
    </row>
    <row r="130" spans="1:54">
      <c r="C130" s="39" t="s">
        <v>83</v>
      </c>
      <c r="D130" s="39"/>
      <c r="E130" s="43">
        <v>15.807</v>
      </c>
      <c r="F130" s="43">
        <v>15.8622</v>
      </c>
      <c r="G130" s="41"/>
      <c r="H130" s="41"/>
      <c r="L130" s="2"/>
      <c r="AH130" s="3"/>
      <c r="AI130" s="2"/>
      <c r="AU130" s="3"/>
      <c r="AV130" s="2"/>
      <c r="AW130" s="3"/>
      <c r="AX130" s="2"/>
      <c r="BA130" s="3"/>
      <c r="BB130" s="2"/>
    </row>
    <row r="131" spans="1:54">
      <c r="C131" s="39" t="s">
        <v>84</v>
      </c>
      <c r="D131" s="39"/>
      <c r="E131" s="43">
        <v>14.035</v>
      </c>
      <c r="F131" s="43">
        <v>14.0838</v>
      </c>
      <c r="G131" s="41"/>
      <c r="H131" s="41"/>
      <c r="L131" s="2"/>
      <c r="AH131" s="3"/>
      <c r="AI131" s="2"/>
      <c r="AU131" s="3"/>
      <c r="AV131" s="2"/>
      <c r="AW131" s="3"/>
      <c r="AX131" s="2"/>
      <c r="BA131" s="3"/>
      <c r="BB131" s="2"/>
    </row>
    <row r="132" spans="1:54">
      <c r="C132" s="39"/>
      <c r="D132" s="39"/>
      <c r="E132" s="39"/>
      <c r="F132" s="40"/>
      <c r="G132" s="41"/>
      <c r="H132" s="41"/>
      <c r="L132" s="2"/>
      <c r="AH132" s="3"/>
      <c r="AI132" s="2"/>
      <c r="AU132" s="3"/>
      <c r="AV132" s="2"/>
      <c r="AW132" s="3"/>
      <c r="AX132" s="2"/>
      <c r="BA132" s="3"/>
      <c r="BB132" s="2"/>
    </row>
    <row r="133" spans="1:54" s="33" customFormat="1">
      <c r="C133" s="65" t="s">
        <v>951</v>
      </c>
      <c r="D133" s="65"/>
      <c r="E133" s="65"/>
      <c r="F133" s="71"/>
      <c r="G133" s="67"/>
      <c r="H133" s="67"/>
      <c r="I133" s="72"/>
      <c r="J133" s="73"/>
      <c r="K133" s="73"/>
      <c r="AH133" s="73"/>
      <c r="AU133" s="73"/>
      <c r="AW133" s="73"/>
      <c r="BA133" s="73"/>
    </row>
    <row r="134" spans="1:54">
      <c r="A134" s="33"/>
      <c r="B134" s="33"/>
      <c r="C134" s="65" t="s">
        <v>942</v>
      </c>
      <c r="D134" s="65"/>
      <c r="E134" s="65"/>
      <c r="F134" s="71"/>
      <c r="G134" s="67"/>
      <c r="H134" s="41"/>
      <c r="L134" s="2"/>
      <c r="AH134" s="3"/>
      <c r="AI134" s="2"/>
      <c r="AU134" s="3"/>
      <c r="AV134" s="2"/>
      <c r="AW134" s="3"/>
      <c r="AX134" s="2"/>
      <c r="BA134" s="3"/>
      <c r="BB134" s="2"/>
    </row>
    <row r="135" spans="1:54">
      <c r="C135" s="39" t="s">
        <v>945</v>
      </c>
      <c r="D135" s="39"/>
      <c r="E135" s="39"/>
      <c r="F135" s="40"/>
      <c r="G135" s="41"/>
      <c r="H135" s="41"/>
      <c r="L135" s="2"/>
      <c r="AH135" s="3"/>
      <c r="AI135" s="2"/>
      <c r="AU135" s="3"/>
      <c r="AV135" s="2"/>
      <c r="AW135" s="3"/>
      <c r="AX135" s="2"/>
      <c r="BA135" s="3"/>
      <c r="BB135" s="2"/>
    </row>
    <row r="136" spans="1:54" s="33" customFormat="1">
      <c r="C136" s="65" t="s">
        <v>1003</v>
      </c>
      <c r="D136" s="65"/>
      <c r="E136" s="65"/>
      <c r="F136" s="71"/>
      <c r="G136" s="67"/>
      <c r="H136" s="67"/>
      <c r="I136" s="72"/>
      <c r="J136" s="73"/>
      <c r="K136" s="73"/>
      <c r="AH136" s="73"/>
      <c r="AU136" s="73"/>
      <c r="AW136" s="73"/>
      <c r="BA136" s="73"/>
    </row>
    <row r="137" spans="1:54">
      <c r="C137" s="39" t="s">
        <v>946</v>
      </c>
      <c r="D137" s="39"/>
      <c r="E137" s="39"/>
      <c r="F137" s="40"/>
      <c r="G137" s="41"/>
      <c r="H137" s="41"/>
      <c r="L137" s="2"/>
      <c r="AH137" s="3"/>
      <c r="AI137" s="2"/>
      <c r="AU137" s="3"/>
      <c r="AV137" s="2"/>
      <c r="AW137" s="3"/>
      <c r="AX137" s="2"/>
      <c r="BA137" s="3"/>
      <c r="BB137" s="2"/>
    </row>
    <row r="138" spans="1:54">
      <c r="C138" s="39" t="s">
        <v>947</v>
      </c>
      <c r="D138" s="39"/>
      <c r="E138" s="39"/>
      <c r="F138" s="40"/>
      <c r="G138" s="41"/>
      <c r="H138" s="41"/>
      <c r="L138" s="2"/>
      <c r="AH138" s="3"/>
      <c r="AI138" s="2"/>
      <c r="AU138" s="3"/>
      <c r="AV138" s="2"/>
      <c r="AW138" s="3"/>
      <c r="AX138" s="2"/>
      <c r="BA138" s="3"/>
      <c r="BB138" s="2"/>
    </row>
    <row r="139" spans="1:54">
      <c r="C139" s="39" t="s">
        <v>948</v>
      </c>
      <c r="D139" s="39"/>
      <c r="E139" s="39"/>
      <c r="F139" s="40"/>
      <c r="G139" s="41"/>
      <c r="H139" s="41"/>
      <c r="L139" s="2"/>
      <c r="AH139" s="3"/>
      <c r="AI139" s="2"/>
      <c r="AU139" s="3"/>
      <c r="AV139" s="2"/>
      <c r="AW139" s="3"/>
      <c r="AX139" s="2"/>
      <c r="BA139" s="3"/>
      <c r="BB139" s="2"/>
    </row>
    <row r="140" spans="1:54">
      <c r="C140" s="44" t="s">
        <v>950</v>
      </c>
      <c r="D140" s="39"/>
      <c r="E140" s="39"/>
      <c r="F140" s="40"/>
      <c r="G140" s="41"/>
      <c r="H140" s="41"/>
      <c r="L140" s="2"/>
      <c r="AH140" s="3"/>
      <c r="AI140" s="2"/>
      <c r="AU140" s="3"/>
      <c r="AV140" s="2"/>
      <c r="AW140" s="3"/>
      <c r="AX140" s="2"/>
      <c r="BA140" s="3"/>
      <c r="BB140" s="2"/>
    </row>
    <row r="141" spans="1:54">
      <c r="C141" s="44" t="s">
        <v>949</v>
      </c>
      <c r="D141" s="39"/>
      <c r="E141" s="39"/>
      <c r="F141" s="40"/>
      <c r="G141" s="41"/>
      <c r="H141" s="41"/>
      <c r="L141" s="2"/>
      <c r="AH141" s="3"/>
      <c r="AI141" s="2"/>
      <c r="AU141" s="3"/>
      <c r="AV141" s="2"/>
      <c r="AW141" s="3"/>
      <c r="AX141" s="2"/>
      <c r="BA141" s="3"/>
      <c r="BB141" s="2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05"/>
  <sheetViews>
    <sheetView showGridLines="0" zoomScale="90" zoomScaleNormal="90" workbookViewId="0">
      <pane ySplit="6" topLeftCell="A70" activePane="bottomLeft" state="frozen"/>
      <selection activeCell="O45" sqref="O45"/>
      <selection pane="bottomLeft" activeCell="C99" sqref="C99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747</v>
      </c>
      <c r="I2" s="45" t="s">
        <v>805</v>
      </c>
    </row>
    <row r="3" spans="1:54" ht="15">
      <c r="C3" s="1" t="s">
        <v>26</v>
      </c>
      <c r="D3" s="25" t="s">
        <v>748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A8" s="14"/>
      <c r="B8" s="32"/>
      <c r="C8" s="58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9" t="s">
        <v>1</v>
      </c>
      <c r="D9" s="53"/>
      <c r="E9" s="8"/>
      <c r="F9" s="23"/>
      <c r="G9" s="28"/>
      <c r="H9" s="28"/>
      <c r="I9" s="36"/>
      <c r="J9" s="11"/>
      <c r="K9" s="63"/>
    </row>
    <row r="10" spans="1:54">
      <c r="B10" s="10" t="s">
        <v>244</v>
      </c>
      <c r="C10" s="56" t="s">
        <v>245</v>
      </c>
      <c r="D10" s="53" t="s">
        <v>246</v>
      </c>
      <c r="E10" s="8" t="s">
        <v>247</v>
      </c>
      <c r="F10" s="23">
        <v>154000</v>
      </c>
      <c r="G10" s="28">
        <v>1908.14</v>
      </c>
      <c r="H10" s="28">
        <v>10.76</v>
      </c>
      <c r="I10" s="36"/>
      <c r="J10" s="11"/>
      <c r="K10" s="63"/>
    </row>
    <row r="11" spans="1:54">
      <c r="B11" s="10" t="s">
        <v>240</v>
      </c>
      <c r="C11" s="56" t="s">
        <v>241</v>
      </c>
      <c r="D11" s="53" t="s">
        <v>242</v>
      </c>
      <c r="E11" s="8" t="s">
        <v>243</v>
      </c>
      <c r="F11" s="23">
        <v>135000</v>
      </c>
      <c r="G11" s="28">
        <v>1877.18</v>
      </c>
      <c r="H11" s="28">
        <v>10.59</v>
      </c>
      <c r="I11" s="36"/>
      <c r="J11" s="11"/>
      <c r="K11" s="63"/>
    </row>
    <row r="12" spans="1:54">
      <c r="B12" s="10" t="s">
        <v>248</v>
      </c>
      <c r="C12" s="56" t="s">
        <v>249</v>
      </c>
      <c r="D12" s="53" t="s">
        <v>250</v>
      </c>
      <c r="E12" s="8" t="s">
        <v>243</v>
      </c>
      <c r="F12" s="23">
        <v>331900</v>
      </c>
      <c r="G12" s="28">
        <v>1782.3</v>
      </c>
      <c r="H12" s="28">
        <v>10.050000000000001</v>
      </c>
      <c r="I12" s="36"/>
      <c r="J12" s="11"/>
      <c r="K12" s="63"/>
    </row>
    <row r="13" spans="1:54">
      <c r="B13" s="10" t="s">
        <v>255</v>
      </c>
      <c r="C13" s="56" t="s">
        <v>256</v>
      </c>
      <c r="D13" s="53" t="s">
        <v>257</v>
      </c>
      <c r="E13" s="8" t="s">
        <v>247</v>
      </c>
      <c r="F13" s="23">
        <v>34000</v>
      </c>
      <c r="G13" s="28">
        <v>1057.8599999999999</v>
      </c>
      <c r="H13" s="28">
        <v>5.97</v>
      </c>
      <c r="I13" s="36"/>
      <c r="J13" s="11"/>
      <c r="K13" s="63"/>
    </row>
    <row r="14" spans="1:54">
      <c r="B14" s="10" t="s">
        <v>284</v>
      </c>
      <c r="C14" s="56" t="s">
        <v>285</v>
      </c>
      <c r="D14" s="53" t="s">
        <v>286</v>
      </c>
      <c r="E14" s="8" t="s">
        <v>243</v>
      </c>
      <c r="F14" s="23">
        <v>59000</v>
      </c>
      <c r="G14" s="28">
        <v>1010.64</v>
      </c>
      <c r="H14" s="28">
        <v>5.7</v>
      </c>
      <c r="I14" s="36"/>
      <c r="J14" s="11"/>
      <c r="K14" s="63"/>
    </row>
    <row r="15" spans="1:54">
      <c r="B15" s="10" t="s">
        <v>251</v>
      </c>
      <c r="C15" s="56" t="s">
        <v>252</v>
      </c>
      <c r="D15" s="53" t="s">
        <v>253</v>
      </c>
      <c r="E15" s="8" t="s">
        <v>254</v>
      </c>
      <c r="F15" s="23">
        <v>51200</v>
      </c>
      <c r="G15" s="28">
        <v>943.08</v>
      </c>
      <c r="H15" s="28">
        <v>5.32</v>
      </c>
      <c r="I15" s="36"/>
      <c r="J15" s="11"/>
      <c r="K15" s="63"/>
    </row>
    <row r="16" spans="1:54">
      <c r="B16" s="10" t="s">
        <v>258</v>
      </c>
      <c r="C16" s="56" t="s">
        <v>259</v>
      </c>
      <c r="D16" s="53" t="s">
        <v>260</v>
      </c>
      <c r="E16" s="8" t="s">
        <v>261</v>
      </c>
      <c r="F16" s="23">
        <v>163000</v>
      </c>
      <c r="G16" s="28">
        <v>902.37</v>
      </c>
      <c r="H16" s="28">
        <v>5.09</v>
      </c>
      <c r="I16" s="36"/>
      <c r="J16" s="11"/>
      <c r="K16" s="63"/>
    </row>
    <row r="17" spans="2:11">
      <c r="B17" s="10" t="s">
        <v>426</v>
      </c>
      <c r="C17" s="56" t="s">
        <v>427</v>
      </c>
      <c r="D17" s="53" t="s">
        <v>428</v>
      </c>
      <c r="E17" s="8" t="s">
        <v>277</v>
      </c>
      <c r="F17" s="23">
        <v>77000</v>
      </c>
      <c r="G17" s="28">
        <v>699.24</v>
      </c>
      <c r="H17" s="28">
        <v>3.94</v>
      </c>
      <c r="I17" s="36"/>
      <c r="J17" s="11"/>
      <c r="K17" s="63"/>
    </row>
    <row r="18" spans="2:11">
      <c r="B18" s="10" t="s">
        <v>316</v>
      </c>
      <c r="C18" s="56" t="s">
        <v>317</v>
      </c>
      <c r="D18" s="53" t="s">
        <v>318</v>
      </c>
      <c r="E18" s="8" t="s">
        <v>308</v>
      </c>
      <c r="F18" s="23">
        <v>26200</v>
      </c>
      <c r="G18" s="28">
        <v>694.69</v>
      </c>
      <c r="H18" s="28">
        <v>3.92</v>
      </c>
      <c r="I18" s="36"/>
      <c r="J18" s="11"/>
      <c r="K18" s="63"/>
    </row>
    <row r="19" spans="2:11">
      <c r="B19" s="10" t="s">
        <v>313</v>
      </c>
      <c r="C19" s="56" t="s">
        <v>314</v>
      </c>
      <c r="D19" s="53" t="s">
        <v>315</v>
      </c>
      <c r="E19" s="8" t="s">
        <v>273</v>
      </c>
      <c r="F19" s="23">
        <v>14000</v>
      </c>
      <c r="G19" s="28">
        <v>662.84</v>
      </c>
      <c r="H19" s="28">
        <v>3.74</v>
      </c>
      <c r="I19" s="36"/>
      <c r="J19" s="11"/>
      <c r="K19" s="63"/>
    </row>
    <row r="20" spans="2:11">
      <c r="B20" s="10" t="s">
        <v>398</v>
      </c>
      <c r="C20" s="56" t="s">
        <v>399</v>
      </c>
      <c r="D20" s="53" t="s">
        <v>400</v>
      </c>
      <c r="E20" s="8" t="s">
        <v>401</v>
      </c>
      <c r="F20" s="23">
        <v>8600</v>
      </c>
      <c r="G20" s="28">
        <v>619.77</v>
      </c>
      <c r="H20" s="28">
        <v>3.5</v>
      </c>
      <c r="I20" s="36"/>
      <c r="J20" s="11"/>
      <c r="K20" s="63"/>
    </row>
    <row r="21" spans="2:11">
      <c r="B21" s="10" t="s">
        <v>572</v>
      </c>
      <c r="C21" s="56" t="s">
        <v>573</v>
      </c>
      <c r="D21" s="53" t="s">
        <v>574</v>
      </c>
      <c r="E21" s="8" t="s">
        <v>273</v>
      </c>
      <c r="F21" s="23">
        <v>66400</v>
      </c>
      <c r="G21" s="28">
        <v>573.99</v>
      </c>
      <c r="H21" s="28">
        <v>3.24</v>
      </c>
      <c r="I21" s="36"/>
      <c r="J21" s="11"/>
      <c r="K21" s="63"/>
    </row>
    <row r="22" spans="2:11">
      <c r="B22" s="10" t="s">
        <v>262</v>
      </c>
      <c r="C22" s="56" t="s">
        <v>263</v>
      </c>
      <c r="D22" s="53" t="s">
        <v>264</v>
      </c>
      <c r="E22" s="8" t="s">
        <v>265</v>
      </c>
      <c r="F22" s="23">
        <v>107590</v>
      </c>
      <c r="G22" s="28">
        <v>547.36</v>
      </c>
      <c r="H22" s="28">
        <v>3.09</v>
      </c>
      <c r="I22" s="36"/>
      <c r="J22" s="11"/>
      <c r="K22" s="63"/>
    </row>
    <row r="23" spans="2:11">
      <c r="B23" s="10" t="s">
        <v>538</v>
      </c>
      <c r="C23" s="56" t="s">
        <v>539</v>
      </c>
      <c r="D23" s="53" t="s">
        <v>540</v>
      </c>
      <c r="E23" s="8" t="s">
        <v>269</v>
      </c>
      <c r="F23" s="23">
        <v>102000</v>
      </c>
      <c r="G23" s="28">
        <v>526.12</v>
      </c>
      <c r="H23" s="28">
        <v>2.97</v>
      </c>
      <c r="I23" s="36"/>
      <c r="J23" s="11"/>
      <c r="K23" s="63"/>
    </row>
    <row r="24" spans="2:11">
      <c r="B24" s="10" t="s">
        <v>578</v>
      </c>
      <c r="C24" s="56" t="s">
        <v>579</v>
      </c>
      <c r="D24" s="53" t="s">
        <v>580</v>
      </c>
      <c r="E24" s="8" t="s">
        <v>364</v>
      </c>
      <c r="F24" s="23">
        <v>14900</v>
      </c>
      <c r="G24" s="28">
        <v>502.11</v>
      </c>
      <c r="H24" s="28">
        <v>2.83</v>
      </c>
      <c r="I24" s="36"/>
      <c r="J24" s="11"/>
      <c r="K24" s="63"/>
    </row>
    <row r="25" spans="2:11">
      <c r="B25" s="10" t="s">
        <v>563</v>
      </c>
      <c r="C25" s="56" t="s">
        <v>564</v>
      </c>
      <c r="D25" s="53" t="s">
        <v>565</v>
      </c>
      <c r="E25" s="8" t="s">
        <v>273</v>
      </c>
      <c r="F25" s="23">
        <v>38000</v>
      </c>
      <c r="G25" s="28">
        <v>499.89</v>
      </c>
      <c r="H25" s="28">
        <v>2.82</v>
      </c>
      <c r="I25" s="36"/>
      <c r="J25" s="11"/>
      <c r="K25" s="63"/>
    </row>
    <row r="26" spans="2:11">
      <c r="B26" s="10" t="s">
        <v>301</v>
      </c>
      <c r="C26" s="56" t="s">
        <v>302</v>
      </c>
      <c r="D26" s="53" t="s">
        <v>303</v>
      </c>
      <c r="E26" s="8" t="s">
        <v>304</v>
      </c>
      <c r="F26" s="23">
        <v>9200</v>
      </c>
      <c r="G26" s="28">
        <v>490.11</v>
      </c>
      <c r="H26" s="28">
        <v>2.76</v>
      </c>
      <c r="I26" s="36"/>
      <c r="J26" s="11"/>
      <c r="K26" s="63"/>
    </row>
    <row r="27" spans="2:11">
      <c r="B27" s="10" t="s">
        <v>575</v>
      </c>
      <c r="C27" s="56" t="s">
        <v>576</v>
      </c>
      <c r="D27" s="53" t="s">
        <v>577</v>
      </c>
      <c r="E27" s="8" t="s">
        <v>265</v>
      </c>
      <c r="F27" s="23">
        <v>18700</v>
      </c>
      <c r="G27" s="28">
        <v>450.17</v>
      </c>
      <c r="H27" s="28">
        <v>2.54</v>
      </c>
      <c r="I27" s="36"/>
      <c r="J27" s="11"/>
      <c r="K27" s="63"/>
    </row>
    <row r="28" spans="2:11">
      <c r="B28" s="10" t="s">
        <v>355</v>
      </c>
      <c r="C28" s="56" t="s">
        <v>356</v>
      </c>
      <c r="D28" s="53" t="s">
        <v>357</v>
      </c>
      <c r="E28" s="8" t="s">
        <v>293</v>
      </c>
      <c r="F28" s="23">
        <v>157844</v>
      </c>
      <c r="G28" s="28">
        <v>413.16</v>
      </c>
      <c r="H28" s="28">
        <v>2.33</v>
      </c>
      <c r="I28" s="36"/>
      <c r="J28" s="11"/>
      <c r="K28" s="63"/>
    </row>
    <row r="29" spans="2:11">
      <c r="B29" s="10" t="s">
        <v>541</v>
      </c>
      <c r="C29" s="56" t="s">
        <v>542</v>
      </c>
      <c r="D29" s="53" t="s">
        <v>543</v>
      </c>
      <c r="E29" s="8" t="s">
        <v>304</v>
      </c>
      <c r="F29" s="23">
        <v>1750</v>
      </c>
      <c r="G29" s="28">
        <v>398.53</v>
      </c>
      <c r="H29" s="28">
        <v>2.25</v>
      </c>
      <c r="I29" s="36"/>
      <c r="J29" s="11"/>
      <c r="K29" s="63"/>
    </row>
    <row r="30" spans="2:11">
      <c r="B30" s="10" t="s">
        <v>560</v>
      </c>
      <c r="C30" s="56" t="s">
        <v>561</v>
      </c>
      <c r="D30" s="53" t="s">
        <v>562</v>
      </c>
      <c r="E30" s="8" t="s">
        <v>265</v>
      </c>
      <c r="F30" s="23">
        <v>3312</v>
      </c>
      <c r="G30" s="28">
        <v>374.46</v>
      </c>
      <c r="H30" s="28">
        <v>2.11</v>
      </c>
      <c r="I30" s="36"/>
      <c r="J30" s="11"/>
      <c r="K30" s="63"/>
    </row>
    <row r="31" spans="2:11">
      <c r="B31" s="10" t="s">
        <v>523</v>
      </c>
      <c r="C31" s="56" t="s">
        <v>524</v>
      </c>
      <c r="D31" s="53" t="s">
        <v>525</v>
      </c>
      <c r="E31" s="8" t="s">
        <v>265</v>
      </c>
      <c r="F31" s="23">
        <v>16330</v>
      </c>
      <c r="G31" s="28">
        <v>369.69</v>
      </c>
      <c r="H31" s="28">
        <v>2.09</v>
      </c>
      <c r="I31" s="36"/>
      <c r="J31" s="11"/>
      <c r="K31" s="63"/>
    </row>
    <row r="32" spans="2:11">
      <c r="B32" s="10" t="s">
        <v>581</v>
      </c>
      <c r="C32" s="56" t="s">
        <v>582</v>
      </c>
      <c r="D32" s="53" t="s">
        <v>583</v>
      </c>
      <c r="E32" s="8" t="s">
        <v>277</v>
      </c>
      <c r="F32" s="23">
        <v>15000</v>
      </c>
      <c r="G32" s="28">
        <v>213.05</v>
      </c>
      <c r="H32" s="28">
        <v>1.2</v>
      </c>
      <c r="I32" s="36"/>
      <c r="J32" s="11"/>
      <c r="K32" s="63"/>
    </row>
    <row r="33" spans="3:11">
      <c r="C33" s="60" t="s">
        <v>62</v>
      </c>
      <c r="D33" s="53"/>
      <c r="E33" s="8"/>
      <c r="F33" s="23"/>
      <c r="G33" s="29">
        <v>17516.75</v>
      </c>
      <c r="H33" s="29">
        <v>98.81</v>
      </c>
      <c r="I33" s="36"/>
      <c r="J33" s="11"/>
      <c r="K33" s="63"/>
    </row>
    <row r="34" spans="3:11">
      <c r="C34" s="56"/>
      <c r="D34" s="53"/>
      <c r="E34" s="8"/>
      <c r="F34" s="23"/>
      <c r="G34" s="28"/>
      <c r="H34" s="28"/>
      <c r="I34" s="36"/>
      <c r="J34" s="11"/>
      <c r="K34" s="63"/>
    </row>
    <row r="35" spans="3:11">
      <c r="C35" s="57" t="s">
        <v>3</v>
      </c>
      <c r="D35" s="53"/>
      <c r="E35" s="8"/>
      <c r="F35" s="23"/>
      <c r="G35" s="28" t="s">
        <v>2</v>
      </c>
      <c r="H35" s="28" t="s">
        <v>2</v>
      </c>
      <c r="I35" s="36"/>
      <c r="J35" s="11"/>
      <c r="K35" s="63"/>
    </row>
    <row r="36" spans="3:11">
      <c r="C36" s="56"/>
      <c r="D36" s="53"/>
      <c r="E36" s="8"/>
      <c r="F36" s="23"/>
      <c r="G36" s="28"/>
      <c r="H36" s="28"/>
      <c r="I36" s="36"/>
      <c r="J36" s="11"/>
      <c r="K36" s="63"/>
    </row>
    <row r="37" spans="3:11">
      <c r="C37" s="57" t="s">
        <v>4</v>
      </c>
      <c r="D37" s="53"/>
      <c r="E37" s="8"/>
      <c r="F37" s="23"/>
      <c r="G37" s="28" t="s">
        <v>2</v>
      </c>
      <c r="H37" s="28" t="s">
        <v>2</v>
      </c>
      <c r="I37" s="36"/>
      <c r="J37" s="11"/>
      <c r="K37" s="63"/>
    </row>
    <row r="38" spans="3:11">
      <c r="C38" s="56"/>
      <c r="D38" s="53"/>
      <c r="E38" s="8"/>
      <c r="F38" s="23"/>
      <c r="G38" s="28"/>
      <c r="H38" s="28"/>
      <c r="I38" s="36"/>
      <c r="J38" s="11"/>
      <c r="K38" s="63"/>
    </row>
    <row r="39" spans="3:11">
      <c r="C39" s="57" t="s">
        <v>5</v>
      </c>
      <c r="D39" s="53"/>
      <c r="E39" s="8"/>
      <c r="F39" s="23"/>
      <c r="G39" s="28"/>
      <c r="H39" s="28"/>
      <c r="I39" s="36"/>
      <c r="J39" s="11"/>
      <c r="K39" s="63"/>
    </row>
    <row r="40" spans="3:11">
      <c r="C40" s="56"/>
      <c r="D40" s="53"/>
      <c r="E40" s="8"/>
      <c r="F40" s="23"/>
      <c r="G40" s="28"/>
      <c r="H40" s="28"/>
      <c r="I40" s="36"/>
      <c r="J40" s="11"/>
      <c r="K40" s="63"/>
    </row>
    <row r="41" spans="3:11">
      <c r="C41" s="57" t="s">
        <v>6</v>
      </c>
      <c r="D41" s="53"/>
      <c r="E41" s="8"/>
      <c r="F41" s="23"/>
      <c r="G41" s="28" t="s">
        <v>2</v>
      </c>
      <c r="H41" s="28" t="s">
        <v>2</v>
      </c>
      <c r="I41" s="36"/>
      <c r="J41" s="11"/>
      <c r="K41" s="63"/>
    </row>
    <row r="42" spans="3:11">
      <c r="C42" s="56"/>
      <c r="D42" s="53"/>
      <c r="E42" s="8"/>
      <c r="F42" s="23"/>
      <c r="G42" s="28"/>
      <c r="H42" s="28"/>
      <c r="I42" s="36"/>
      <c r="J42" s="11"/>
      <c r="K42" s="63"/>
    </row>
    <row r="43" spans="3:11">
      <c r="C43" s="57" t="s">
        <v>7</v>
      </c>
      <c r="D43" s="53"/>
      <c r="E43" s="8"/>
      <c r="F43" s="23"/>
      <c r="G43" s="28" t="s">
        <v>2</v>
      </c>
      <c r="H43" s="28" t="s">
        <v>2</v>
      </c>
      <c r="I43" s="36"/>
      <c r="J43" s="11"/>
      <c r="K43" s="63"/>
    </row>
    <row r="44" spans="3:11">
      <c r="C44" s="56"/>
      <c r="D44" s="53"/>
      <c r="E44" s="8"/>
      <c r="F44" s="23"/>
      <c r="G44" s="28"/>
      <c r="H44" s="28"/>
      <c r="I44" s="36"/>
      <c r="J44" s="11"/>
      <c r="K44" s="63"/>
    </row>
    <row r="45" spans="3:11">
      <c r="C45" s="57" t="s">
        <v>8</v>
      </c>
      <c r="D45" s="53"/>
      <c r="E45" s="8"/>
      <c r="F45" s="23"/>
      <c r="G45" s="28" t="s">
        <v>2</v>
      </c>
      <c r="H45" s="28" t="s">
        <v>2</v>
      </c>
      <c r="I45" s="36"/>
      <c r="J45" s="11"/>
      <c r="K45" s="63"/>
    </row>
    <row r="46" spans="3:11">
      <c r="C46" s="56"/>
      <c r="D46" s="53"/>
      <c r="E46" s="8"/>
      <c r="F46" s="23"/>
      <c r="G46" s="28"/>
      <c r="H46" s="28"/>
      <c r="I46" s="36"/>
      <c r="J46" s="11"/>
      <c r="K46" s="63"/>
    </row>
    <row r="47" spans="3:11">
      <c r="C47" s="57" t="s">
        <v>9</v>
      </c>
      <c r="D47" s="53"/>
      <c r="E47" s="8"/>
      <c r="F47" s="23"/>
      <c r="G47" s="28" t="s">
        <v>2</v>
      </c>
      <c r="H47" s="28" t="s">
        <v>2</v>
      </c>
      <c r="I47" s="36"/>
      <c r="J47" s="11"/>
      <c r="K47" s="63"/>
    </row>
    <row r="48" spans="3:11">
      <c r="C48" s="56"/>
      <c r="D48" s="53"/>
      <c r="E48" s="8"/>
      <c r="F48" s="23"/>
      <c r="G48" s="28"/>
      <c r="H48" s="28"/>
      <c r="I48" s="36"/>
      <c r="J48" s="11"/>
      <c r="K48" s="63"/>
    </row>
    <row r="49" spans="1:11">
      <c r="C49" s="57" t="s">
        <v>10</v>
      </c>
      <c r="D49" s="53"/>
      <c r="E49" s="8"/>
      <c r="F49" s="23"/>
      <c r="G49" s="28" t="s">
        <v>2</v>
      </c>
      <c r="H49" s="28" t="s">
        <v>2</v>
      </c>
      <c r="I49" s="36"/>
      <c r="J49" s="11"/>
      <c r="K49" s="63"/>
    </row>
    <row r="50" spans="1:11">
      <c r="C50" s="56"/>
      <c r="D50" s="53"/>
      <c r="E50" s="8"/>
      <c r="F50" s="23"/>
      <c r="G50" s="28"/>
      <c r="H50" s="28"/>
      <c r="I50" s="36"/>
      <c r="J50" s="11"/>
      <c r="K50" s="63"/>
    </row>
    <row r="51" spans="1:11">
      <c r="C51" s="57" t="s">
        <v>11</v>
      </c>
      <c r="D51" s="53"/>
      <c r="E51" s="8"/>
      <c r="F51" s="23"/>
      <c r="G51" s="28"/>
      <c r="H51" s="28"/>
      <c r="I51" s="36"/>
      <c r="J51" s="11"/>
      <c r="K51" s="63"/>
    </row>
    <row r="52" spans="1:11">
      <c r="C52" s="56"/>
      <c r="D52" s="53"/>
      <c r="E52" s="8"/>
      <c r="F52" s="23"/>
      <c r="G52" s="28"/>
      <c r="H52" s="28"/>
      <c r="I52" s="36"/>
      <c r="J52" s="11"/>
      <c r="K52" s="63"/>
    </row>
    <row r="53" spans="1:11">
      <c r="C53" s="57" t="s">
        <v>13</v>
      </c>
      <c r="D53" s="53"/>
      <c r="E53" s="8"/>
      <c r="F53" s="23"/>
      <c r="G53" s="28" t="s">
        <v>2</v>
      </c>
      <c r="H53" s="28" t="s">
        <v>2</v>
      </c>
      <c r="I53" s="36"/>
      <c r="J53" s="11"/>
      <c r="K53" s="63"/>
    </row>
    <row r="54" spans="1:11">
      <c r="C54" s="56"/>
      <c r="D54" s="53"/>
      <c r="E54" s="8"/>
      <c r="F54" s="23"/>
      <c r="G54" s="28"/>
      <c r="H54" s="28"/>
      <c r="I54" s="36"/>
      <c r="J54" s="11"/>
      <c r="K54" s="63"/>
    </row>
    <row r="55" spans="1:11">
      <c r="C55" s="57" t="s">
        <v>14</v>
      </c>
      <c r="D55" s="53"/>
      <c r="E55" s="8"/>
      <c r="F55" s="23"/>
      <c r="G55" s="28" t="s">
        <v>2</v>
      </c>
      <c r="H55" s="28" t="s">
        <v>2</v>
      </c>
      <c r="I55" s="36"/>
      <c r="J55" s="11"/>
      <c r="K55" s="63"/>
    </row>
    <row r="56" spans="1:11">
      <c r="C56" s="56"/>
      <c r="D56" s="53"/>
      <c r="E56" s="8"/>
      <c r="F56" s="23"/>
      <c r="G56" s="28"/>
      <c r="H56" s="28"/>
      <c r="I56" s="36"/>
      <c r="J56" s="11"/>
      <c r="K56" s="63"/>
    </row>
    <row r="57" spans="1:11">
      <c r="C57" s="57" t="s">
        <v>15</v>
      </c>
      <c r="D57" s="53"/>
      <c r="E57" s="8"/>
      <c r="F57" s="23"/>
      <c r="G57" s="28" t="s">
        <v>2</v>
      </c>
      <c r="H57" s="28" t="s">
        <v>2</v>
      </c>
      <c r="I57" s="36"/>
      <c r="J57" s="11"/>
      <c r="K57" s="63"/>
    </row>
    <row r="58" spans="1:11">
      <c r="C58" s="56"/>
      <c r="D58" s="53"/>
      <c r="E58" s="8"/>
      <c r="F58" s="23"/>
      <c r="G58" s="28"/>
      <c r="H58" s="28"/>
      <c r="I58" s="36"/>
      <c r="J58" s="11"/>
      <c r="K58" s="63"/>
    </row>
    <row r="59" spans="1:11">
      <c r="C59" s="57" t="s">
        <v>16</v>
      </c>
      <c r="D59" s="53"/>
      <c r="E59" s="8"/>
      <c r="F59" s="23"/>
      <c r="G59" s="28" t="s">
        <v>2</v>
      </c>
      <c r="H59" s="28" t="s">
        <v>2</v>
      </c>
      <c r="I59" s="36"/>
      <c r="J59" s="11"/>
      <c r="K59" s="63"/>
    </row>
    <row r="60" spans="1:11">
      <c r="C60" s="56"/>
      <c r="D60" s="53"/>
      <c r="E60" s="8"/>
      <c r="F60" s="23"/>
      <c r="G60" s="28"/>
      <c r="H60" s="28"/>
      <c r="I60" s="36"/>
      <c r="J60" s="11"/>
      <c r="K60" s="63"/>
    </row>
    <row r="61" spans="1:11">
      <c r="A61" s="14"/>
      <c r="B61" s="32"/>
      <c r="C61" s="58" t="s">
        <v>17</v>
      </c>
      <c r="D61" s="53"/>
      <c r="E61" s="8"/>
      <c r="F61" s="23"/>
      <c r="G61" s="28"/>
      <c r="H61" s="28"/>
      <c r="I61" s="36"/>
      <c r="J61" s="11"/>
      <c r="K61" s="63"/>
    </row>
    <row r="62" spans="1:11">
      <c r="A62" s="32"/>
      <c r="B62" s="32"/>
      <c r="C62" s="61" t="s">
        <v>18</v>
      </c>
      <c r="D62" s="53"/>
      <c r="E62" s="8"/>
      <c r="F62" s="23"/>
      <c r="G62" s="28" t="s">
        <v>2</v>
      </c>
      <c r="H62" s="28" t="s">
        <v>2</v>
      </c>
      <c r="I62" s="36"/>
      <c r="J62" s="11"/>
      <c r="K62" s="63"/>
    </row>
    <row r="63" spans="1:11">
      <c r="A63" s="32"/>
      <c r="B63" s="32"/>
      <c r="C63" s="58"/>
      <c r="D63" s="53"/>
      <c r="E63" s="8"/>
      <c r="F63" s="23"/>
      <c r="G63" s="28"/>
      <c r="H63" s="28"/>
      <c r="I63" s="36"/>
      <c r="J63" s="11"/>
      <c r="K63" s="63"/>
    </row>
    <row r="64" spans="1:11">
      <c r="A64" s="32"/>
      <c r="B64" s="32"/>
      <c r="C64" s="61" t="s">
        <v>19</v>
      </c>
      <c r="D64" s="53"/>
      <c r="E64" s="8"/>
      <c r="F64" s="23"/>
      <c r="G64" s="28" t="s">
        <v>2</v>
      </c>
      <c r="H64" s="28" t="s">
        <v>2</v>
      </c>
      <c r="I64" s="36"/>
      <c r="J64" s="11"/>
      <c r="K64" s="63"/>
    </row>
    <row r="65" spans="1:11">
      <c r="A65" s="32"/>
      <c r="B65" s="32"/>
      <c r="C65" s="58"/>
      <c r="D65" s="53"/>
      <c r="E65" s="8"/>
      <c r="F65" s="23"/>
      <c r="G65" s="28"/>
      <c r="H65" s="28"/>
      <c r="I65" s="36"/>
      <c r="J65" s="11"/>
      <c r="K65" s="63"/>
    </row>
    <row r="66" spans="1:11">
      <c r="A66" s="32"/>
      <c r="B66" s="32"/>
      <c r="C66" s="61" t="s">
        <v>20</v>
      </c>
      <c r="D66" s="53"/>
      <c r="E66" s="8"/>
      <c r="F66" s="23"/>
      <c r="G66" s="28" t="s">
        <v>2</v>
      </c>
      <c r="H66" s="28" t="s">
        <v>2</v>
      </c>
      <c r="I66" s="36"/>
      <c r="J66" s="11"/>
      <c r="K66" s="63"/>
    </row>
    <row r="67" spans="1:11">
      <c r="A67" s="32"/>
      <c r="B67" s="32"/>
      <c r="C67" s="58"/>
      <c r="D67" s="53"/>
      <c r="E67" s="8"/>
      <c r="F67" s="23"/>
      <c r="G67" s="28"/>
      <c r="H67" s="28"/>
      <c r="I67" s="36"/>
      <c r="J67" s="11"/>
      <c r="K67" s="63"/>
    </row>
    <row r="68" spans="1:11">
      <c r="A68" s="32"/>
      <c r="B68" s="32"/>
      <c r="C68" s="61" t="s">
        <v>21</v>
      </c>
      <c r="D68" s="53"/>
      <c r="E68" s="8"/>
      <c r="F68" s="23"/>
      <c r="G68" s="28" t="s">
        <v>2</v>
      </c>
      <c r="H68" s="28" t="s">
        <v>2</v>
      </c>
      <c r="I68" s="36"/>
      <c r="J68" s="11"/>
      <c r="K68" s="63"/>
    </row>
    <row r="69" spans="1:11">
      <c r="A69" s="32"/>
      <c r="B69" s="32"/>
      <c r="C69" s="58"/>
      <c r="D69" s="53"/>
      <c r="E69" s="8"/>
      <c r="F69" s="23"/>
      <c r="G69" s="28"/>
      <c r="H69" s="28"/>
      <c r="I69" s="36"/>
      <c r="J69" s="11"/>
      <c r="K69" s="63"/>
    </row>
    <row r="70" spans="1:11">
      <c r="C70" s="59" t="s">
        <v>22</v>
      </c>
      <c r="D70" s="53"/>
      <c r="E70" s="8"/>
      <c r="F70" s="23"/>
      <c r="G70" s="28"/>
      <c r="H70" s="28"/>
      <c r="I70" s="36"/>
      <c r="J70" s="11"/>
      <c r="K70" s="63"/>
    </row>
    <row r="71" spans="1:11">
      <c r="B71" s="10" t="s">
        <v>70</v>
      </c>
      <c r="C71" s="56" t="s">
        <v>71</v>
      </c>
      <c r="D71" s="53"/>
      <c r="E71" s="8"/>
      <c r="F71" s="23"/>
      <c r="G71" s="28">
        <v>242.16</v>
      </c>
      <c r="H71" s="28">
        <v>1.37</v>
      </c>
      <c r="I71" s="36">
        <v>3.23</v>
      </c>
      <c r="J71" s="11"/>
      <c r="K71" s="63"/>
    </row>
    <row r="72" spans="1:11">
      <c r="C72" s="60" t="s">
        <v>62</v>
      </c>
      <c r="D72" s="53"/>
      <c r="E72" s="8"/>
      <c r="F72" s="23"/>
      <c r="G72" s="29">
        <v>242.16</v>
      </c>
      <c r="H72" s="29">
        <v>1.37</v>
      </c>
      <c r="I72" s="36"/>
      <c r="J72" s="11"/>
      <c r="K72" s="63"/>
    </row>
    <row r="73" spans="1:11">
      <c r="C73" s="56"/>
      <c r="D73" s="53"/>
      <c r="E73" s="8"/>
      <c r="F73" s="23"/>
      <c r="G73" s="28"/>
      <c r="H73" s="28"/>
      <c r="I73" s="36"/>
      <c r="J73" s="11"/>
      <c r="K73" s="63"/>
    </row>
    <row r="74" spans="1:11">
      <c r="A74" s="14"/>
      <c r="B74" s="32"/>
      <c r="C74" s="58" t="s">
        <v>23</v>
      </c>
      <c r="D74" s="53"/>
      <c r="E74" s="8"/>
      <c r="F74" s="23"/>
      <c r="G74" s="28"/>
      <c r="H74" s="28"/>
      <c r="I74" s="36"/>
      <c r="J74" s="11"/>
      <c r="K74" s="63"/>
    </row>
    <row r="75" spans="1:11">
      <c r="B75" s="10"/>
      <c r="C75" s="56" t="s">
        <v>72</v>
      </c>
      <c r="D75" s="53"/>
      <c r="E75" s="8"/>
      <c r="F75" s="23"/>
      <c r="G75" s="28">
        <v>-33.200000000000003</v>
      </c>
      <c r="H75" s="28">
        <v>-0.18</v>
      </c>
      <c r="I75" s="36"/>
      <c r="J75" s="11"/>
      <c r="K75" s="63"/>
    </row>
    <row r="76" spans="1:11">
      <c r="C76" s="60" t="s">
        <v>62</v>
      </c>
      <c r="D76" s="53"/>
      <c r="E76" s="8"/>
      <c r="F76" s="23"/>
      <c r="G76" s="29">
        <v>-33.200000000000003</v>
      </c>
      <c r="H76" s="29">
        <v>-0.18</v>
      </c>
      <c r="I76" s="36"/>
      <c r="J76" s="11"/>
      <c r="K76" s="63"/>
    </row>
    <row r="77" spans="1:11">
      <c r="C77" s="56"/>
      <c r="D77" s="53"/>
      <c r="E77" s="8"/>
      <c r="F77" s="23"/>
      <c r="G77" s="28"/>
      <c r="H77" s="28"/>
      <c r="I77" s="36"/>
      <c r="J77" s="11"/>
      <c r="K77" s="63"/>
    </row>
    <row r="78" spans="1:11">
      <c r="C78" s="62" t="s">
        <v>73</v>
      </c>
      <c r="D78" s="54"/>
      <c r="E78" s="6"/>
      <c r="F78" s="24"/>
      <c r="G78" s="30">
        <v>17725.71</v>
      </c>
      <c r="H78" s="30">
        <f>SUMIFS(H:H,C:C,"Total")</f>
        <v>100</v>
      </c>
      <c r="I78" s="37"/>
      <c r="J78" s="7"/>
      <c r="K78" s="63"/>
    </row>
    <row r="79" spans="1:11">
      <c r="K79" s="63"/>
    </row>
    <row r="80" spans="1:11">
      <c r="K80" s="63"/>
    </row>
    <row r="81" spans="1:54">
      <c r="C81" s="1" t="s">
        <v>74</v>
      </c>
      <c r="L81" s="2"/>
      <c r="AH81" s="3"/>
      <c r="AI81" s="2"/>
      <c r="AU81" s="3"/>
      <c r="AV81" s="2"/>
      <c r="AW81" s="3"/>
      <c r="AX81" s="2"/>
      <c r="BA81" s="3"/>
      <c r="BB81" s="2"/>
    </row>
    <row r="82" spans="1:54">
      <c r="C82" s="64" t="s">
        <v>890</v>
      </c>
      <c r="K82" s="2"/>
      <c r="L82" s="2"/>
      <c r="AG82" s="3"/>
      <c r="AI82" s="2"/>
      <c r="AT82" s="3"/>
      <c r="AX82" s="2"/>
      <c r="AZ82" s="3"/>
      <c r="BB82" s="2"/>
    </row>
    <row r="83" spans="1:54">
      <c r="C83" s="2" t="s">
        <v>75</v>
      </c>
      <c r="L83" s="2"/>
      <c r="AH83" s="3"/>
      <c r="AI83" s="2"/>
      <c r="AU83" s="3"/>
      <c r="AV83" s="2"/>
      <c r="AW83" s="3"/>
      <c r="AX83" s="2"/>
      <c r="BA83" s="3"/>
      <c r="BB83" s="2"/>
    </row>
    <row r="84" spans="1:54">
      <c r="C84" s="2" t="s">
        <v>76</v>
      </c>
      <c r="L84" s="2"/>
      <c r="AH84" s="3"/>
      <c r="AI84" s="2"/>
      <c r="AU84" s="3"/>
      <c r="AV84" s="2"/>
      <c r="AW84" s="3"/>
      <c r="AX84" s="2"/>
      <c r="BA84" s="3"/>
      <c r="BB84" s="2"/>
    </row>
    <row r="85" spans="1:54">
      <c r="C85" s="33" t="s">
        <v>77</v>
      </c>
      <c r="L85" s="2"/>
      <c r="AH85" s="3"/>
      <c r="AI85" s="2"/>
      <c r="AU85" s="3"/>
      <c r="AV85" s="2"/>
      <c r="AW85" s="3"/>
      <c r="AX85" s="2"/>
      <c r="BA85" s="3"/>
      <c r="BB85" s="2"/>
    </row>
    <row r="86" spans="1:54">
      <c r="C86" s="39" t="s">
        <v>943</v>
      </c>
      <c r="D86" s="39"/>
      <c r="E86" s="39"/>
      <c r="F86" s="40"/>
      <c r="G86" s="41"/>
      <c r="H86" s="41"/>
      <c r="L86" s="2"/>
      <c r="AH86" s="3"/>
      <c r="AI86" s="2"/>
      <c r="AU86" s="3"/>
      <c r="AV86" s="2"/>
      <c r="AW86" s="3"/>
      <c r="AX86" s="2"/>
      <c r="BA86" s="3"/>
      <c r="BB86" s="2"/>
    </row>
    <row r="87" spans="1:54">
      <c r="C87" s="39" t="s">
        <v>78</v>
      </c>
      <c r="D87" s="39"/>
      <c r="E87" s="39"/>
      <c r="F87" s="40"/>
      <c r="G87" s="41"/>
      <c r="H87" s="41"/>
      <c r="L87" s="2"/>
      <c r="AH87" s="3"/>
      <c r="AI87" s="2"/>
      <c r="AU87" s="3"/>
      <c r="AV87" s="2"/>
      <c r="AW87" s="3"/>
      <c r="AX87" s="2"/>
      <c r="BA87" s="3"/>
      <c r="BB87" s="2"/>
    </row>
    <row r="88" spans="1:54">
      <c r="C88" s="39" t="s">
        <v>79</v>
      </c>
      <c r="D88" s="39"/>
      <c r="E88" s="39"/>
      <c r="F88" s="40"/>
      <c r="G88" s="41"/>
      <c r="H88" s="41"/>
      <c r="L88" s="2"/>
      <c r="AH88" s="3"/>
      <c r="AI88" s="2"/>
      <c r="AU88" s="3"/>
      <c r="AV88" s="2"/>
      <c r="AW88" s="3"/>
      <c r="AX88" s="2"/>
      <c r="BA88" s="3"/>
      <c r="BB88" s="2"/>
    </row>
    <row r="89" spans="1:54">
      <c r="C89" s="38" t="s">
        <v>80</v>
      </c>
      <c r="D89" s="38"/>
      <c r="E89" s="42" t="s">
        <v>904</v>
      </c>
      <c r="F89" s="42" t="s">
        <v>952</v>
      </c>
      <c r="G89" s="41"/>
      <c r="H89" s="41"/>
      <c r="L89" s="2"/>
      <c r="AH89" s="3"/>
      <c r="AI89" s="2"/>
      <c r="AU89" s="3"/>
      <c r="AV89" s="2"/>
      <c r="AW89" s="3"/>
      <c r="AX89" s="2"/>
      <c r="BA89" s="3"/>
      <c r="BB89" s="2"/>
    </row>
    <row r="90" spans="1:54">
      <c r="C90" s="39" t="s">
        <v>81</v>
      </c>
      <c r="D90" s="39"/>
      <c r="E90" s="43">
        <v>11.864000000000001</v>
      </c>
      <c r="F90" s="43">
        <v>11.49</v>
      </c>
      <c r="G90" s="41"/>
      <c r="H90" s="41"/>
      <c r="L90" s="2"/>
      <c r="AH90" s="3"/>
      <c r="AI90" s="2"/>
      <c r="AU90" s="3"/>
      <c r="AV90" s="2"/>
      <c r="AW90" s="3"/>
      <c r="AX90" s="2"/>
      <c r="BA90" s="3"/>
      <c r="BB90" s="2"/>
    </row>
    <row r="91" spans="1:54">
      <c r="C91" s="39" t="s">
        <v>82</v>
      </c>
      <c r="D91" s="39"/>
      <c r="E91" s="43">
        <v>11.865</v>
      </c>
      <c r="F91" s="43">
        <v>11.491</v>
      </c>
      <c r="G91" s="41"/>
      <c r="H91" s="41"/>
      <c r="L91" s="2"/>
      <c r="AH91" s="3"/>
      <c r="AI91" s="2"/>
      <c r="AU91" s="3"/>
      <c r="AV91" s="2"/>
      <c r="AW91" s="3"/>
      <c r="AX91" s="2"/>
      <c r="BA91" s="3"/>
      <c r="BB91" s="2"/>
    </row>
    <row r="92" spans="1:54">
      <c r="C92" s="39" t="s">
        <v>83</v>
      </c>
      <c r="D92" s="39"/>
      <c r="E92" s="43">
        <v>12.407999999999999</v>
      </c>
      <c r="F92" s="43">
        <v>12.031000000000001</v>
      </c>
      <c r="G92" s="41"/>
      <c r="H92" s="41"/>
      <c r="L92" s="2"/>
      <c r="AH92" s="3"/>
      <c r="AI92" s="2"/>
      <c r="AU92" s="3"/>
      <c r="AV92" s="2"/>
      <c r="AW92" s="3"/>
      <c r="AX92" s="2"/>
      <c r="BA92" s="3"/>
      <c r="BB92" s="2"/>
    </row>
    <row r="93" spans="1:54">
      <c r="C93" s="39" t="s">
        <v>84</v>
      </c>
      <c r="D93" s="39"/>
      <c r="E93" s="43">
        <v>12.385</v>
      </c>
      <c r="F93" s="43">
        <v>12.007</v>
      </c>
      <c r="G93" s="41"/>
      <c r="H93" s="41"/>
      <c r="L93" s="2"/>
      <c r="AH93" s="3"/>
      <c r="AI93" s="2"/>
      <c r="AU93" s="3"/>
      <c r="AV93" s="2"/>
      <c r="AW93" s="3"/>
      <c r="AX93" s="2"/>
      <c r="BA93" s="3"/>
      <c r="BB93" s="2"/>
    </row>
    <row r="94" spans="1:54">
      <c r="C94" s="39"/>
      <c r="D94" s="39"/>
      <c r="E94" s="39"/>
      <c r="F94" s="40"/>
      <c r="G94" s="41"/>
      <c r="H94" s="41"/>
      <c r="L94" s="2"/>
      <c r="AH94" s="3"/>
      <c r="AI94" s="2"/>
      <c r="AU94" s="3"/>
      <c r="AV94" s="2"/>
      <c r="AW94" s="3"/>
      <c r="AX94" s="2"/>
      <c r="BA94" s="3"/>
      <c r="BB94" s="2"/>
    </row>
    <row r="95" spans="1:54" s="33" customFormat="1">
      <c r="C95" s="65" t="s">
        <v>951</v>
      </c>
      <c r="D95" s="65"/>
      <c r="E95" s="65"/>
      <c r="F95" s="71"/>
      <c r="G95" s="67"/>
      <c r="H95" s="67"/>
      <c r="I95" s="72"/>
      <c r="J95" s="73"/>
      <c r="K95" s="73"/>
      <c r="AH95" s="73"/>
      <c r="AU95" s="73"/>
      <c r="AW95" s="73"/>
      <c r="BA95" s="73"/>
    </row>
    <row r="96" spans="1:54">
      <c r="A96" s="33"/>
      <c r="B96" s="33"/>
      <c r="C96" s="65" t="s">
        <v>942</v>
      </c>
      <c r="D96" s="65"/>
      <c r="E96" s="65"/>
      <c r="F96" s="71"/>
      <c r="G96" s="67"/>
      <c r="H96" s="41"/>
      <c r="L96" s="2"/>
      <c r="AH96" s="3"/>
      <c r="AI96" s="2"/>
      <c r="AU96" s="3"/>
      <c r="AV96" s="2"/>
      <c r="AW96" s="3"/>
      <c r="AX96" s="2"/>
      <c r="BA96" s="3"/>
      <c r="BB96" s="2"/>
    </row>
    <row r="97" spans="3:54">
      <c r="C97" s="39" t="s">
        <v>945</v>
      </c>
      <c r="D97" s="39"/>
      <c r="E97" s="39"/>
      <c r="F97" s="40"/>
      <c r="G97" s="41"/>
      <c r="H97" s="41"/>
      <c r="L97" s="2"/>
      <c r="AH97" s="3"/>
      <c r="AI97" s="2"/>
      <c r="AU97" s="3"/>
      <c r="AV97" s="2"/>
      <c r="AW97" s="3"/>
      <c r="AX97" s="2"/>
      <c r="BA97" s="3"/>
      <c r="BB97" s="2"/>
    </row>
    <row r="98" spans="3:54" s="33" customFormat="1">
      <c r="C98" s="65" t="s">
        <v>1004</v>
      </c>
      <c r="D98" s="65"/>
      <c r="E98" s="65"/>
      <c r="F98" s="71"/>
      <c r="G98" s="67"/>
      <c r="H98" s="67"/>
      <c r="I98" s="72"/>
      <c r="J98" s="73"/>
      <c r="K98" s="73"/>
      <c r="AH98" s="73"/>
      <c r="AU98" s="73"/>
      <c r="AW98" s="73"/>
      <c r="BA98" s="73"/>
    </row>
    <row r="99" spans="3:54">
      <c r="C99" s="39" t="s">
        <v>946</v>
      </c>
      <c r="D99" s="39"/>
      <c r="E99" s="39"/>
      <c r="F99" s="40"/>
      <c r="G99" s="41"/>
      <c r="H99" s="41"/>
      <c r="L99" s="2"/>
      <c r="AH99" s="3"/>
      <c r="AI99" s="2"/>
      <c r="AU99" s="3"/>
      <c r="AV99" s="2"/>
      <c r="AW99" s="3"/>
      <c r="AX99" s="2"/>
      <c r="BA99" s="3"/>
      <c r="BB99" s="2"/>
    </row>
    <row r="100" spans="3:54">
      <c r="C100" s="39" t="s">
        <v>947</v>
      </c>
      <c r="D100" s="39"/>
      <c r="E100" s="39"/>
      <c r="F100" s="40"/>
      <c r="G100" s="41"/>
      <c r="H100" s="41"/>
      <c r="L100" s="2"/>
      <c r="AH100" s="3"/>
      <c r="AI100" s="2"/>
      <c r="AU100" s="3"/>
      <c r="AV100" s="2"/>
      <c r="AW100" s="3"/>
      <c r="AX100" s="2"/>
      <c r="BA100" s="3"/>
      <c r="BB100" s="2"/>
    </row>
    <row r="101" spans="3:54">
      <c r="C101" s="39" t="s">
        <v>948</v>
      </c>
      <c r="D101" s="39"/>
      <c r="E101" s="39"/>
      <c r="F101" s="40"/>
      <c r="G101" s="41"/>
      <c r="H101" s="41"/>
      <c r="L101" s="2"/>
      <c r="AH101" s="3"/>
      <c r="AI101" s="2"/>
      <c r="AU101" s="3"/>
      <c r="AV101" s="2"/>
      <c r="AW101" s="3"/>
      <c r="AX101" s="2"/>
      <c r="BA101" s="3"/>
      <c r="BB101" s="2"/>
    </row>
    <row r="102" spans="3:54">
      <c r="C102" s="44" t="s">
        <v>950</v>
      </c>
      <c r="D102" s="39"/>
      <c r="E102" s="39"/>
      <c r="F102" s="40"/>
      <c r="G102" s="41"/>
      <c r="H102" s="41"/>
      <c r="L102" s="2"/>
      <c r="AH102" s="3"/>
      <c r="AI102" s="2"/>
      <c r="AU102" s="3"/>
      <c r="AV102" s="2"/>
      <c r="AW102" s="3"/>
      <c r="AX102" s="2"/>
      <c r="BA102" s="3"/>
      <c r="BB102" s="2"/>
    </row>
    <row r="103" spans="3:54">
      <c r="C103" s="44" t="s">
        <v>949</v>
      </c>
      <c r="D103" s="39"/>
      <c r="E103" s="39"/>
      <c r="F103" s="40"/>
      <c r="G103" s="41"/>
      <c r="H103" s="41"/>
      <c r="L103" s="2"/>
      <c r="AH103" s="3"/>
      <c r="AI103" s="2"/>
      <c r="AU103" s="3"/>
      <c r="AV103" s="2"/>
      <c r="AW103" s="3"/>
      <c r="AX103" s="2"/>
      <c r="BA103" s="3"/>
      <c r="BB103" s="2"/>
    </row>
    <row r="104" spans="3:54">
      <c r="C104" s="39"/>
      <c r="D104" s="39"/>
      <c r="E104" s="39"/>
      <c r="F104" s="40"/>
      <c r="G104" s="41"/>
      <c r="H104" s="41"/>
      <c r="K104" s="63"/>
    </row>
    <row r="105" spans="3:54">
      <c r="K105" s="63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26"/>
  <sheetViews>
    <sheetView showGridLines="0" zoomScale="90" zoomScaleNormal="90" workbookViewId="0">
      <pane ySplit="6" topLeftCell="A88" activePane="bottomLeft" state="frozen"/>
      <selection activeCell="O45" sqref="O45"/>
      <selection pane="bottomLeft" activeCell="C121" sqref="C121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749</v>
      </c>
      <c r="I2" s="45" t="s">
        <v>805</v>
      </c>
    </row>
    <row r="3" spans="1:54" ht="15">
      <c r="C3" s="1" t="s">
        <v>26</v>
      </c>
      <c r="D3" s="25" t="s">
        <v>750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A8" s="14"/>
      <c r="B8" s="32"/>
      <c r="C8" s="58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9" t="s">
        <v>1</v>
      </c>
      <c r="D9" s="53"/>
      <c r="E9" s="8"/>
      <c r="F9" s="23"/>
      <c r="G9" s="28"/>
      <c r="H9" s="28"/>
      <c r="I9" s="36"/>
      <c r="J9" s="11"/>
      <c r="K9" s="63"/>
    </row>
    <row r="10" spans="1:54">
      <c r="B10" s="10" t="s">
        <v>240</v>
      </c>
      <c r="C10" s="56" t="s">
        <v>241</v>
      </c>
      <c r="D10" s="53" t="s">
        <v>242</v>
      </c>
      <c r="E10" s="8" t="s">
        <v>243</v>
      </c>
      <c r="F10" s="23">
        <v>305000</v>
      </c>
      <c r="G10" s="28">
        <v>4241.03</v>
      </c>
      <c r="H10" s="28">
        <v>6.7</v>
      </c>
      <c r="I10" s="36"/>
      <c r="J10" s="11"/>
      <c r="K10" s="63"/>
    </row>
    <row r="11" spans="1:54">
      <c r="B11" s="10" t="s">
        <v>258</v>
      </c>
      <c r="C11" s="56" t="s">
        <v>259</v>
      </c>
      <c r="D11" s="53" t="s">
        <v>260</v>
      </c>
      <c r="E11" s="8" t="s">
        <v>261</v>
      </c>
      <c r="F11" s="23">
        <v>675000</v>
      </c>
      <c r="G11" s="28">
        <v>3736.8</v>
      </c>
      <c r="H11" s="28">
        <v>5.91</v>
      </c>
      <c r="I11" s="36"/>
      <c r="J11" s="11"/>
      <c r="K11" s="63"/>
    </row>
    <row r="12" spans="1:54">
      <c r="B12" s="10" t="s">
        <v>248</v>
      </c>
      <c r="C12" s="56" t="s">
        <v>249</v>
      </c>
      <c r="D12" s="53" t="s">
        <v>250</v>
      </c>
      <c r="E12" s="8" t="s">
        <v>243</v>
      </c>
      <c r="F12" s="23">
        <v>650000</v>
      </c>
      <c r="G12" s="28">
        <v>3490.5</v>
      </c>
      <c r="H12" s="28">
        <v>5.52</v>
      </c>
      <c r="I12" s="36"/>
      <c r="J12" s="11"/>
      <c r="K12" s="63"/>
    </row>
    <row r="13" spans="1:54">
      <c r="B13" s="10" t="s">
        <v>316</v>
      </c>
      <c r="C13" s="56" t="s">
        <v>317</v>
      </c>
      <c r="D13" s="53" t="s">
        <v>318</v>
      </c>
      <c r="E13" s="8" t="s">
        <v>308</v>
      </c>
      <c r="F13" s="23">
        <v>125000</v>
      </c>
      <c r="G13" s="28">
        <v>3314.38</v>
      </c>
      <c r="H13" s="28">
        <v>5.24</v>
      </c>
      <c r="I13" s="36"/>
      <c r="J13" s="11"/>
      <c r="K13" s="63"/>
    </row>
    <row r="14" spans="1:54">
      <c r="B14" s="10" t="s">
        <v>426</v>
      </c>
      <c r="C14" s="56" t="s">
        <v>427</v>
      </c>
      <c r="D14" s="53" t="s">
        <v>428</v>
      </c>
      <c r="E14" s="8" t="s">
        <v>277</v>
      </c>
      <c r="F14" s="23">
        <v>300000</v>
      </c>
      <c r="G14" s="28">
        <v>2724.3</v>
      </c>
      <c r="H14" s="28">
        <v>4.3099999999999996</v>
      </c>
      <c r="I14" s="36"/>
      <c r="J14" s="11"/>
      <c r="K14" s="63"/>
    </row>
    <row r="15" spans="1:54">
      <c r="B15" s="10" t="s">
        <v>523</v>
      </c>
      <c r="C15" s="56" t="s">
        <v>524</v>
      </c>
      <c r="D15" s="53" t="s">
        <v>525</v>
      </c>
      <c r="E15" s="8" t="s">
        <v>265</v>
      </c>
      <c r="F15" s="23">
        <v>110000</v>
      </c>
      <c r="G15" s="28">
        <v>2490.29</v>
      </c>
      <c r="H15" s="28">
        <v>3.94</v>
      </c>
      <c r="I15" s="36"/>
      <c r="J15" s="11"/>
      <c r="K15" s="63"/>
    </row>
    <row r="16" spans="1:54">
      <c r="B16" s="10" t="s">
        <v>301</v>
      </c>
      <c r="C16" s="56" t="s">
        <v>302</v>
      </c>
      <c r="D16" s="53" t="s">
        <v>303</v>
      </c>
      <c r="E16" s="8" t="s">
        <v>304</v>
      </c>
      <c r="F16" s="23">
        <v>43000</v>
      </c>
      <c r="G16" s="28">
        <v>2290.7199999999998</v>
      </c>
      <c r="H16" s="28">
        <v>3.62</v>
      </c>
      <c r="I16" s="36"/>
      <c r="J16" s="11"/>
      <c r="K16" s="63"/>
    </row>
    <row r="17" spans="2:11">
      <c r="B17" s="10" t="s">
        <v>423</v>
      </c>
      <c r="C17" s="56" t="s">
        <v>424</v>
      </c>
      <c r="D17" s="53" t="s">
        <v>425</v>
      </c>
      <c r="E17" s="8" t="s">
        <v>265</v>
      </c>
      <c r="F17" s="23">
        <v>360000</v>
      </c>
      <c r="G17" s="28">
        <v>2015.28</v>
      </c>
      <c r="H17" s="28">
        <v>3.18</v>
      </c>
      <c r="I17" s="36"/>
      <c r="J17" s="11"/>
      <c r="K17" s="63"/>
    </row>
    <row r="18" spans="2:11">
      <c r="B18" s="10" t="s">
        <v>398</v>
      </c>
      <c r="C18" s="56" t="s">
        <v>399</v>
      </c>
      <c r="D18" s="53" t="s">
        <v>400</v>
      </c>
      <c r="E18" s="8" t="s">
        <v>401</v>
      </c>
      <c r="F18" s="23">
        <v>27500</v>
      </c>
      <c r="G18" s="28">
        <v>1981.83</v>
      </c>
      <c r="H18" s="28">
        <v>3.13</v>
      </c>
      <c r="I18" s="36"/>
      <c r="J18" s="11"/>
      <c r="K18" s="63"/>
    </row>
    <row r="19" spans="2:11">
      <c r="B19" s="10" t="s">
        <v>572</v>
      </c>
      <c r="C19" s="56" t="s">
        <v>573</v>
      </c>
      <c r="D19" s="53" t="s">
        <v>574</v>
      </c>
      <c r="E19" s="8" t="s">
        <v>273</v>
      </c>
      <c r="F19" s="23">
        <v>190000</v>
      </c>
      <c r="G19" s="28">
        <v>1642.46</v>
      </c>
      <c r="H19" s="28">
        <v>2.6</v>
      </c>
      <c r="I19" s="36"/>
      <c r="J19" s="11"/>
      <c r="K19" s="63"/>
    </row>
    <row r="20" spans="2:11">
      <c r="B20" s="10" t="s">
        <v>551</v>
      </c>
      <c r="C20" s="56" t="s">
        <v>552</v>
      </c>
      <c r="D20" s="53" t="s">
        <v>553</v>
      </c>
      <c r="E20" s="8" t="s">
        <v>401</v>
      </c>
      <c r="F20" s="23">
        <v>50000</v>
      </c>
      <c r="G20" s="28">
        <v>1628.03</v>
      </c>
      <c r="H20" s="28">
        <v>2.57</v>
      </c>
      <c r="I20" s="36"/>
      <c r="J20" s="11"/>
      <c r="K20" s="63"/>
    </row>
    <row r="21" spans="2:11">
      <c r="B21" s="10" t="s">
        <v>554</v>
      </c>
      <c r="C21" s="56" t="s">
        <v>555</v>
      </c>
      <c r="D21" s="53" t="s">
        <v>556</v>
      </c>
      <c r="E21" s="8" t="s">
        <v>265</v>
      </c>
      <c r="F21" s="23">
        <v>800000</v>
      </c>
      <c r="G21" s="28">
        <v>1626</v>
      </c>
      <c r="H21" s="28">
        <v>2.57</v>
      </c>
      <c r="I21" s="36"/>
      <c r="J21" s="11"/>
      <c r="K21" s="63"/>
    </row>
    <row r="22" spans="2:11">
      <c r="B22" s="10" t="s">
        <v>325</v>
      </c>
      <c r="C22" s="56" t="s">
        <v>326</v>
      </c>
      <c r="D22" s="53" t="s">
        <v>327</v>
      </c>
      <c r="E22" s="8" t="s">
        <v>265</v>
      </c>
      <c r="F22" s="23">
        <v>280000</v>
      </c>
      <c r="G22" s="28">
        <v>1536.36</v>
      </c>
      <c r="H22" s="28">
        <v>2.4300000000000002</v>
      </c>
      <c r="I22" s="36"/>
      <c r="J22" s="11"/>
      <c r="K22" s="63"/>
    </row>
    <row r="23" spans="2:11">
      <c r="B23" s="10" t="s">
        <v>473</v>
      </c>
      <c r="C23" s="56" t="s">
        <v>474</v>
      </c>
      <c r="D23" s="53" t="s">
        <v>475</v>
      </c>
      <c r="E23" s="8" t="s">
        <v>432</v>
      </c>
      <c r="F23" s="23">
        <v>70000</v>
      </c>
      <c r="G23" s="28">
        <v>1444.35</v>
      </c>
      <c r="H23" s="28">
        <v>2.2799999999999998</v>
      </c>
      <c r="I23" s="36"/>
      <c r="J23" s="11"/>
      <c r="K23" s="63"/>
    </row>
    <row r="24" spans="2:11">
      <c r="B24" s="10" t="s">
        <v>322</v>
      </c>
      <c r="C24" s="56" t="s">
        <v>323</v>
      </c>
      <c r="D24" s="53" t="s">
        <v>324</v>
      </c>
      <c r="E24" s="8" t="s">
        <v>277</v>
      </c>
      <c r="F24" s="23">
        <v>525000</v>
      </c>
      <c r="G24" s="28">
        <v>1331.14</v>
      </c>
      <c r="H24" s="28">
        <v>2.1</v>
      </c>
      <c r="I24" s="36"/>
      <c r="J24" s="11"/>
      <c r="K24" s="63"/>
    </row>
    <row r="25" spans="2:11">
      <c r="B25" s="10" t="s">
        <v>371</v>
      </c>
      <c r="C25" s="56" t="s">
        <v>372</v>
      </c>
      <c r="D25" s="53" t="s">
        <v>373</v>
      </c>
      <c r="E25" s="8" t="s">
        <v>364</v>
      </c>
      <c r="F25" s="23">
        <v>17000</v>
      </c>
      <c r="G25" s="28">
        <v>1328.69</v>
      </c>
      <c r="H25" s="28">
        <v>2.1</v>
      </c>
      <c r="I25" s="36"/>
      <c r="J25" s="11"/>
      <c r="K25" s="63"/>
    </row>
    <row r="26" spans="2:11">
      <c r="B26" s="10" t="s">
        <v>358</v>
      </c>
      <c r="C26" s="56" t="s">
        <v>359</v>
      </c>
      <c r="D26" s="53" t="s">
        <v>360</v>
      </c>
      <c r="E26" s="8" t="s">
        <v>277</v>
      </c>
      <c r="F26" s="23">
        <v>50248</v>
      </c>
      <c r="G26" s="28">
        <v>1282.8599999999999</v>
      </c>
      <c r="H26" s="28">
        <v>2.0299999999999998</v>
      </c>
      <c r="I26" s="36"/>
      <c r="J26" s="11"/>
      <c r="K26" s="63"/>
    </row>
    <row r="27" spans="2:11">
      <c r="B27" s="10" t="s">
        <v>557</v>
      </c>
      <c r="C27" s="56" t="s">
        <v>558</v>
      </c>
      <c r="D27" s="53" t="s">
        <v>559</v>
      </c>
      <c r="E27" s="8" t="s">
        <v>265</v>
      </c>
      <c r="F27" s="23">
        <v>300000</v>
      </c>
      <c r="G27" s="28">
        <v>1246.8</v>
      </c>
      <c r="H27" s="28">
        <v>1.97</v>
      </c>
      <c r="I27" s="36"/>
      <c r="J27" s="11"/>
      <c r="K27" s="63"/>
    </row>
    <row r="28" spans="2:11">
      <c r="B28" s="10" t="s">
        <v>751</v>
      </c>
      <c r="C28" s="56" t="s">
        <v>752</v>
      </c>
      <c r="D28" s="53" t="s">
        <v>753</v>
      </c>
      <c r="E28" s="8" t="s">
        <v>273</v>
      </c>
      <c r="F28" s="23">
        <v>40000</v>
      </c>
      <c r="G28" s="28">
        <v>1150.6199999999999</v>
      </c>
      <c r="H28" s="28">
        <v>1.82</v>
      </c>
      <c r="I28" s="36"/>
      <c r="J28" s="11"/>
      <c r="K28" s="63"/>
    </row>
    <row r="29" spans="2:11">
      <c r="B29" s="10" t="s">
        <v>560</v>
      </c>
      <c r="C29" s="56" t="s">
        <v>561</v>
      </c>
      <c r="D29" s="53" t="s">
        <v>562</v>
      </c>
      <c r="E29" s="8" t="s">
        <v>265</v>
      </c>
      <c r="F29" s="23">
        <v>9500</v>
      </c>
      <c r="G29" s="28">
        <v>1074.08</v>
      </c>
      <c r="H29" s="28">
        <v>1.7</v>
      </c>
      <c r="I29" s="36"/>
      <c r="J29" s="11"/>
      <c r="K29" s="63"/>
    </row>
    <row r="30" spans="2:11">
      <c r="B30" s="10" t="s">
        <v>754</v>
      </c>
      <c r="C30" s="56" t="s">
        <v>755</v>
      </c>
      <c r="D30" s="53" t="s">
        <v>756</v>
      </c>
      <c r="E30" s="8" t="s">
        <v>489</v>
      </c>
      <c r="F30" s="23">
        <v>130000</v>
      </c>
      <c r="G30" s="28">
        <v>1072.1099999999999</v>
      </c>
      <c r="H30" s="28">
        <v>1.69</v>
      </c>
      <c r="I30" s="36"/>
      <c r="J30" s="11"/>
      <c r="K30" s="63"/>
    </row>
    <row r="31" spans="2:11">
      <c r="B31" s="10" t="s">
        <v>266</v>
      </c>
      <c r="C31" s="56" t="s">
        <v>267</v>
      </c>
      <c r="D31" s="53" t="s">
        <v>268</v>
      </c>
      <c r="E31" s="8" t="s">
        <v>269</v>
      </c>
      <c r="F31" s="23">
        <v>286255</v>
      </c>
      <c r="G31" s="28">
        <v>1059.8599999999999</v>
      </c>
      <c r="H31" s="28">
        <v>1.67</v>
      </c>
      <c r="I31" s="36"/>
      <c r="J31" s="11"/>
      <c r="K31" s="63"/>
    </row>
    <row r="32" spans="2:11">
      <c r="B32" s="10" t="s">
        <v>467</v>
      </c>
      <c r="C32" s="56" t="s">
        <v>468</v>
      </c>
      <c r="D32" s="53" t="s">
        <v>469</v>
      </c>
      <c r="E32" s="8" t="s">
        <v>308</v>
      </c>
      <c r="F32" s="23">
        <v>170000</v>
      </c>
      <c r="G32" s="28">
        <v>1056.6400000000001</v>
      </c>
      <c r="H32" s="28">
        <v>1.67</v>
      </c>
      <c r="I32" s="36"/>
      <c r="J32" s="11"/>
      <c r="K32" s="63"/>
    </row>
    <row r="33" spans="2:11">
      <c r="B33" s="10" t="s">
        <v>274</v>
      </c>
      <c r="C33" s="56" t="s">
        <v>275</v>
      </c>
      <c r="D33" s="53" t="s">
        <v>276</v>
      </c>
      <c r="E33" s="8" t="s">
        <v>277</v>
      </c>
      <c r="F33" s="23">
        <v>400000</v>
      </c>
      <c r="G33" s="28">
        <v>1056.5999999999999</v>
      </c>
      <c r="H33" s="28">
        <v>1.67</v>
      </c>
      <c r="I33" s="36"/>
      <c r="J33" s="11"/>
      <c r="K33" s="63"/>
    </row>
    <row r="34" spans="2:11">
      <c r="B34" s="10" t="s">
        <v>445</v>
      </c>
      <c r="C34" s="56" t="s">
        <v>446</v>
      </c>
      <c r="D34" s="53" t="s">
        <v>447</v>
      </c>
      <c r="E34" s="8" t="s">
        <v>265</v>
      </c>
      <c r="F34" s="23">
        <v>40000</v>
      </c>
      <c r="G34" s="28">
        <v>1036.06</v>
      </c>
      <c r="H34" s="28">
        <v>1.64</v>
      </c>
      <c r="I34" s="36"/>
      <c r="J34" s="11"/>
      <c r="K34" s="63"/>
    </row>
    <row r="35" spans="2:11">
      <c r="B35" s="10" t="s">
        <v>541</v>
      </c>
      <c r="C35" s="56" t="s">
        <v>542</v>
      </c>
      <c r="D35" s="53" t="s">
        <v>543</v>
      </c>
      <c r="E35" s="8" t="s">
        <v>304</v>
      </c>
      <c r="F35" s="23">
        <v>4425</v>
      </c>
      <c r="G35" s="28">
        <v>1007.72</v>
      </c>
      <c r="H35" s="28">
        <v>1.59</v>
      </c>
      <c r="I35" s="36"/>
      <c r="J35" s="11"/>
      <c r="K35" s="63"/>
    </row>
    <row r="36" spans="2:11">
      <c r="B36" s="10" t="s">
        <v>418</v>
      </c>
      <c r="C36" s="56" t="s">
        <v>419</v>
      </c>
      <c r="D36" s="53" t="s">
        <v>420</v>
      </c>
      <c r="E36" s="8" t="s">
        <v>417</v>
      </c>
      <c r="F36" s="23">
        <v>70000</v>
      </c>
      <c r="G36" s="28">
        <v>992.99</v>
      </c>
      <c r="H36" s="28">
        <v>1.57</v>
      </c>
      <c r="I36" s="36"/>
      <c r="J36" s="11"/>
      <c r="K36" s="63"/>
    </row>
    <row r="37" spans="2:11">
      <c r="B37" s="10" t="s">
        <v>332</v>
      </c>
      <c r="C37" s="56" t="s">
        <v>333</v>
      </c>
      <c r="D37" s="53" t="s">
        <v>334</v>
      </c>
      <c r="E37" s="8" t="s">
        <v>265</v>
      </c>
      <c r="F37" s="23">
        <v>75000</v>
      </c>
      <c r="G37" s="28">
        <v>974.78</v>
      </c>
      <c r="H37" s="28">
        <v>1.54</v>
      </c>
      <c r="I37" s="36"/>
      <c r="J37" s="11"/>
      <c r="K37" s="63"/>
    </row>
    <row r="38" spans="2:11">
      <c r="B38" s="10" t="s">
        <v>575</v>
      </c>
      <c r="C38" s="56" t="s">
        <v>576</v>
      </c>
      <c r="D38" s="53" t="s">
        <v>577</v>
      </c>
      <c r="E38" s="8" t="s">
        <v>265</v>
      </c>
      <c r="F38" s="23">
        <v>40000</v>
      </c>
      <c r="G38" s="28">
        <v>962.94</v>
      </c>
      <c r="H38" s="28">
        <v>1.52</v>
      </c>
      <c r="I38" s="36"/>
      <c r="J38" s="11"/>
      <c r="K38" s="63"/>
    </row>
    <row r="39" spans="2:11">
      <c r="B39" s="10" t="s">
        <v>618</v>
      </c>
      <c r="C39" s="56" t="s">
        <v>619</v>
      </c>
      <c r="D39" s="53" t="s">
        <v>620</v>
      </c>
      <c r="E39" s="8" t="s">
        <v>277</v>
      </c>
      <c r="F39" s="23">
        <v>15020</v>
      </c>
      <c r="G39" s="28">
        <v>895.48</v>
      </c>
      <c r="H39" s="28">
        <v>1.42</v>
      </c>
      <c r="I39" s="36"/>
      <c r="J39" s="11"/>
      <c r="K39" s="63"/>
    </row>
    <row r="40" spans="2:11">
      <c r="B40" s="10" t="s">
        <v>520</v>
      </c>
      <c r="C40" s="56" t="s">
        <v>521</v>
      </c>
      <c r="D40" s="53" t="s">
        <v>522</v>
      </c>
      <c r="E40" s="8" t="s">
        <v>243</v>
      </c>
      <c r="F40" s="23">
        <v>130000</v>
      </c>
      <c r="G40" s="28">
        <v>861.77</v>
      </c>
      <c r="H40" s="28">
        <v>1.36</v>
      </c>
      <c r="I40" s="36"/>
      <c r="J40" s="11"/>
      <c r="K40" s="63"/>
    </row>
    <row r="41" spans="2:11">
      <c r="B41" s="10" t="s">
        <v>305</v>
      </c>
      <c r="C41" s="56" t="s">
        <v>306</v>
      </c>
      <c r="D41" s="53" t="s">
        <v>307</v>
      </c>
      <c r="E41" s="8" t="s">
        <v>308</v>
      </c>
      <c r="F41" s="23">
        <v>33778</v>
      </c>
      <c r="G41" s="28">
        <v>828.47</v>
      </c>
      <c r="H41" s="28">
        <v>1.31</v>
      </c>
      <c r="I41" s="36"/>
      <c r="J41" s="11"/>
      <c r="K41" s="63"/>
    </row>
    <row r="42" spans="2:11">
      <c r="B42" s="10" t="s">
        <v>581</v>
      </c>
      <c r="C42" s="56" t="s">
        <v>582</v>
      </c>
      <c r="D42" s="53" t="s">
        <v>583</v>
      </c>
      <c r="E42" s="8" t="s">
        <v>277</v>
      </c>
      <c r="F42" s="23">
        <v>55000</v>
      </c>
      <c r="G42" s="28">
        <v>781.17</v>
      </c>
      <c r="H42" s="28">
        <v>1.23</v>
      </c>
      <c r="I42" s="36"/>
      <c r="J42" s="11"/>
      <c r="K42" s="63"/>
    </row>
    <row r="43" spans="2:11">
      <c r="B43" s="10" t="s">
        <v>503</v>
      </c>
      <c r="C43" s="56" t="s">
        <v>504</v>
      </c>
      <c r="D43" s="53" t="s">
        <v>505</v>
      </c>
      <c r="E43" s="8" t="s">
        <v>308</v>
      </c>
      <c r="F43" s="23">
        <v>513005</v>
      </c>
      <c r="G43" s="28">
        <v>770.02</v>
      </c>
      <c r="H43" s="28">
        <v>1.22</v>
      </c>
      <c r="I43" s="36"/>
      <c r="J43" s="11"/>
      <c r="K43" s="63"/>
    </row>
    <row r="44" spans="2:11">
      <c r="B44" s="10" t="s">
        <v>652</v>
      </c>
      <c r="C44" s="56" t="s">
        <v>653</v>
      </c>
      <c r="D44" s="53" t="s">
        <v>654</v>
      </c>
      <c r="E44" s="8" t="s">
        <v>401</v>
      </c>
      <c r="F44" s="23">
        <v>25000</v>
      </c>
      <c r="G44" s="28">
        <v>686.08</v>
      </c>
      <c r="H44" s="28">
        <v>1.08</v>
      </c>
      <c r="I44" s="36"/>
      <c r="J44" s="11"/>
      <c r="K44" s="63"/>
    </row>
    <row r="45" spans="2:11">
      <c r="B45" s="10" t="s">
        <v>458</v>
      </c>
      <c r="C45" s="56" t="s">
        <v>459</v>
      </c>
      <c r="D45" s="53" t="s">
        <v>460</v>
      </c>
      <c r="E45" s="8" t="s">
        <v>364</v>
      </c>
      <c r="F45" s="23">
        <v>22500</v>
      </c>
      <c r="G45" s="28">
        <v>676.56</v>
      </c>
      <c r="H45" s="28">
        <v>1.07</v>
      </c>
      <c r="I45" s="36"/>
      <c r="J45" s="11"/>
      <c r="K45" s="63"/>
    </row>
    <row r="46" spans="2:11">
      <c r="B46" s="10" t="s">
        <v>612</v>
      </c>
      <c r="C46" s="56" t="s">
        <v>613</v>
      </c>
      <c r="D46" s="53" t="s">
        <v>614</v>
      </c>
      <c r="E46" s="8" t="s">
        <v>341</v>
      </c>
      <c r="F46" s="23">
        <v>40000</v>
      </c>
      <c r="G46" s="28">
        <v>668.1</v>
      </c>
      <c r="H46" s="28">
        <v>1.06</v>
      </c>
      <c r="I46" s="36"/>
      <c r="J46" s="11"/>
      <c r="K46" s="63"/>
    </row>
    <row r="47" spans="2:11">
      <c r="B47" s="10" t="s">
        <v>589</v>
      </c>
      <c r="C47" s="56" t="s">
        <v>590</v>
      </c>
      <c r="D47" s="53" t="s">
        <v>591</v>
      </c>
      <c r="E47" s="8" t="s">
        <v>273</v>
      </c>
      <c r="F47" s="23">
        <v>269188</v>
      </c>
      <c r="G47" s="28">
        <v>656.41</v>
      </c>
      <c r="H47" s="28">
        <v>1.04</v>
      </c>
      <c r="I47" s="36"/>
      <c r="J47" s="11"/>
      <c r="K47" s="63"/>
    </row>
    <row r="48" spans="2:11">
      <c r="B48" s="10" t="s">
        <v>448</v>
      </c>
      <c r="C48" s="56" t="s">
        <v>449</v>
      </c>
      <c r="D48" s="53" t="s">
        <v>450</v>
      </c>
      <c r="E48" s="8" t="s">
        <v>451</v>
      </c>
      <c r="F48" s="23">
        <v>37900</v>
      </c>
      <c r="G48" s="28">
        <v>650.66999999999996</v>
      </c>
      <c r="H48" s="28">
        <v>1.03</v>
      </c>
      <c r="I48" s="36"/>
      <c r="J48" s="11"/>
      <c r="K48" s="63"/>
    </row>
    <row r="49" spans="2:11">
      <c r="B49" s="10" t="s">
        <v>414</v>
      </c>
      <c r="C49" s="56" t="s">
        <v>415</v>
      </c>
      <c r="D49" s="53" t="s">
        <v>416</v>
      </c>
      <c r="E49" s="8" t="s">
        <v>417</v>
      </c>
      <c r="F49" s="23">
        <v>200000</v>
      </c>
      <c r="G49" s="28">
        <v>640.79999999999995</v>
      </c>
      <c r="H49" s="28">
        <v>1.01</v>
      </c>
      <c r="I49" s="36"/>
      <c r="J49" s="11"/>
      <c r="K49" s="63"/>
    </row>
    <row r="50" spans="2:11">
      <c r="B50" s="10" t="s">
        <v>738</v>
      </c>
      <c r="C50" s="56" t="s">
        <v>739</v>
      </c>
      <c r="D50" s="53" t="s">
        <v>740</v>
      </c>
      <c r="E50" s="8" t="s">
        <v>451</v>
      </c>
      <c r="F50" s="23">
        <v>52120</v>
      </c>
      <c r="G50" s="28">
        <v>637.38</v>
      </c>
      <c r="H50" s="28">
        <v>1.01</v>
      </c>
      <c r="I50" s="36"/>
      <c r="J50" s="11"/>
      <c r="K50" s="63"/>
    </row>
    <row r="51" spans="2:11">
      <c r="B51" s="10" t="s">
        <v>584</v>
      </c>
      <c r="C51" s="56" t="s">
        <v>585</v>
      </c>
      <c r="D51" s="53" t="s">
        <v>586</v>
      </c>
      <c r="E51" s="8" t="s">
        <v>265</v>
      </c>
      <c r="F51" s="23">
        <v>3000</v>
      </c>
      <c r="G51" s="28">
        <v>511.8</v>
      </c>
      <c r="H51" s="28">
        <v>0.81</v>
      </c>
      <c r="I51" s="36"/>
      <c r="J51" s="11"/>
      <c r="K51" s="63"/>
    </row>
    <row r="52" spans="2:11">
      <c r="B52" s="10" t="s">
        <v>676</v>
      </c>
      <c r="C52" s="56" t="s">
        <v>677</v>
      </c>
      <c r="D52" s="53" t="s">
        <v>678</v>
      </c>
      <c r="E52" s="8" t="s">
        <v>273</v>
      </c>
      <c r="F52" s="23">
        <v>45000</v>
      </c>
      <c r="G52" s="28">
        <v>497.63</v>
      </c>
      <c r="H52" s="28">
        <v>0.79</v>
      </c>
      <c r="I52" s="36"/>
      <c r="J52" s="11"/>
      <c r="K52" s="63"/>
    </row>
    <row r="53" spans="2:11">
      <c r="B53" s="10" t="s">
        <v>313</v>
      </c>
      <c r="C53" s="56" t="s">
        <v>314</v>
      </c>
      <c r="D53" s="53" t="s">
        <v>315</v>
      </c>
      <c r="E53" s="8" t="s">
        <v>273</v>
      </c>
      <c r="F53" s="23">
        <v>10000</v>
      </c>
      <c r="G53" s="28">
        <v>473.46</v>
      </c>
      <c r="H53" s="28">
        <v>0.75</v>
      </c>
      <c r="I53" s="36"/>
      <c r="J53" s="11"/>
      <c r="K53" s="63"/>
    </row>
    <row r="54" spans="2:11">
      <c r="B54" s="10" t="s">
        <v>380</v>
      </c>
      <c r="C54" s="56" t="s">
        <v>381</v>
      </c>
      <c r="D54" s="53" t="s">
        <v>382</v>
      </c>
      <c r="E54" s="8" t="s">
        <v>277</v>
      </c>
      <c r="F54" s="23">
        <v>114508</v>
      </c>
      <c r="G54" s="28">
        <v>388.98</v>
      </c>
      <c r="H54" s="28">
        <v>0.61</v>
      </c>
      <c r="I54" s="36"/>
      <c r="J54" s="11"/>
      <c r="K54" s="63"/>
    </row>
    <row r="55" spans="2:11">
      <c r="C55" s="60" t="s">
        <v>62</v>
      </c>
      <c r="D55" s="53"/>
      <c r="E55" s="8"/>
      <c r="F55" s="23"/>
      <c r="G55" s="29">
        <v>61421</v>
      </c>
      <c r="H55" s="29">
        <v>97.08</v>
      </c>
      <c r="I55" s="36"/>
      <c r="J55" s="11"/>
      <c r="K55" s="63"/>
    </row>
    <row r="56" spans="2:11">
      <c r="C56" s="56"/>
      <c r="D56" s="53"/>
      <c r="E56" s="8"/>
      <c r="F56" s="23"/>
      <c r="G56" s="28"/>
      <c r="H56" s="28"/>
      <c r="I56" s="36"/>
      <c r="J56" s="11"/>
      <c r="K56" s="63"/>
    </row>
    <row r="57" spans="2:11">
      <c r="C57" s="57" t="s">
        <v>3</v>
      </c>
      <c r="D57" s="53"/>
      <c r="E57" s="8"/>
      <c r="F57" s="23"/>
      <c r="G57" s="28" t="s">
        <v>2</v>
      </c>
      <c r="H57" s="28" t="s">
        <v>2</v>
      </c>
      <c r="I57" s="36"/>
      <c r="J57" s="11"/>
      <c r="K57" s="63"/>
    </row>
    <row r="58" spans="2:11">
      <c r="C58" s="56"/>
      <c r="D58" s="53"/>
      <c r="E58" s="8"/>
      <c r="F58" s="23"/>
      <c r="G58" s="28"/>
      <c r="H58" s="28"/>
      <c r="I58" s="36"/>
      <c r="J58" s="11"/>
      <c r="K58" s="63"/>
    </row>
    <row r="59" spans="2:11">
      <c r="C59" s="57" t="s">
        <v>4</v>
      </c>
      <c r="D59" s="53"/>
      <c r="E59" s="8"/>
      <c r="F59" s="23"/>
      <c r="G59" s="28" t="s">
        <v>2</v>
      </c>
      <c r="H59" s="28" t="s">
        <v>2</v>
      </c>
      <c r="I59" s="36"/>
      <c r="J59" s="11"/>
      <c r="K59" s="63"/>
    </row>
    <row r="60" spans="2:11">
      <c r="C60" s="56"/>
      <c r="D60" s="53"/>
      <c r="E60" s="8"/>
      <c r="F60" s="23"/>
      <c r="G60" s="28"/>
      <c r="H60" s="28"/>
      <c r="I60" s="36"/>
      <c r="J60" s="11"/>
      <c r="K60" s="63"/>
    </row>
    <row r="61" spans="2:11">
      <c r="C61" s="57" t="s">
        <v>5</v>
      </c>
      <c r="D61" s="53"/>
      <c r="E61" s="8"/>
      <c r="F61" s="23"/>
      <c r="G61" s="28"/>
      <c r="H61" s="28"/>
      <c r="I61" s="36"/>
      <c r="J61" s="11"/>
      <c r="K61" s="63"/>
    </row>
    <row r="62" spans="2:11">
      <c r="C62" s="56"/>
      <c r="D62" s="53"/>
      <c r="E62" s="8"/>
      <c r="F62" s="23"/>
      <c r="G62" s="28"/>
      <c r="H62" s="28"/>
      <c r="I62" s="36"/>
      <c r="J62" s="11"/>
      <c r="K62" s="63"/>
    </row>
    <row r="63" spans="2:11">
      <c r="C63" s="57" t="s">
        <v>6</v>
      </c>
      <c r="D63" s="53"/>
      <c r="E63" s="8"/>
      <c r="F63" s="23"/>
      <c r="G63" s="28" t="s">
        <v>2</v>
      </c>
      <c r="H63" s="28" t="s">
        <v>2</v>
      </c>
      <c r="I63" s="36"/>
      <c r="J63" s="11"/>
      <c r="K63" s="63"/>
    </row>
    <row r="64" spans="2:11">
      <c r="C64" s="56"/>
      <c r="D64" s="53"/>
      <c r="E64" s="8"/>
      <c r="F64" s="23"/>
      <c r="G64" s="28"/>
      <c r="H64" s="28"/>
      <c r="I64" s="36"/>
      <c r="J64" s="11"/>
      <c r="K64" s="63"/>
    </row>
    <row r="65" spans="3:11">
      <c r="C65" s="57" t="s">
        <v>7</v>
      </c>
      <c r="D65" s="53"/>
      <c r="E65" s="8"/>
      <c r="F65" s="23"/>
      <c r="G65" s="28" t="s">
        <v>2</v>
      </c>
      <c r="H65" s="28" t="s">
        <v>2</v>
      </c>
      <c r="I65" s="36"/>
      <c r="J65" s="11"/>
      <c r="K65" s="63"/>
    </row>
    <row r="66" spans="3:11">
      <c r="C66" s="56"/>
      <c r="D66" s="53"/>
      <c r="E66" s="8"/>
      <c r="F66" s="23"/>
      <c r="G66" s="28"/>
      <c r="H66" s="28"/>
      <c r="I66" s="36"/>
      <c r="J66" s="11"/>
      <c r="K66" s="63"/>
    </row>
    <row r="67" spans="3:11">
      <c r="C67" s="57" t="s">
        <v>8</v>
      </c>
      <c r="D67" s="53"/>
      <c r="E67" s="8"/>
      <c r="F67" s="23"/>
      <c r="G67" s="28" t="s">
        <v>2</v>
      </c>
      <c r="H67" s="28" t="s">
        <v>2</v>
      </c>
      <c r="I67" s="36"/>
      <c r="J67" s="11"/>
      <c r="K67" s="63"/>
    </row>
    <row r="68" spans="3:11">
      <c r="C68" s="56"/>
      <c r="D68" s="53"/>
      <c r="E68" s="8"/>
      <c r="F68" s="23"/>
      <c r="G68" s="28"/>
      <c r="H68" s="28"/>
      <c r="I68" s="36"/>
      <c r="J68" s="11"/>
      <c r="K68" s="63"/>
    </row>
    <row r="69" spans="3:11">
      <c r="C69" s="57" t="s">
        <v>9</v>
      </c>
      <c r="D69" s="53"/>
      <c r="E69" s="8"/>
      <c r="F69" s="23"/>
      <c r="G69" s="28" t="s">
        <v>2</v>
      </c>
      <c r="H69" s="28" t="s">
        <v>2</v>
      </c>
      <c r="I69" s="36"/>
      <c r="J69" s="11"/>
      <c r="K69" s="63"/>
    </row>
    <row r="70" spans="3:11">
      <c r="C70" s="56"/>
      <c r="D70" s="53"/>
      <c r="E70" s="8"/>
      <c r="F70" s="23"/>
      <c r="G70" s="28"/>
      <c r="H70" s="28"/>
      <c r="I70" s="36"/>
      <c r="J70" s="11"/>
      <c r="K70" s="63"/>
    </row>
    <row r="71" spans="3:11">
      <c r="C71" s="57" t="s">
        <v>10</v>
      </c>
      <c r="D71" s="53"/>
      <c r="E71" s="8"/>
      <c r="F71" s="23"/>
      <c r="G71" s="28" t="s">
        <v>2</v>
      </c>
      <c r="H71" s="28" t="s">
        <v>2</v>
      </c>
      <c r="I71" s="36"/>
      <c r="J71" s="11"/>
      <c r="K71" s="63"/>
    </row>
    <row r="72" spans="3:11">
      <c r="C72" s="56"/>
      <c r="D72" s="53"/>
      <c r="E72" s="8"/>
      <c r="F72" s="23"/>
      <c r="G72" s="28"/>
      <c r="H72" s="28"/>
      <c r="I72" s="36"/>
      <c r="J72" s="11"/>
      <c r="K72" s="63"/>
    </row>
    <row r="73" spans="3:11">
      <c r="C73" s="57" t="s">
        <v>11</v>
      </c>
      <c r="D73" s="53"/>
      <c r="E73" s="8"/>
      <c r="F73" s="23"/>
      <c r="G73" s="28"/>
      <c r="H73" s="28"/>
      <c r="I73" s="36"/>
      <c r="J73" s="11"/>
      <c r="K73" s="63"/>
    </row>
    <row r="74" spans="3:11">
      <c r="C74" s="56"/>
      <c r="D74" s="53"/>
      <c r="E74" s="8"/>
      <c r="F74" s="23"/>
      <c r="G74" s="28"/>
      <c r="H74" s="28"/>
      <c r="I74" s="36"/>
      <c r="J74" s="11"/>
      <c r="K74" s="63"/>
    </row>
    <row r="75" spans="3:11">
      <c r="C75" s="57" t="s">
        <v>13</v>
      </c>
      <c r="D75" s="53"/>
      <c r="E75" s="8"/>
      <c r="F75" s="23"/>
      <c r="G75" s="28" t="s">
        <v>2</v>
      </c>
      <c r="H75" s="28" t="s">
        <v>2</v>
      </c>
      <c r="I75" s="36"/>
      <c r="J75" s="11"/>
      <c r="K75" s="63"/>
    </row>
    <row r="76" spans="3:11">
      <c r="C76" s="56"/>
      <c r="D76" s="53"/>
      <c r="E76" s="8"/>
      <c r="F76" s="23"/>
      <c r="G76" s="28"/>
      <c r="H76" s="28"/>
      <c r="I76" s="36"/>
      <c r="J76" s="11"/>
      <c r="K76" s="63"/>
    </row>
    <row r="77" spans="3:11">
      <c r="C77" s="57" t="s">
        <v>14</v>
      </c>
      <c r="D77" s="53"/>
      <c r="E77" s="8"/>
      <c r="F77" s="23"/>
      <c r="G77" s="28" t="s">
        <v>2</v>
      </c>
      <c r="H77" s="28" t="s">
        <v>2</v>
      </c>
      <c r="I77" s="36"/>
      <c r="J77" s="11"/>
      <c r="K77" s="63"/>
    </row>
    <row r="78" spans="3:11">
      <c r="C78" s="56"/>
      <c r="D78" s="53"/>
      <c r="E78" s="8"/>
      <c r="F78" s="23"/>
      <c r="G78" s="28"/>
      <c r="H78" s="28"/>
      <c r="I78" s="36"/>
      <c r="J78" s="11"/>
      <c r="K78" s="63"/>
    </row>
    <row r="79" spans="3:11">
      <c r="C79" s="57" t="s">
        <v>15</v>
      </c>
      <c r="D79" s="53"/>
      <c r="E79" s="8"/>
      <c r="F79" s="23"/>
      <c r="G79" s="28" t="s">
        <v>2</v>
      </c>
      <c r="H79" s="28" t="s">
        <v>2</v>
      </c>
      <c r="I79" s="36"/>
      <c r="J79" s="11"/>
      <c r="K79" s="63"/>
    </row>
    <row r="80" spans="3:11">
      <c r="C80" s="56"/>
      <c r="D80" s="53"/>
      <c r="E80" s="8"/>
      <c r="F80" s="23"/>
      <c r="G80" s="28"/>
      <c r="H80" s="28"/>
      <c r="I80" s="36"/>
      <c r="J80" s="11"/>
      <c r="K80" s="63"/>
    </row>
    <row r="81" spans="1:11">
      <c r="C81" s="57" t="s">
        <v>16</v>
      </c>
      <c r="D81" s="53"/>
      <c r="E81" s="8"/>
      <c r="F81" s="23"/>
      <c r="G81" s="28" t="s">
        <v>2</v>
      </c>
      <c r="H81" s="28" t="s">
        <v>2</v>
      </c>
      <c r="I81" s="36"/>
      <c r="J81" s="11"/>
      <c r="K81" s="63"/>
    </row>
    <row r="82" spans="1:11">
      <c r="C82" s="56"/>
      <c r="D82" s="53"/>
      <c r="E82" s="8"/>
      <c r="F82" s="23"/>
      <c r="G82" s="28"/>
      <c r="H82" s="28"/>
      <c r="I82" s="36"/>
      <c r="J82" s="11"/>
      <c r="K82" s="63"/>
    </row>
    <row r="83" spans="1:11">
      <c r="A83" s="14"/>
      <c r="B83" s="32"/>
      <c r="C83" s="58" t="s">
        <v>17</v>
      </c>
      <c r="D83" s="53"/>
      <c r="E83" s="8"/>
      <c r="F83" s="23"/>
      <c r="G83" s="28"/>
      <c r="H83" s="28"/>
      <c r="I83" s="36"/>
      <c r="J83" s="11"/>
      <c r="K83" s="63"/>
    </row>
    <row r="84" spans="1:11">
      <c r="A84" s="32"/>
      <c r="B84" s="32"/>
      <c r="C84" s="61" t="s">
        <v>18</v>
      </c>
      <c r="D84" s="53"/>
      <c r="E84" s="8"/>
      <c r="F84" s="23"/>
      <c r="G84" s="28" t="s">
        <v>2</v>
      </c>
      <c r="H84" s="28" t="s">
        <v>2</v>
      </c>
      <c r="I84" s="36"/>
      <c r="J84" s="11"/>
      <c r="K84" s="63"/>
    </row>
    <row r="85" spans="1:11">
      <c r="A85" s="32"/>
      <c r="B85" s="32"/>
      <c r="C85" s="58"/>
      <c r="D85" s="53"/>
      <c r="E85" s="8"/>
      <c r="F85" s="23"/>
      <c r="G85" s="28"/>
      <c r="H85" s="28"/>
      <c r="I85" s="36"/>
      <c r="J85" s="11"/>
      <c r="K85" s="63"/>
    </row>
    <row r="86" spans="1:11">
      <c r="A86" s="32"/>
      <c r="B86" s="32"/>
      <c r="C86" s="61" t="s">
        <v>19</v>
      </c>
      <c r="D86" s="53"/>
      <c r="E86" s="8"/>
      <c r="F86" s="23"/>
      <c r="G86" s="28" t="s">
        <v>2</v>
      </c>
      <c r="H86" s="28" t="s">
        <v>2</v>
      </c>
      <c r="I86" s="36"/>
      <c r="J86" s="11"/>
      <c r="K86" s="63"/>
    </row>
    <row r="87" spans="1:11">
      <c r="A87" s="32"/>
      <c r="B87" s="32"/>
      <c r="C87" s="58"/>
      <c r="D87" s="53"/>
      <c r="E87" s="8"/>
      <c r="F87" s="23"/>
      <c r="G87" s="28"/>
      <c r="H87" s="28"/>
      <c r="I87" s="36"/>
      <c r="J87" s="11"/>
      <c r="K87" s="63"/>
    </row>
    <row r="88" spans="1:11">
      <c r="A88" s="32"/>
      <c r="B88" s="32"/>
      <c r="C88" s="61" t="s">
        <v>20</v>
      </c>
      <c r="D88" s="53"/>
      <c r="E88" s="8"/>
      <c r="F88" s="23"/>
      <c r="G88" s="28" t="s">
        <v>2</v>
      </c>
      <c r="H88" s="28" t="s">
        <v>2</v>
      </c>
      <c r="I88" s="36"/>
      <c r="J88" s="11"/>
      <c r="K88" s="63"/>
    </row>
    <row r="89" spans="1:11">
      <c r="A89" s="32"/>
      <c r="B89" s="32"/>
      <c r="C89" s="58"/>
      <c r="D89" s="53"/>
      <c r="E89" s="8"/>
      <c r="F89" s="23"/>
      <c r="G89" s="28"/>
      <c r="H89" s="28"/>
      <c r="I89" s="36"/>
      <c r="J89" s="11"/>
      <c r="K89" s="63"/>
    </row>
    <row r="90" spans="1:11">
      <c r="A90" s="32"/>
      <c r="B90" s="32"/>
      <c r="C90" s="61" t="s">
        <v>21</v>
      </c>
      <c r="D90" s="53"/>
      <c r="E90" s="8"/>
      <c r="F90" s="23"/>
      <c r="G90" s="28" t="s">
        <v>2</v>
      </c>
      <c r="H90" s="28" t="s">
        <v>2</v>
      </c>
      <c r="I90" s="36"/>
      <c r="J90" s="11"/>
      <c r="K90" s="63"/>
    </row>
    <row r="91" spans="1:11">
      <c r="A91" s="32"/>
      <c r="B91" s="32"/>
      <c r="C91" s="58"/>
      <c r="D91" s="53"/>
      <c r="E91" s="8"/>
      <c r="F91" s="23"/>
      <c r="G91" s="28"/>
      <c r="H91" s="28"/>
      <c r="I91" s="36"/>
      <c r="J91" s="11"/>
      <c r="K91" s="63"/>
    </row>
    <row r="92" spans="1:11">
      <c r="C92" s="59" t="s">
        <v>22</v>
      </c>
      <c r="D92" s="53"/>
      <c r="E92" s="8"/>
      <c r="F92" s="23"/>
      <c r="G92" s="28"/>
      <c r="H92" s="28"/>
      <c r="I92" s="36"/>
      <c r="J92" s="11"/>
      <c r="K92" s="63"/>
    </row>
    <row r="93" spans="1:11">
      <c r="B93" s="10" t="s">
        <v>70</v>
      </c>
      <c r="C93" s="56" t="s">
        <v>71</v>
      </c>
      <c r="D93" s="53"/>
      <c r="E93" s="8"/>
      <c r="F93" s="23"/>
      <c r="G93" s="28">
        <v>2151.25</v>
      </c>
      <c r="H93" s="28">
        <v>3.4</v>
      </c>
      <c r="I93" s="36">
        <v>3.23</v>
      </c>
      <c r="J93" s="11"/>
      <c r="K93" s="63"/>
    </row>
    <row r="94" spans="1:11">
      <c r="C94" s="60" t="s">
        <v>62</v>
      </c>
      <c r="D94" s="53"/>
      <c r="E94" s="8"/>
      <c r="F94" s="23"/>
      <c r="G94" s="29">
        <v>2151.25</v>
      </c>
      <c r="H94" s="29">
        <v>3.4</v>
      </c>
      <c r="I94" s="36"/>
      <c r="J94" s="11"/>
      <c r="K94" s="63"/>
    </row>
    <row r="95" spans="1:11">
      <c r="C95" s="56"/>
      <c r="D95" s="53"/>
      <c r="E95" s="8"/>
      <c r="F95" s="23"/>
      <c r="G95" s="28"/>
      <c r="H95" s="28"/>
      <c r="I95" s="36"/>
      <c r="J95" s="11"/>
      <c r="K95" s="63"/>
    </row>
    <row r="96" spans="1:11">
      <c r="A96" s="14"/>
      <c r="B96" s="32"/>
      <c r="C96" s="58" t="s">
        <v>23</v>
      </c>
      <c r="D96" s="53"/>
      <c r="E96" s="8"/>
      <c r="F96" s="23"/>
      <c r="G96" s="28"/>
      <c r="H96" s="28"/>
      <c r="I96" s="36"/>
      <c r="J96" s="11"/>
      <c r="K96" s="63"/>
    </row>
    <row r="97" spans="2:54">
      <c r="B97" s="10"/>
      <c r="C97" s="56" t="s">
        <v>72</v>
      </c>
      <c r="D97" s="53"/>
      <c r="E97" s="8"/>
      <c r="F97" s="23"/>
      <c r="G97" s="28">
        <v>-291.27999999999997</v>
      </c>
      <c r="H97" s="28">
        <v>-0.48000000000000004</v>
      </c>
      <c r="I97" s="36"/>
      <c r="J97" s="11"/>
      <c r="K97" s="63"/>
    </row>
    <row r="98" spans="2:54">
      <c r="C98" s="60" t="s">
        <v>62</v>
      </c>
      <c r="D98" s="53"/>
      <c r="E98" s="8"/>
      <c r="F98" s="23"/>
      <c r="G98" s="29">
        <v>-291.27999999999997</v>
      </c>
      <c r="H98" s="29">
        <v>-0.48000000000000004</v>
      </c>
      <c r="I98" s="36"/>
      <c r="J98" s="11"/>
      <c r="K98" s="63"/>
    </row>
    <row r="99" spans="2:54">
      <c r="C99" s="56"/>
      <c r="D99" s="53"/>
      <c r="E99" s="8"/>
      <c r="F99" s="23"/>
      <c r="G99" s="28"/>
      <c r="H99" s="28"/>
      <c r="I99" s="36"/>
      <c r="J99" s="11"/>
      <c r="K99" s="63"/>
    </row>
    <row r="100" spans="2:54">
      <c r="C100" s="62" t="s">
        <v>73</v>
      </c>
      <c r="D100" s="54"/>
      <c r="E100" s="6"/>
      <c r="F100" s="24"/>
      <c r="G100" s="30">
        <v>63280.97</v>
      </c>
      <c r="H100" s="30">
        <f>SUMIFS(H:H,C:C,"Total")</f>
        <v>100</v>
      </c>
      <c r="I100" s="37"/>
      <c r="J100" s="7"/>
      <c r="K100" s="63"/>
    </row>
    <row r="101" spans="2:54">
      <c r="K101" s="63"/>
    </row>
    <row r="102" spans="2:54">
      <c r="K102" s="63"/>
    </row>
    <row r="103" spans="2:54">
      <c r="C103" s="1" t="s">
        <v>74</v>
      </c>
    </row>
    <row r="104" spans="2:54">
      <c r="C104" s="64" t="s">
        <v>890</v>
      </c>
      <c r="K104" s="2"/>
      <c r="L104" s="2"/>
      <c r="AG104" s="3"/>
      <c r="AI104" s="2"/>
      <c r="AT104" s="3"/>
      <c r="AX104" s="2"/>
      <c r="AZ104" s="3"/>
      <c r="BB104" s="2"/>
    </row>
    <row r="105" spans="2:54">
      <c r="C105" s="2" t="s">
        <v>75</v>
      </c>
      <c r="L105" s="2"/>
      <c r="AH105" s="3"/>
      <c r="AI105" s="2"/>
      <c r="AU105" s="3"/>
      <c r="AV105" s="2"/>
      <c r="AW105" s="3"/>
      <c r="AX105" s="2"/>
      <c r="BA105" s="3"/>
      <c r="BB105" s="2"/>
    </row>
    <row r="106" spans="2:54">
      <c r="C106" s="2" t="s">
        <v>76</v>
      </c>
      <c r="L106" s="2"/>
      <c r="AH106" s="3"/>
      <c r="AI106" s="2"/>
      <c r="AU106" s="3"/>
      <c r="AV106" s="2"/>
      <c r="AW106" s="3"/>
      <c r="AX106" s="2"/>
      <c r="BA106" s="3"/>
      <c r="BB106" s="2"/>
    </row>
    <row r="107" spans="2:54">
      <c r="C107" s="33" t="s">
        <v>77</v>
      </c>
      <c r="L107" s="2"/>
      <c r="AH107" s="3"/>
      <c r="AI107" s="2"/>
      <c r="AU107" s="3"/>
      <c r="AV107" s="2"/>
      <c r="AW107" s="3"/>
      <c r="AX107" s="2"/>
      <c r="BA107" s="3"/>
      <c r="BB107" s="2"/>
    </row>
    <row r="108" spans="2:54">
      <c r="C108" s="39" t="s">
        <v>943</v>
      </c>
      <c r="D108" s="39"/>
      <c r="E108" s="39"/>
      <c r="F108" s="40"/>
      <c r="G108" s="41"/>
      <c r="H108" s="41"/>
      <c r="L108" s="2"/>
      <c r="AH108" s="3"/>
      <c r="AI108" s="2"/>
      <c r="AU108" s="3"/>
      <c r="AV108" s="2"/>
      <c r="AW108" s="3"/>
      <c r="AX108" s="2"/>
      <c r="BA108" s="3"/>
      <c r="BB108" s="2"/>
    </row>
    <row r="109" spans="2:54">
      <c r="C109" s="39" t="s">
        <v>78</v>
      </c>
      <c r="D109" s="39"/>
      <c r="E109" s="39"/>
      <c r="F109" s="40"/>
      <c r="G109" s="41"/>
      <c r="H109" s="41"/>
      <c r="L109" s="2"/>
      <c r="AH109" s="3"/>
      <c r="AI109" s="2"/>
      <c r="AU109" s="3"/>
      <c r="AV109" s="2"/>
      <c r="AW109" s="3"/>
      <c r="AX109" s="2"/>
      <c r="BA109" s="3"/>
      <c r="BB109" s="2"/>
    </row>
    <row r="110" spans="2:54">
      <c r="C110" s="39" t="s">
        <v>79</v>
      </c>
      <c r="D110" s="39"/>
      <c r="E110" s="39"/>
      <c r="F110" s="40"/>
      <c r="G110" s="41"/>
      <c r="H110" s="41"/>
      <c r="L110" s="2"/>
      <c r="AH110" s="3"/>
      <c r="AI110" s="2"/>
      <c r="AU110" s="3"/>
      <c r="AV110" s="2"/>
      <c r="AW110" s="3"/>
      <c r="AX110" s="2"/>
      <c r="BA110" s="3"/>
      <c r="BB110" s="2"/>
    </row>
    <row r="111" spans="2:54">
      <c r="C111" s="38" t="s">
        <v>80</v>
      </c>
      <c r="D111" s="38"/>
      <c r="E111" s="42" t="s">
        <v>904</v>
      </c>
      <c r="F111" s="42" t="s">
        <v>952</v>
      </c>
      <c r="G111" s="41"/>
      <c r="H111" s="41"/>
      <c r="L111" s="2"/>
      <c r="AH111" s="3"/>
      <c r="AI111" s="2"/>
      <c r="AU111" s="3"/>
      <c r="AV111" s="2"/>
      <c r="AW111" s="3"/>
      <c r="AX111" s="2"/>
      <c r="BA111" s="3"/>
      <c r="BB111" s="2"/>
    </row>
    <row r="112" spans="2:54">
      <c r="C112" s="39" t="s">
        <v>81</v>
      </c>
      <c r="D112" s="39"/>
      <c r="E112" s="79">
        <v>15.193</v>
      </c>
      <c r="F112" s="79">
        <v>15.093999999999999</v>
      </c>
      <c r="G112" s="41"/>
      <c r="H112" s="41"/>
      <c r="L112" s="2"/>
      <c r="AH112" s="3"/>
      <c r="AI112" s="2"/>
      <c r="AU112" s="3"/>
      <c r="AV112" s="2"/>
      <c r="AW112" s="3"/>
      <c r="AX112" s="2"/>
      <c r="BA112" s="3"/>
      <c r="BB112" s="2"/>
    </row>
    <row r="113" spans="1:54">
      <c r="C113" s="39" t="s">
        <v>82</v>
      </c>
      <c r="D113" s="39"/>
      <c r="E113" s="79">
        <v>15.196</v>
      </c>
      <c r="F113" s="79">
        <v>15.098000000000001</v>
      </c>
      <c r="G113" s="41"/>
      <c r="H113" s="41"/>
      <c r="L113" s="2"/>
      <c r="AH113" s="3"/>
      <c r="AI113" s="2"/>
      <c r="AU113" s="3"/>
      <c r="AV113" s="2"/>
      <c r="AW113" s="3"/>
      <c r="AX113" s="2"/>
      <c r="BA113" s="3"/>
      <c r="BB113" s="2"/>
    </row>
    <row r="114" spans="1:54">
      <c r="C114" s="39" t="s">
        <v>83</v>
      </c>
      <c r="D114" s="39"/>
      <c r="E114" s="79">
        <v>15.74</v>
      </c>
      <c r="F114" s="79">
        <v>15.656000000000001</v>
      </c>
      <c r="G114" s="41"/>
      <c r="H114" s="41"/>
      <c r="L114" s="2"/>
      <c r="AH114" s="3"/>
      <c r="AI114" s="2"/>
      <c r="AU114" s="3"/>
      <c r="AV114" s="2"/>
      <c r="AW114" s="3"/>
      <c r="AX114" s="2"/>
      <c r="BA114" s="3"/>
      <c r="BB114" s="2"/>
    </row>
    <row r="115" spans="1:54">
      <c r="C115" s="39" t="s">
        <v>84</v>
      </c>
      <c r="D115" s="39"/>
      <c r="E115" s="79">
        <v>16.161000000000001</v>
      </c>
      <c r="F115" s="79">
        <v>16.079000000000001</v>
      </c>
      <c r="G115" s="41"/>
      <c r="H115" s="41"/>
      <c r="L115" s="2"/>
      <c r="AH115" s="3"/>
      <c r="AI115" s="2"/>
      <c r="AU115" s="3"/>
      <c r="AV115" s="2"/>
      <c r="AW115" s="3"/>
      <c r="AX115" s="2"/>
      <c r="BA115" s="3"/>
      <c r="BB115" s="2"/>
    </row>
    <row r="116" spans="1:54">
      <c r="C116" s="39"/>
      <c r="D116" s="39"/>
      <c r="E116" s="39"/>
      <c r="F116" s="40"/>
      <c r="G116" s="41"/>
      <c r="H116" s="41"/>
      <c r="L116" s="2"/>
      <c r="AH116" s="3"/>
      <c r="AI116" s="2"/>
      <c r="AU116" s="3"/>
      <c r="AV116" s="2"/>
      <c r="AW116" s="3"/>
      <c r="AX116" s="2"/>
      <c r="BA116" s="3"/>
      <c r="BB116" s="2"/>
    </row>
    <row r="117" spans="1:54" s="33" customFormat="1">
      <c r="C117" s="65" t="s">
        <v>951</v>
      </c>
      <c r="D117" s="65"/>
      <c r="E117" s="65"/>
      <c r="F117" s="71"/>
      <c r="G117" s="67"/>
      <c r="H117" s="67"/>
      <c r="I117" s="72"/>
      <c r="J117" s="73"/>
      <c r="K117" s="73"/>
      <c r="AH117" s="73"/>
      <c r="AU117" s="73"/>
      <c r="AW117" s="73"/>
      <c r="BA117" s="73"/>
    </row>
    <row r="118" spans="1:54">
      <c r="A118" s="33"/>
      <c r="B118" s="33"/>
      <c r="C118" s="65" t="s">
        <v>942</v>
      </c>
      <c r="D118" s="65"/>
      <c r="E118" s="65"/>
      <c r="F118" s="71"/>
      <c r="G118" s="67"/>
      <c r="H118" s="41"/>
      <c r="L118" s="2"/>
      <c r="AH118" s="3"/>
      <c r="AI118" s="2"/>
      <c r="AU118" s="3"/>
      <c r="AV118" s="2"/>
      <c r="AW118" s="3"/>
      <c r="AX118" s="2"/>
      <c r="BA118" s="3"/>
      <c r="BB118" s="2"/>
    </row>
    <row r="119" spans="1:54">
      <c r="C119" s="39" t="s">
        <v>945</v>
      </c>
      <c r="D119" s="39"/>
      <c r="E119" s="39"/>
      <c r="F119" s="40"/>
      <c r="G119" s="41"/>
      <c r="H119" s="41"/>
      <c r="L119" s="2"/>
      <c r="AH119" s="3"/>
      <c r="AI119" s="2"/>
      <c r="AU119" s="3"/>
      <c r="AV119" s="2"/>
      <c r="AW119" s="3"/>
      <c r="AX119" s="2"/>
      <c r="BA119" s="3"/>
      <c r="BB119" s="2"/>
    </row>
    <row r="120" spans="1:54" s="33" customFormat="1">
      <c r="C120" s="65" t="s">
        <v>933</v>
      </c>
      <c r="D120" s="65"/>
      <c r="E120" s="65"/>
      <c r="F120" s="71"/>
      <c r="G120" s="67"/>
      <c r="H120" s="67"/>
      <c r="I120" s="72"/>
      <c r="J120" s="73"/>
      <c r="K120" s="73"/>
      <c r="AH120" s="73"/>
      <c r="AU120" s="73"/>
      <c r="AW120" s="73"/>
      <c r="BA120" s="73"/>
    </row>
    <row r="121" spans="1:54">
      <c r="C121" s="39" t="s">
        <v>946</v>
      </c>
      <c r="D121" s="39"/>
      <c r="E121" s="39"/>
      <c r="F121" s="40"/>
      <c r="G121" s="41"/>
      <c r="H121" s="41"/>
      <c r="L121" s="2"/>
      <c r="AH121" s="3"/>
      <c r="AI121" s="2"/>
      <c r="AU121" s="3"/>
      <c r="AV121" s="2"/>
      <c r="AW121" s="3"/>
      <c r="AX121" s="2"/>
      <c r="BA121" s="3"/>
      <c r="BB121" s="2"/>
    </row>
    <row r="122" spans="1:54">
      <c r="C122" s="39" t="s">
        <v>947</v>
      </c>
      <c r="D122" s="39"/>
      <c r="E122" s="39"/>
      <c r="F122" s="40"/>
      <c r="G122" s="41"/>
      <c r="H122" s="41"/>
      <c r="L122" s="2"/>
      <c r="AH122" s="3"/>
      <c r="AI122" s="2"/>
      <c r="AU122" s="3"/>
      <c r="AV122" s="2"/>
      <c r="AW122" s="3"/>
      <c r="AX122" s="2"/>
      <c r="BA122" s="3"/>
      <c r="BB122" s="2"/>
    </row>
    <row r="123" spans="1:54">
      <c r="C123" s="39" t="s">
        <v>948</v>
      </c>
      <c r="D123" s="39"/>
      <c r="E123" s="39"/>
      <c r="F123" s="40"/>
      <c r="G123" s="41"/>
      <c r="H123" s="41"/>
      <c r="L123" s="2"/>
      <c r="AH123" s="3"/>
      <c r="AI123" s="2"/>
      <c r="AU123" s="3"/>
      <c r="AV123" s="2"/>
      <c r="AW123" s="3"/>
      <c r="AX123" s="2"/>
      <c r="BA123" s="3"/>
      <c r="BB123" s="2"/>
    </row>
    <row r="124" spans="1:54">
      <c r="C124" s="44" t="s">
        <v>950</v>
      </c>
      <c r="D124" s="39"/>
      <c r="E124" s="39"/>
      <c r="F124" s="40"/>
      <c r="G124" s="41"/>
      <c r="H124" s="41"/>
      <c r="L124" s="2"/>
      <c r="AH124" s="3"/>
      <c r="AI124" s="2"/>
      <c r="AU124" s="3"/>
      <c r="AV124" s="2"/>
      <c r="AW124" s="3"/>
      <c r="AX124" s="2"/>
      <c r="BA124" s="3"/>
      <c r="BB124" s="2"/>
    </row>
    <row r="125" spans="1:54">
      <c r="C125" s="44" t="s">
        <v>949</v>
      </c>
      <c r="D125" s="39"/>
      <c r="E125" s="39"/>
      <c r="F125" s="40"/>
      <c r="G125" s="41"/>
      <c r="H125" s="41"/>
      <c r="L125" s="2"/>
      <c r="AH125" s="3"/>
      <c r="AI125" s="2"/>
      <c r="AU125" s="3"/>
      <c r="AV125" s="2"/>
      <c r="AW125" s="3"/>
      <c r="AX125" s="2"/>
      <c r="BA125" s="3"/>
      <c r="BB125" s="2"/>
    </row>
    <row r="126" spans="1:54">
      <c r="C126" s="39"/>
      <c r="D126" s="39"/>
      <c r="E126" s="39"/>
      <c r="F126" s="40"/>
      <c r="G126" s="41"/>
      <c r="H126" s="41"/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225"/>
  <sheetViews>
    <sheetView showGridLines="0" zoomScale="90" zoomScaleNormal="90" workbookViewId="0">
      <pane ySplit="6" topLeftCell="A180" activePane="bottomLeft" state="frozen"/>
      <selection activeCell="O45" sqref="O45"/>
      <selection pane="bottomLeft" activeCell="C219" sqref="C219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11.28515625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0"/>
      <c r="C1" s="10"/>
      <c r="D1" s="10"/>
      <c r="E1" s="10"/>
      <c r="F1" s="19"/>
      <c r="G1" s="16"/>
      <c r="H1" s="16"/>
      <c r="I1" s="16"/>
      <c r="J1" s="15"/>
      <c r="K1" s="15"/>
      <c r="L1" s="15"/>
      <c r="AI1" s="15"/>
      <c r="AV1" s="15"/>
      <c r="AX1" s="15"/>
      <c r="BB1" s="15"/>
    </row>
    <row r="2" spans="1:54" ht="18">
      <c r="C2" s="9" t="s">
        <v>24</v>
      </c>
      <c r="D2" s="10" t="s">
        <v>757</v>
      </c>
      <c r="I2" s="45" t="s">
        <v>805</v>
      </c>
    </row>
    <row r="3" spans="1:54" ht="15">
      <c r="C3" s="1" t="s">
        <v>26</v>
      </c>
      <c r="D3" s="25" t="s">
        <v>758</v>
      </c>
    </row>
    <row r="4" spans="1:54" ht="14.25">
      <c r="C4" s="1" t="s">
        <v>28</v>
      </c>
      <c r="D4" s="26">
        <v>44227</v>
      </c>
    </row>
    <row r="5" spans="1:54">
      <c r="C5" s="1"/>
    </row>
    <row r="6" spans="1:54" ht="25.5">
      <c r="C6" s="55" t="s">
        <v>29</v>
      </c>
      <c r="D6" s="51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4" t="s">
        <v>35</v>
      </c>
      <c r="J6" s="13" t="s">
        <v>36</v>
      </c>
    </row>
    <row r="7" spans="1:54">
      <c r="C7" s="56"/>
      <c r="D7" s="52"/>
      <c r="E7" s="4"/>
      <c r="F7" s="22"/>
      <c r="G7" s="27"/>
      <c r="H7" s="27"/>
      <c r="I7" s="35"/>
      <c r="J7" s="5"/>
    </row>
    <row r="8" spans="1:54">
      <c r="A8" s="14"/>
      <c r="B8" s="32"/>
      <c r="C8" s="58" t="s">
        <v>0</v>
      </c>
      <c r="D8" s="53"/>
      <c r="E8" s="8"/>
      <c r="F8" s="23"/>
      <c r="G8" s="28"/>
      <c r="H8" s="28"/>
      <c r="I8" s="36"/>
      <c r="J8" s="11"/>
      <c r="K8" s="63"/>
    </row>
    <row r="9" spans="1:54">
      <c r="C9" s="59" t="s">
        <v>1</v>
      </c>
      <c r="D9" s="53"/>
      <c r="E9" s="8"/>
      <c r="F9" s="23"/>
      <c r="G9" s="28"/>
      <c r="H9" s="28"/>
      <c r="I9" s="36"/>
      <c r="J9" s="11"/>
      <c r="K9" s="63"/>
    </row>
    <row r="10" spans="1:54">
      <c r="B10" s="10" t="s">
        <v>240</v>
      </c>
      <c r="C10" s="56" t="s">
        <v>241</v>
      </c>
      <c r="D10" s="53" t="s">
        <v>242</v>
      </c>
      <c r="E10" s="8" t="s">
        <v>243</v>
      </c>
      <c r="F10" s="23">
        <v>70550</v>
      </c>
      <c r="G10" s="28">
        <v>981</v>
      </c>
      <c r="H10" s="28">
        <v>4.8600000000000003</v>
      </c>
      <c r="I10" s="36"/>
      <c r="J10" s="11"/>
      <c r="K10" s="63"/>
    </row>
    <row r="11" spans="1:54">
      <c r="B11" s="10" t="s">
        <v>244</v>
      </c>
      <c r="C11" s="56" t="s">
        <v>245</v>
      </c>
      <c r="D11" s="53" t="s">
        <v>246</v>
      </c>
      <c r="E11" s="8" t="s">
        <v>247</v>
      </c>
      <c r="F11" s="23">
        <v>69150</v>
      </c>
      <c r="G11" s="28">
        <v>856.8</v>
      </c>
      <c r="H11" s="28">
        <v>4.25</v>
      </c>
      <c r="I11" s="36"/>
      <c r="J11" s="11"/>
      <c r="K11" s="63"/>
    </row>
    <row r="12" spans="1:54">
      <c r="B12" s="10" t="s">
        <v>248</v>
      </c>
      <c r="C12" s="56" t="s">
        <v>249</v>
      </c>
      <c r="D12" s="53" t="s">
        <v>250</v>
      </c>
      <c r="E12" s="8" t="s">
        <v>243</v>
      </c>
      <c r="F12" s="23">
        <v>150375</v>
      </c>
      <c r="G12" s="28">
        <v>807.51</v>
      </c>
      <c r="H12" s="28">
        <v>4</v>
      </c>
      <c r="I12" s="36"/>
      <c r="J12" s="11"/>
      <c r="K12" s="63"/>
    </row>
    <row r="13" spans="1:54">
      <c r="B13" s="10" t="s">
        <v>523</v>
      </c>
      <c r="C13" s="56" t="s">
        <v>524</v>
      </c>
      <c r="D13" s="53" t="s">
        <v>525</v>
      </c>
      <c r="E13" s="8" t="s">
        <v>265</v>
      </c>
      <c r="F13" s="23">
        <v>29900</v>
      </c>
      <c r="G13" s="28">
        <v>676.91</v>
      </c>
      <c r="H13" s="28">
        <v>3.36</v>
      </c>
      <c r="I13" s="36"/>
      <c r="J13" s="11"/>
      <c r="K13" s="63"/>
    </row>
    <row r="14" spans="1:54">
      <c r="B14" s="10" t="s">
        <v>258</v>
      </c>
      <c r="C14" s="56" t="s">
        <v>259</v>
      </c>
      <c r="D14" s="53" t="s">
        <v>260</v>
      </c>
      <c r="E14" s="8" t="s">
        <v>261</v>
      </c>
      <c r="F14" s="23">
        <v>90285</v>
      </c>
      <c r="G14" s="28">
        <v>499.82</v>
      </c>
      <c r="H14" s="28">
        <v>2.48</v>
      </c>
      <c r="I14" s="36"/>
      <c r="J14" s="11"/>
      <c r="K14" s="63"/>
    </row>
    <row r="15" spans="1:54">
      <c r="B15" s="10" t="s">
        <v>284</v>
      </c>
      <c r="C15" s="56" t="s">
        <v>285</v>
      </c>
      <c r="D15" s="53" t="s">
        <v>286</v>
      </c>
      <c r="E15" s="8" t="s">
        <v>243</v>
      </c>
      <c r="F15" s="23">
        <v>28000</v>
      </c>
      <c r="G15" s="28">
        <v>479.63</v>
      </c>
      <c r="H15" s="28">
        <v>2.38</v>
      </c>
      <c r="I15" s="36"/>
      <c r="J15" s="11"/>
      <c r="K15" s="63"/>
    </row>
    <row r="16" spans="1:54">
      <c r="B16" s="10" t="s">
        <v>251</v>
      </c>
      <c r="C16" s="56" t="s">
        <v>252</v>
      </c>
      <c r="D16" s="53" t="s">
        <v>253</v>
      </c>
      <c r="E16" s="8" t="s">
        <v>254</v>
      </c>
      <c r="F16" s="23">
        <v>23250</v>
      </c>
      <c r="G16" s="28">
        <v>428.25</v>
      </c>
      <c r="H16" s="28">
        <v>2.12</v>
      </c>
      <c r="I16" s="36"/>
      <c r="J16" s="11"/>
      <c r="K16" s="63"/>
    </row>
    <row r="17" spans="2:11">
      <c r="B17" s="10" t="s">
        <v>255</v>
      </c>
      <c r="C17" s="56" t="s">
        <v>256</v>
      </c>
      <c r="D17" s="53" t="s">
        <v>257</v>
      </c>
      <c r="E17" s="8" t="s">
        <v>247</v>
      </c>
      <c r="F17" s="23">
        <v>13630</v>
      </c>
      <c r="G17" s="28">
        <v>424.08</v>
      </c>
      <c r="H17" s="28">
        <v>2.1</v>
      </c>
      <c r="I17" s="36"/>
      <c r="J17" s="11"/>
      <c r="K17" s="63"/>
    </row>
    <row r="18" spans="2:11">
      <c r="B18" s="10" t="s">
        <v>529</v>
      </c>
      <c r="C18" s="56" t="s">
        <v>530</v>
      </c>
      <c r="D18" s="53" t="s">
        <v>531</v>
      </c>
      <c r="E18" s="8" t="s">
        <v>247</v>
      </c>
      <c r="F18" s="23">
        <v>82000</v>
      </c>
      <c r="G18" s="28">
        <v>342.68</v>
      </c>
      <c r="H18" s="28">
        <v>1.7</v>
      </c>
      <c r="I18" s="36"/>
      <c r="J18" s="11"/>
      <c r="K18" s="63"/>
    </row>
    <row r="19" spans="2:11">
      <c r="B19" s="10" t="s">
        <v>759</v>
      </c>
      <c r="C19" s="56" t="s">
        <v>760</v>
      </c>
      <c r="D19" s="53" t="s">
        <v>761</v>
      </c>
      <c r="E19" s="8" t="s">
        <v>401</v>
      </c>
      <c r="F19" s="23">
        <v>8350</v>
      </c>
      <c r="G19" s="28">
        <v>334.48</v>
      </c>
      <c r="H19" s="28">
        <v>1.66</v>
      </c>
      <c r="I19" s="36"/>
      <c r="J19" s="11"/>
      <c r="K19" s="63"/>
    </row>
    <row r="20" spans="2:11">
      <c r="B20" s="10" t="s">
        <v>569</v>
      </c>
      <c r="C20" s="56" t="s">
        <v>570</v>
      </c>
      <c r="D20" s="53" t="s">
        <v>571</v>
      </c>
      <c r="E20" s="8" t="s">
        <v>364</v>
      </c>
      <c r="F20" s="23">
        <v>40000</v>
      </c>
      <c r="G20" s="28">
        <v>330.36</v>
      </c>
      <c r="H20" s="28">
        <v>1.64</v>
      </c>
      <c r="I20" s="36"/>
      <c r="J20" s="11"/>
      <c r="K20" s="63"/>
    </row>
    <row r="21" spans="2:11">
      <c r="B21" s="10" t="s">
        <v>398</v>
      </c>
      <c r="C21" s="56" t="s">
        <v>399</v>
      </c>
      <c r="D21" s="53" t="s">
        <v>400</v>
      </c>
      <c r="E21" s="8" t="s">
        <v>401</v>
      </c>
      <c r="F21" s="23">
        <v>4400</v>
      </c>
      <c r="G21" s="28">
        <v>317.08999999999997</v>
      </c>
      <c r="H21" s="28">
        <v>1.57</v>
      </c>
      <c r="I21" s="36"/>
      <c r="J21" s="11"/>
      <c r="K21" s="63"/>
    </row>
    <row r="22" spans="2:11">
      <c r="B22" s="10" t="s">
        <v>535</v>
      </c>
      <c r="C22" s="56" t="s">
        <v>536</v>
      </c>
      <c r="D22" s="53" t="s">
        <v>537</v>
      </c>
      <c r="E22" s="8" t="s">
        <v>273</v>
      </c>
      <c r="F22" s="23">
        <v>44900</v>
      </c>
      <c r="G22" s="28">
        <v>304.39999999999998</v>
      </c>
      <c r="H22" s="28">
        <v>1.51</v>
      </c>
      <c r="I22" s="36"/>
      <c r="J22" s="11"/>
      <c r="K22" s="63"/>
    </row>
    <row r="23" spans="2:11">
      <c r="B23" s="10" t="s">
        <v>643</v>
      </c>
      <c r="C23" s="56" t="s">
        <v>644</v>
      </c>
      <c r="D23" s="53" t="s">
        <v>645</v>
      </c>
      <c r="E23" s="8" t="s">
        <v>265</v>
      </c>
      <c r="F23" s="23">
        <v>58750</v>
      </c>
      <c r="G23" s="28">
        <v>302.3</v>
      </c>
      <c r="H23" s="28">
        <v>1.5</v>
      </c>
      <c r="I23" s="36"/>
      <c r="J23" s="11"/>
      <c r="K23" s="63"/>
    </row>
    <row r="24" spans="2:11">
      <c r="B24" s="10" t="s">
        <v>544</v>
      </c>
      <c r="C24" s="56" t="s">
        <v>545</v>
      </c>
      <c r="D24" s="53" t="s">
        <v>546</v>
      </c>
      <c r="E24" s="8" t="s">
        <v>547</v>
      </c>
      <c r="F24" s="23">
        <v>22425</v>
      </c>
      <c r="G24" s="28">
        <v>299.31</v>
      </c>
      <c r="H24" s="28">
        <v>1.48</v>
      </c>
      <c r="I24" s="36"/>
      <c r="J24" s="11"/>
      <c r="K24" s="63"/>
    </row>
    <row r="25" spans="2:11">
      <c r="B25" s="10" t="s">
        <v>520</v>
      </c>
      <c r="C25" s="56" t="s">
        <v>521</v>
      </c>
      <c r="D25" s="53" t="s">
        <v>522</v>
      </c>
      <c r="E25" s="8" t="s">
        <v>243</v>
      </c>
      <c r="F25" s="23">
        <v>43200</v>
      </c>
      <c r="G25" s="28">
        <v>286.37</v>
      </c>
      <c r="H25" s="28">
        <v>1.42</v>
      </c>
      <c r="I25" s="36"/>
      <c r="J25" s="11"/>
      <c r="K25" s="63"/>
    </row>
    <row r="26" spans="2:11">
      <c r="B26" s="10" t="s">
        <v>386</v>
      </c>
      <c r="C26" s="56" t="s">
        <v>387</v>
      </c>
      <c r="D26" s="53" t="s">
        <v>388</v>
      </c>
      <c r="E26" s="8" t="s">
        <v>297</v>
      </c>
      <c r="F26" s="23">
        <v>268000</v>
      </c>
      <c r="G26" s="28">
        <v>281.94</v>
      </c>
      <c r="H26" s="28">
        <v>1.4</v>
      </c>
      <c r="I26" s="36"/>
      <c r="J26" s="11"/>
      <c r="K26" s="63"/>
    </row>
    <row r="27" spans="2:11">
      <c r="B27" s="10" t="s">
        <v>592</v>
      </c>
      <c r="C27" s="56" t="s">
        <v>252</v>
      </c>
      <c r="D27" s="53" t="s">
        <v>593</v>
      </c>
      <c r="E27" s="8" t="s">
        <v>254</v>
      </c>
      <c r="F27" s="23">
        <v>29000</v>
      </c>
      <c r="G27" s="28">
        <v>280.55</v>
      </c>
      <c r="H27" s="28">
        <v>1.39</v>
      </c>
      <c r="I27" s="36"/>
      <c r="J27" s="11" t="s">
        <v>963</v>
      </c>
      <c r="K27" s="63"/>
    </row>
    <row r="28" spans="2:11">
      <c r="B28" s="10" t="s">
        <v>554</v>
      </c>
      <c r="C28" s="56" t="s">
        <v>555</v>
      </c>
      <c r="D28" s="53" t="s">
        <v>556</v>
      </c>
      <c r="E28" s="8" t="s">
        <v>265</v>
      </c>
      <c r="F28" s="23">
        <v>137600</v>
      </c>
      <c r="G28" s="28">
        <v>279.67</v>
      </c>
      <c r="H28" s="28">
        <v>1.39</v>
      </c>
      <c r="I28" s="36"/>
      <c r="J28" s="11"/>
      <c r="K28" s="63"/>
    </row>
    <row r="29" spans="2:11">
      <c r="B29" s="10" t="s">
        <v>408</v>
      </c>
      <c r="C29" s="56" t="s">
        <v>409</v>
      </c>
      <c r="D29" s="53" t="s">
        <v>410</v>
      </c>
      <c r="E29" s="8" t="s">
        <v>364</v>
      </c>
      <c r="F29" s="23">
        <v>5500</v>
      </c>
      <c r="G29" s="28">
        <v>253.15</v>
      </c>
      <c r="H29" s="28">
        <v>1.26</v>
      </c>
      <c r="I29" s="36"/>
      <c r="J29" s="11"/>
      <c r="K29" s="63"/>
    </row>
    <row r="30" spans="2:11">
      <c r="B30" s="10" t="s">
        <v>633</v>
      </c>
      <c r="C30" s="56" t="s">
        <v>634</v>
      </c>
      <c r="D30" s="53" t="s">
        <v>635</v>
      </c>
      <c r="E30" s="8" t="s">
        <v>364</v>
      </c>
      <c r="F30" s="23">
        <v>23800</v>
      </c>
      <c r="G30" s="28">
        <v>239.81</v>
      </c>
      <c r="H30" s="28">
        <v>1.19</v>
      </c>
      <c r="I30" s="36"/>
      <c r="J30" s="11"/>
      <c r="K30" s="63"/>
    </row>
    <row r="31" spans="2:11">
      <c r="B31" s="10" t="s">
        <v>762</v>
      </c>
      <c r="C31" s="56" t="s">
        <v>763</v>
      </c>
      <c r="D31" s="53" t="s">
        <v>764</v>
      </c>
      <c r="E31" s="8" t="s">
        <v>364</v>
      </c>
      <c r="F31" s="23">
        <v>8750</v>
      </c>
      <c r="G31" s="28">
        <v>228.21</v>
      </c>
      <c r="H31" s="28">
        <v>1.1299999999999999</v>
      </c>
      <c r="I31" s="36"/>
      <c r="J31" s="11"/>
      <c r="K31" s="63"/>
    </row>
    <row r="32" spans="2:11">
      <c r="B32" s="10" t="s">
        <v>301</v>
      </c>
      <c r="C32" s="56" t="s">
        <v>302</v>
      </c>
      <c r="D32" s="53" t="s">
        <v>303</v>
      </c>
      <c r="E32" s="8" t="s">
        <v>304</v>
      </c>
      <c r="F32" s="23">
        <v>3800</v>
      </c>
      <c r="G32" s="28">
        <v>202.44</v>
      </c>
      <c r="H32" s="28">
        <v>1</v>
      </c>
      <c r="I32" s="36"/>
      <c r="J32" s="11"/>
      <c r="K32" s="63"/>
    </row>
    <row r="33" spans="2:11">
      <c r="B33" s="10" t="s">
        <v>594</v>
      </c>
      <c r="C33" s="56" t="s">
        <v>595</v>
      </c>
      <c r="D33" s="53" t="s">
        <v>596</v>
      </c>
      <c r="E33" s="8" t="s">
        <v>401</v>
      </c>
      <c r="F33" s="23">
        <v>182000</v>
      </c>
      <c r="G33" s="28">
        <v>201.66</v>
      </c>
      <c r="H33" s="28">
        <v>1</v>
      </c>
      <c r="I33" s="36"/>
      <c r="J33" s="11"/>
      <c r="K33" s="63"/>
    </row>
    <row r="34" spans="2:11">
      <c r="B34" s="10" t="s">
        <v>630</v>
      </c>
      <c r="C34" s="56" t="s">
        <v>631</v>
      </c>
      <c r="D34" s="53" t="s">
        <v>632</v>
      </c>
      <c r="E34" s="8" t="s">
        <v>293</v>
      </c>
      <c r="F34" s="23">
        <v>30600</v>
      </c>
      <c r="G34" s="28">
        <v>183.91</v>
      </c>
      <c r="H34" s="28">
        <v>0.91</v>
      </c>
      <c r="I34" s="36"/>
      <c r="J34" s="11"/>
      <c r="K34" s="63"/>
    </row>
    <row r="35" spans="2:11">
      <c r="B35" s="10" t="s">
        <v>560</v>
      </c>
      <c r="C35" s="56" t="s">
        <v>561</v>
      </c>
      <c r="D35" s="53" t="s">
        <v>562</v>
      </c>
      <c r="E35" s="8" t="s">
        <v>265</v>
      </c>
      <c r="F35" s="23">
        <v>1575</v>
      </c>
      <c r="G35" s="28">
        <v>178.07</v>
      </c>
      <c r="H35" s="28">
        <v>0.88</v>
      </c>
      <c r="I35" s="36"/>
      <c r="J35" s="11"/>
      <c r="K35" s="63"/>
    </row>
    <row r="36" spans="2:11">
      <c r="B36" s="10" t="s">
        <v>313</v>
      </c>
      <c r="C36" s="56" t="s">
        <v>314</v>
      </c>
      <c r="D36" s="53" t="s">
        <v>315</v>
      </c>
      <c r="E36" s="8" t="s">
        <v>273</v>
      </c>
      <c r="F36" s="23">
        <v>3600</v>
      </c>
      <c r="G36" s="28">
        <v>170.44</v>
      </c>
      <c r="H36" s="28">
        <v>0.85</v>
      </c>
      <c r="I36" s="36"/>
      <c r="J36" s="11"/>
      <c r="K36" s="63"/>
    </row>
    <row r="37" spans="2:11">
      <c r="B37" s="10" t="s">
        <v>572</v>
      </c>
      <c r="C37" s="56" t="s">
        <v>573</v>
      </c>
      <c r="D37" s="53" t="s">
        <v>574</v>
      </c>
      <c r="E37" s="8" t="s">
        <v>273</v>
      </c>
      <c r="F37" s="23">
        <v>19500</v>
      </c>
      <c r="G37" s="28">
        <v>168.57</v>
      </c>
      <c r="H37" s="28">
        <v>0.84</v>
      </c>
      <c r="I37" s="36"/>
      <c r="J37" s="11"/>
      <c r="K37" s="63"/>
    </row>
    <row r="38" spans="2:11">
      <c r="B38" s="10" t="s">
        <v>316</v>
      </c>
      <c r="C38" s="56" t="s">
        <v>317</v>
      </c>
      <c r="D38" s="53" t="s">
        <v>318</v>
      </c>
      <c r="E38" s="8" t="s">
        <v>308</v>
      </c>
      <c r="F38" s="23">
        <v>6200</v>
      </c>
      <c r="G38" s="28">
        <v>164.39</v>
      </c>
      <c r="H38" s="28">
        <v>0.82</v>
      </c>
      <c r="I38" s="36"/>
      <c r="J38" s="11"/>
      <c r="K38" s="63"/>
    </row>
    <row r="39" spans="2:11">
      <c r="B39" s="10" t="s">
        <v>464</v>
      </c>
      <c r="C39" s="56" t="s">
        <v>465</v>
      </c>
      <c r="D39" s="53" t="s">
        <v>466</v>
      </c>
      <c r="E39" s="8" t="s">
        <v>273</v>
      </c>
      <c r="F39" s="23">
        <v>41500</v>
      </c>
      <c r="G39" s="28">
        <v>164.22</v>
      </c>
      <c r="H39" s="28">
        <v>0.81</v>
      </c>
      <c r="I39" s="36"/>
      <c r="J39" s="11"/>
      <c r="K39" s="63"/>
    </row>
    <row r="40" spans="2:11">
      <c r="B40" s="10" t="s">
        <v>377</v>
      </c>
      <c r="C40" s="56" t="s">
        <v>378</v>
      </c>
      <c r="D40" s="53" t="s">
        <v>379</v>
      </c>
      <c r="E40" s="8" t="s">
        <v>364</v>
      </c>
      <c r="F40" s="23">
        <v>28000</v>
      </c>
      <c r="G40" s="28">
        <v>164.14</v>
      </c>
      <c r="H40" s="28">
        <v>0.81</v>
      </c>
      <c r="I40" s="36"/>
      <c r="J40" s="11"/>
      <c r="K40" s="63"/>
    </row>
    <row r="41" spans="2:11">
      <c r="B41" s="10" t="s">
        <v>262</v>
      </c>
      <c r="C41" s="56" t="s">
        <v>263</v>
      </c>
      <c r="D41" s="53" t="s">
        <v>264</v>
      </c>
      <c r="E41" s="8" t="s">
        <v>265</v>
      </c>
      <c r="F41" s="23">
        <v>31680</v>
      </c>
      <c r="G41" s="28">
        <v>161.16999999999999</v>
      </c>
      <c r="H41" s="28">
        <v>0.8</v>
      </c>
      <c r="I41" s="36"/>
      <c r="J41" s="11"/>
      <c r="K41" s="63"/>
    </row>
    <row r="42" spans="2:11">
      <c r="B42" s="10" t="s">
        <v>467</v>
      </c>
      <c r="C42" s="56" t="s">
        <v>468</v>
      </c>
      <c r="D42" s="53" t="s">
        <v>469</v>
      </c>
      <c r="E42" s="8" t="s">
        <v>308</v>
      </c>
      <c r="F42" s="23">
        <v>25500</v>
      </c>
      <c r="G42" s="28">
        <v>158.5</v>
      </c>
      <c r="H42" s="28">
        <v>0.79</v>
      </c>
      <c r="I42" s="36"/>
      <c r="J42" s="11"/>
      <c r="K42" s="63"/>
    </row>
    <row r="43" spans="2:11">
      <c r="B43" s="10" t="s">
        <v>639</v>
      </c>
      <c r="C43" s="56" t="s">
        <v>640</v>
      </c>
      <c r="D43" s="53" t="s">
        <v>641</v>
      </c>
      <c r="E43" s="8" t="s">
        <v>642</v>
      </c>
      <c r="F43" s="23">
        <v>64500</v>
      </c>
      <c r="G43" s="28">
        <v>145.96</v>
      </c>
      <c r="H43" s="28">
        <v>0.72</v>
      </c>
      <c r="I43" s="36"/>
      <c r="J43" s="11"/>
      <c r="K43" s="63"/>
    </row>
    <row r="44" spans="2:11">
      <c r="B44" s="10" t="s">
        <v>426</v>
      </c>
      <c r="C44" s="56" t="s">
        <v>427</v>
      </c>
      <c r="D44" s="53" t="s">
        <v>428</v>
      </c>
      <c r="E44" s="8" t="s">
        <v>277</v>
      </c>
      <c r="F44" s="23">
        <v>15000</v>
      </c>
      <c r="G44" s="28">
        <v>136.22</v>
      </c>
      <c r="H44" s="28">
        <v>0.68</v>
      </c>
      <c r="I44" s="36"/>
      <c r="J44" s="11"/>
      <c r="K44" s="63"/>
    </row>
    <row r="45" spans="2:11">
      <c r="B45" s="10" t="s">
        <v>538</v>
      </c>
      <c r="C45" s="56" t="s">
        <v>539</v>
      </c>
      <c r="D45" s="53" t="s">
        <v>540</v>
      </c>
      <c r="E45" s="8" t="s">
        <v>269</v>
      </c>
      <c r="F45" s="23">
        <v>22351</v>
      </c>
      <c r="G45" s="28">
        <v>115.29</v>
      </c>
      <c r="H45" s="28">
        <v>0.56999999999999995</v>
      </c>
      <c r="I45" s="36"/>
      <c r="J45" s="11"/>
      <c r="K45" s="63"/>
    </row>
    <row r="46" spans="2:11">
      <c r="B46" s="10" t="s">
        <v>526</v>
      </c>
      <c r="C46" s="56" t="s">
        <v>527</v>
      </c>
      <c r="D46" s="53" t="s">
        <v>528</v>
      </c>
      <c r="E46" s="8" t="s">
        <v>273</v>
      </c>
      <c r="F46" s="23">
        <v>4800</v>
      </c>
      <c r="G46" s="28">
        <v>114.13</v>
      </c>
      <c r="H46" s="28">
        <v>0.56999999999999995</v>
      </c>
      <c r="I46" s="36"/>
      <c r="J46" s="11"/>
      <c r="K46" s="63"/>
    </row>
    <row r="47" spans="2:11">
      <c r="B47" s="10" t="s">
        <v>439</v>
      </c>
      <c r="C47" s="56" t="s">
        <v>440</v>
      </c>
      <c r="D47" s="53" t="s">
        <v>441</v>
      </c>
      <c r="E47" s="8" t="s">
        <v>243</v>
      </c>
      <c r="F47" s="23">
        <v>150000</v>
      </c>
      <c r="G47" s="28">
        <v>108.45</v>
      </c>
      <c r="H47" s="28">
        <v>0.54</v>
      </c>
      <c r="I47" s="36"/>
      <c r="J47" s="11"/>
      <c r="K47" s="63"/>
    </row>
    <row r="48" spans="2:11">
      <c r="B48" s="10" t="s">
        <v>332</v>
      </c>
      <c r="C48" s="56" t="s">
        <v>333</v>
      </c>
      <c r="D48" s="53" t="s">
        <v>334</v>
      </c>
      <c r="E48" s="8" t="s">
        <v>265</v>
      </c>
      <c r="F48" s="23">
        <v>8000</v>
      </c>
      <c r="G48" s="28">
        <v>103.98</v>
      </c>
      <c r="H48" s="28">
        <v>0.52</v>
      </c>
      <c r="I48" s="36"/>
      <c r="J48" s="11"/>
      <c r="K48" s="63"/>
    </row>
    <row r="49" spans="2:11">
      <c r="B49" s="10" t="s">
        <v>358</v>
      </c>
      <c r="C49" s="56" t="s">
        <v>359</v>
      </c>
      <c r="D49" s="53" t="s">
        <v>360</v>
      </c>
      <c r="E49" s="8" t="s">
        <v>277</v>
      </c>
      <c r="F49" s="23">
        <v>4000</v>
      </c>
      <c r="G49" s="28">
        <v>102.12</v>
      </c>
      <c r="H49" s="28">
        <v>0.51</v>
      </c>
      <c r="I49" s="36"/>
      <c r="J49" s="11"/>
      <c r="K49" s="63"/>
    </row>
    <row r="50" spans="2:11">
      <c r="B50" s="10" t="s">
        <v>355</v>
      </c>
      <c r="C50" s="56" t="s">
        <v>356</v>
      </c>
      <c r="D50" s="53" t="s">
        <v>357</v>
      </c>
      <c r="E50" s="8" t="s">
        <v>293</v>
      </c>
      <c r="F50" s="23">
        <v>39014</v>
      </c>
      <c r="G50" s="28">
        <v>102.12</v>
      </c>
      <c r="H50" s="28">
        <v>0.51</v>
      </c>
      <c r="I50" s="36"/>
      <c r="J50" s="11"/>
      <c r="K50" s="63"/>
    </row>
    <row r="51" spans="2:11">
      <c r="B51" s="10" t="s">
        <v>411</v>
      </c>
      <c r="C51" s="56" t="s">
        <v>412</v>
      </c>
      <c r="D51" s="53" t="s">
        <v>413</v>
      </c>
      <c r="E51" s="8" t="s">
        <v>351</v>
      </c>
      <c r="F51" s="23">
        <v>120</v>
      </c>
      <c r="G51" s="28">
        <v>100.88</v>
      </c>
      <c r="H51" s="28">
        <v>0.5</v>
      </c>
      <c r="I51" s="36"/>
      <c r="J51" s="11"/>
      <c r="K51" s="63"/>
    </row>
    <row r="52" spans="2:11">
      <c r="B52" s="10" t="s">
        <v>575</v>
      </c>
      <c r="C52" s="56" t="s">
        <v>576</v>
      </c>
      <c r="D52" s="53" t="s">
        <v>577</v>
      </c>
      <c r="E52" s="8" t="s">
        <v>265</v>
      </c>
      <c r="F52" s="23">
        <v>4000</v>
      </c>
      <c r="G52" s="28">
        <v>96.29</v>
      </c>
      <c r="H52" s="28">
        <v>0.48</v>
      </c>
      <c r="I52" s="36"/>
      <c r="J52" s="11"/>
      <c r="K52" s="63"/>
    </row>
    <row r="53" spans="2:11">
      <c r="B53" s="10" t="s">
        <v>548</v>
      </c>
      <c r="C53" s="56" t="s">
        <v>549</v>
      </c>
      <c r="D53" s="53" t="s">
        <v>550</v>
      </c>
      <c r="E53" s="8" t="s">
        <v>312</v>
      </c>
      <c r="F53" s="23">
        <v>6000</v>
      </c>
      <c r="G53" s="28">
        <v>95.19</v>
      </c>
      <c r="H53" s="28">
        <v>0.47</v>
      </c>
      <c r="I53" s="36"/>
      <c r="J53" s="11"/>
      <c r="K53" s="63"/>
    </row>
    <row r="54" spans="2:11">
      <c r="B54" s="10" t="s">
        <v>738</v>
      </c>
      <c r="C54" s="56" t="s">
        <v>739</v>
      </c>
      <c r="D54" s="53" t="s">
        <v>740</v>
      </c>
      <c r="E54" s="8" t="s">
        <v>451</v>
      </c>
      <c r="F54" s="23">
        <v>7500</v>
      </c>
      <c r="G54" s="28">
        <v>91.72</v>
      </c>
      <c r="H54" s="28">
        <v>0.45</v>
      </c>
      <c r="I54" s="36"/>
      <c r="J54" s="11"/>
      <c r="K54" s="63"/>
    </row>
    <row r="55" spans="2:11">
      <c r="B55" s="10" t="s">
        <v>461</v>
      </c>
      <c r="C55" s="56" t="s">
        <v>462</v>
      </c>
      <c r="D55" s="53" t="s">
        <v>463</v>
      </c>
      <c r="E55" s="8" t="s">
        <v>364</v>
      </c>
      <c r="F55" s="23">
        <v>4900</v>
      </c>
      <c r="G55" s="28">
        <v>90.75</v>
      </c>
      <c r="H55" s="28">
        <v>0.45</v>
      </c>
      <c r="I55" s="36"/>
      <c r="J55" s="11"/>
      <c r="K55" s="63"/>
    </row>
    <row r="56" spans="2:11">
      <c r="B56" s="10" t="s">
        <v>706</v>
      </c>
      <c r="C56" s="56" t="s">
        <v>707</v>
      </c>
      <c r="D56" s="53" t="s">
        <v>708</v>
      </c>
      <c r="E56" s="8" t="s">
        <v>629</v>
      </c>
      <c r="F56" s="23">
        <v>48000</v>
      </c>
      <c r="G56" s="28">
        <v>88.54</v>
      </c>
      <c r="H56" s="28">
        <v>0.44</v>
      </c>
      <c r="I56" s="36"/>
      <c r="J56" s="11"/>
      <c r="K56" s="63"/>
    </row>
    <row r="57" spans="2:11">
      <c r="B57" s="10" t="s">
        <v>423</v>
      </c>
      <c r="C57" s="56" t="s">
        <v>424</v>
      </c>
      <c r="D57" s="53" t="s">
        <v>425</v>
      </c>
      <c r="E57" s="8" t="s">
        <v>265</v>
      </c>
      <c r="F57" s="23">
        <v>15500</v>
      </c>
      <c r="G57" s="28">
        <v>86.77</v>
      </c>
      <c r="H57" s="28">
        <v>0.43</v>
      </c>
      <c r="I57" s="36"/>
      <c r="J57" s="11"/>
      <c r="K57" s="63"/>
    </row>
    <row r="58" spans="2:11">
      <c r="B58" s="10" t="s">
        <v>532</v>
      </c>
      <c r="C58" s="56" t="s">
        <v>533</v>
      </c>
      <c r="D58" s="53" t="s">
        <v>534</v>
      </c>
      <c r="E58" s="8" t="s">
        <v>247</v>
      </c>
      <c r="F58" s="23">
        <v>9000</v>
      </c>
      <c r="G58" s="28">
        <v>86.53</v>
      </c>
      <c r="H58" s="28">
        <v>0.43</v>
      </c>
      <c r="I58" s="36"/>
      <c r="J58" s="11"/>
      <c r="K58" s="63"/>
    </row>
    <row r="59" spans="2:11">
      <c r="B59" s="10" t="s">
        <v>305</v>
      </c>
      <c r="C59" s="56" t="s">
        <v>306</v>
      </c>
      <c r="D59" s="53" t="s">
        <v>307</v>
      </c>
      <c r="E59" s="8" t="s">
        <v>308</v>
      </c>
      <c r="F59" s="23">
        <v>3500</v>
      </c>
      <c r="G59" s="28">
        <v>85.84</v>
      </c>
      <c r="H59" s="28">
        <v>0.43</v>
      </c>
      <c r="I59" s="36"/>
      <c r="J59" s="11"/>
      <c r="K59" s="63"/>
    </row>
    <row r="60" spans="2:11">
      <c r="B60" s="10" t="s">
        <v>765</v>
      </c>
      <c r="C60" s="56" t="s">
        <v>766</v>
      </c>
      <c r="D60" s="53" t="s">
        <v>767</v>
      </c>
      <c r="E60" s="8" t="s">
        <v>489</v>
      </c>
      <c r="F60" s="23">
        <v>35000</v>
      </c>
      <c r="G60" s="28">
        <v>84.93</v>
      </c>
      <c r="H60" s="28">
        <v>0.42</v>
      </c>
      <c r="I60" s="36"/>
      <c r="J60" s="11"/>
      <c r="K60" s="63"/>
    </row>
    <row r="61" spans="2:11">
      <c r="B61" s="10" t="s">
        <v>414</v>
      </c>
      <c r="C61" s="56" t="s">
        <v>415</v>
      </c>
      <c r="D61" s="53" t="s">
        <v>416</v>
      </c>
      <c r="E61" s="8" t="s">
        <v>417</v>
      </c>
      <c r="F61" s="23">
        <v>26281</v>
      </c>
      <c r="G61" s="28">
        <v>84.2</v>
      </c>
      <c r="H61" s="28">
        <v>0.42</v>
      </c>
      <c r="I61" s="36"/>
      <c r="J61" s="11"/>
      <c r="K61" s="63"/>
    </row>
    <row r="62" spans="2:11">
      <c r="B62" s="10" t="s">
        <v>287</v>
      </c>
      <c r="C62" s="56" t="s">
        <v>288</v>
      </c>
      <c r="D62" s="53" t="s">
        <v>289</v>
      </c>
      <c r="E62" s="8" t="s">
        <v>247</v>
      </c>
      <c r="F62" s="23">
        <v>9100</v>
      </c>
      <c r="G62" s="28">
        <v>83.17</v>
      </c>
      <c r="H62" s="28">
        <v>0.41</v>
      </c>
      <c r="I62" s="36"/>
      <c r="J62" s="11"/>
      <c r="K62" s="63"/>
    </row>
    <row r="63" spans="2:11">
      <c r="B63" s="10" t="s">
        <v>563</v>
      </c>
      <c r="C63" s="56" t="s">
        <v>564</v>
      </c>
      <c r="D63" s="53" t="s">
        <v>565</v>
      </c>
      <c r="E63" s="8" t="s">
        <v>273</v>
      </c>
      <c r="F63" s="23">
        <v>6000</v>
      </c>
      <c r="G63" s="28">
        <v>78.930000000000007</v>
      </c>
      <c r="H63" s="28">
        <v>0.39</v>
      </c>
      <c r="I63" s="36"/>
      <c r="J63" s="11"/>
      <c r="K63" s="63"/>
    </row>
    <row r="64" spans="2:11">
      <c r="B64" s="10" t="s">
        <v>768</v>
      </c>
      <c r="C64" s="56" t="s">
        <v>769</v>
      </c>
      <c r="D64" s="53" t="s">
        <v>770</v>
      </c>
      <c r="E64" s="8" t="s">
        <v>243</v>
      </c>
      <c r="F64" s="23">
        <v>24500</v>
      </c>
      <c r="G64" s="28">
        <v>75.819999999999993</v>
      </c>
      <c r="H64" s="28">
        <v>0.38</v>
      </c>
      <c r="I64" s="36"/>
      <c r="J64" s="11"/>
      <c r="K64" s="63"/>
    </row>
    <row r="65" spans="2:11">
      <c r="B65" s="10" t="s">
        <v>309</v>
      </c>
      <c r="C65" s="56" t="s">
        <v>310</v>
      </c>
      <c r="D65" s="53" t="s">
        <v>311</v>
      </c>
      <c r="E65" s="8" t="s">
        <v>312</v>
      </c>
      <c r="F65" s="23">
        <v>51500</v>
      </c>
      <c r="G65" s="28">
        <v>66.98</v>
      </c>
      <c r="H65" s="28">
        <v>0.33</v>
      </c>
      <c r="I65" s="36"/>
      <c r="J65" s="11"/>
      <c r="K65" s="63"/>
    </row>
    <row r="66" spans="2:11">
      <c r="B66" s="10" t="s">
        <v>679</v>
      </c>
      <c r="C66" s="56" t="s">
        <v>680</v>
      </c>
      <c r="D66" s="53" t="s">
        <v>681</v>
      </c>
      <c r="E66" s="8" t="s">
        <v>642</v>
      </c>
      <c r="F66" s="23">
        <v>37200</v>
      </c>
      <c r="G66" s="28">
        <v>59.99</v>
      </c>
      <c r="H66" s="28">
        <v>0.3</v>
      </c>
      <c r="I66" s="36"/>
      <c r="J66" s="11"/>
      <c r="K66" s="63"/>
    </row>
    <row r="67" spans="2:11">
      <c r="B67" s="10" t="s">
        <v>298</v>
      </c>
      <c r="C67" s="56" t="s">
        <v>299</v>
      </c>
      <c r="D67" s="53" t="s">
        <v>300</v>
      </c>
      <c r="E67" s="8" t="s">
        <v>243</v>
      </c>
      <c r="F67" s="23">
        <v>18000</v>
      </c>
      <c r="G67" s="28">
        <v>50.78</v>
      </c>
      <c r="H67" s="28">
        <v>0.25</v>
      </c>
      <c r="I67" s="36"/>
      <c r="J67" s="11"/>
      <c r="K67" s="63"/>
    </row>
    <row r="68" spans="2:11">
      <c r="B68" s="10" t="s">
        <v>685</v>
      </c>
      <c r="C68" s="56" t="s">
        <v>686</v>
      </c>
      <c r="D68" s="53" t="s">
        <v>687</v>
      </c>
      <c r="E68" s="8" t="s">
        <v>265</v>
      </c>
      <c r="F68" s="23">
        <v>8750</v>
      </c>
      <c r="G68" s="28">
        <v>50.64</v>
      </c>
      <c r="H68" s="28">
        <v>0.25</v>
      </c>
      <c r="I68" s="36"/>
      <c r="J68" s="11"/>
      <c r="K68" s="63"/>
    </row>
    <row r="69" spans="2:11">
      <c r="B69" s="10" t="s">
        <v>612</v>
      </c>
      <c r="C69" s="56" t="s">
        <v>613</v>
      </c>
      <c r="D69" s="53" t="s">
        <v>614</v>
      </c>
      <c r="E69" s="8" t="s">
        <v>341</v>
      </c>
      <c r="F69" s="23">
        <v>2500</v>
      </c>
      <c r="G69" s="28">
        <v>41.76</v>
      </c>
      <c r="H69" s="28">
        <v>0.21</v>
      </c>
      <c r="I69" s="36"/>
      <c r="J69" s="11"/>
      <c r="K69" s="63"/>
    </row>
    <row r="70" spans="2:11">
      <c r="B70" s="10" t="s">
        <v>584</v>
      </c>
      <c r="C70" s="56" t="s">
        <v>585</v>
      </c>
      <c r="D70" s="53" t="s">
        <v>586</v>
      </c>
      <c r="E70" s="8" t="s">
        <v>265</v>
      </c>
      <c r="F70" s="23">
        <v>200</v>
      </c>
      <c r="G70" s="28">
        <v>34.119999999999997</v>
      </c>
      <c r="H70" s="28">
        <v>0.17</v>
      </c>
      <c r="I70" s="36"/>
      <c r="J70" s="11"/>
      <c r="K70" s="63"/>
    </row>
    <row r="71" spans="2:11">
      <c r="C71" s="60" t="s">
        <v>62</v>
      </c>
      <c r="D71" s="53"/>
      <c r="E71" s="8"/>
      <c r="F71" s="23"/>
      <c r="G71" s="29">
        <v>13613.93</v>
      </c>
      <c r="H71" s="29">
        <v>67.53</v>
      </c>
      <c r="I71" s="36"/>
      <c r="J71" s="11"/>
      <c r="K71" s="63"/>
    </row>
    <row r="72" spans="2:11">
      <c r="C72" s="56"/>
      <c r="D72" s="53"/>
      <c r="E72" s="8"/>
      <c r="F72" s="23"/>
      <c r="G72" s="28"/>
      <c r="H72" s="28"/>
      <c r="I72" s="36"/>
      <c r="J72" s="11"/>
      <c r="K72" s="63"/>
    </row>
    <row r="73" spans="2:11">
      <c r="C73" s="57" t="s">
        <v>3</v>
      </c>
      <c r="D73" s="53"/>
      <c r="E73" s="8"/>
      <c r="F73" s="23"/>
      <c r="G73" s="28" t="s">
        <v>2</v>
      </c>
      <c r="H73" s="28" t="s">
        <v>2</v>
      </c>
      <c r="I73" s="36"/>
      <c r="J73" s="11"/>
      <c r="K73" s="63"/>
    </row>
    <row r="74" spans="2:11">
      <c r="C74" s="56"/>
      <c r="D74" s="53"/>
      <c r="E74" s="8"/>
      <c r="F74" s="23"/>
      <c r="G74" s="28"/>
      <c r="H74" s="28"/>
      <c r="I74" s="36"/>
      <c r="J74" s="11"/>
      <c r="K74" s="63"/>
    </row>
    <row r="75" spans="2:11">
      <c r="C75" s="57" t="s">
        <v>4</v>
      </c>
      <c r="D75" s="53"/>
      <c r="E75" s="8"/>
      <c r="F75" s="23"/>
      <c r="G75" s="28" t="s">
        <v>2</v>
      </c>
      <c r="H75" s="28" t="s">
        <v>2</v>
      </c>
      <c r="I75" s="36"/>
      <c r="J75" s="11"/>
      <c r="K75" s="63"/>
    </row>
    <row r="76" spans="2:11">
      <c r="C76" s="57"/>
      <c r="D76" s="53"/>
      <c r="E76" s="8"/>
      <c r="F76" s="23"/>
      <c r="G76" s="28"/>
      <c r="H76" s="28"/>
      <c r="I76" s="36"/>
      <c r="J76" s="11"/>
      <c r="K76" s="63"/>
    </row>
    <row r="77" spans="2:11">
      <c r="C77" s="57" t="s">
        <v>962</v>
      </c>
      <c r="D77" s="53"/>
      <c r="E77" s="8"/>
      <c r="F77" s="23"/>
      <c r="G77" s="28"/>
      <c r="H77" s="28"/>
      <c r="I77" s="36"/>
      <c r="J77" s="11"/>
      <c r="K77" s="63"/>
    </row>
    <row r="78" spans="2:11">
      <c r="C78" s="91" t="s">
        <v>837</v>
      </c>
      <c r="D78" s="92" t="s">
        <v>810</v>
      </c>
      <c r="E78" s="93" t="s">
        <v>265</v>
      </c>
      <c r="F78" s="94">
        <v>-13500</v>
      </c>
      <c r="G78" s="97">
        <v>-307.38150000000002</v>
      </c>
      <c r="H78" s="97">
        <v>-1.52</v>
      </c>
      <c r="I78" s="36"/>
      <c r="J78" s="11"/>
      <c r="K78" s="63"/>
    </row>
    <row r="79" spans="2:11">
      <c r="C79" s="91" t="s">
        <v>826</v>
      </c>
      <c r="D79" s="92" t="s">
        <v>810</v>
      </c>
      <c r="E79" s="93" t="s">
        <v>265</v>
      </c>
      <c r="F79" s="94">
        <v>-58750</v>
      </c>
      <c r="G79" s="97">
        <v>-304.26625000000001</v>
      </c>
      <c r="H79" s="97">
        <v>-1.51</v>
      </c>
      <c r="I79" s="36"/>
      <c r="J79" s="11"/>
      <c r="K79" s="63"/>
    </row>
    <row r="80" spans="2:11">
      <c r="C80" s="91" t="s">
        <v>816</v>
      </c>
      <c r="D80" s="92" t="s">
        <v>810</v>
      </c>
      <c r="E80" s="93" t="s">
        <v>547</v>
      </c>
      <c r="F80" s="94">
        <v>-22425</v>
      </c>
      <c r="G80" s="97">
        <v>-300.92107499999997</v>
      </c>
      <c r="H80" s="97">
        <v>-1.49</v>
      </c>
      <c r="I80" s="36"/>
      <c r="J80" s="11"/>
      <c r="K80" s="63"/>
    </row>
    <row r="81" spans="3:11">
      <c r="C81" s="91" t="s">
        <v>821</v>
      </c>
      <c r="D81" s="92" t="s">
        <v>810</v>
      </c>
      <c r="E81" s="93" t="s">
        <v>243</v>
      </c>
      <c r="F81" s="94">
        <v>-43200</v>
      </c>
      <c r="G81" s="97">
        <v>-288.07920000000001</v>
      </c>
      <c r="H81" s="97">
        <v>-1.43</v>
      </c>
      <c r="I81" s="36"/>
      <c r="J81" s="11"/>
      <c r="K81" s="63"/>
    </row>
    <row r="82" spans="3:11">
      <c r="C82" s="91" t="s">
        <v>822</v>
      </c>
      <c r="D82" s="92" t="s">
        <v>810</v>
      </c>
      <c r="E82" s="93" t="s">
        <v>297</v>
      </c>
      <c r="F82" s="94">
        <v>-268000</v>
      </c>
      <c r="G82" s="97">
        <v>-282.33800000000002</v>
      </c>
      <c r="H82" s="97">
        <v>-1.4</v>
      </c>
      <c r="I82" s="36"/>
      <c r="J82" s="11"/>
      <c r="K82" s="63"/>
    </row>
    <row r="83" spans="3:11">
      <c r="C83" s="91" t="s">
        <v>811</v>
      </c>
      <c r="D83" s="92" t="s">
        <v>810</v>
      </c>
      <c r="E83" s="93" t="s">
        <v>243</v>
      </c>
      <c r="F83" s="94">
        <v>-52250</v>
      </c>
      <c r="G83" s="97">
        <v>-282.25450000000001</v>
      </c>
      <c r="H83" s="97">
        <v>-1.4</v>
      </c>
      <c r="I83" s="36"/>
      <c r="J83" s="11"/>
      <c r="K83" s="63"/>
    </row>
    <row r="84" spans="3:11">
      <c r="C84" s="91" t="s">
        <v>819</v>
      </c>
      <c r="D84" s="92" t="s">
        <v>810</v>
      </c>
      <c r="E84" s="93" t="s">
        <v>265</v>
      </c>
      <c r="F84" s="94">
        <v>-137600</v>
      </c>
      <c r="G84" s="97">
        <v>-281.18560000000002</v>
      </c>
      <c r="H84" s="97">
        <v>-1.39</v>
      </c>
      <c r="I84" s="36"/>
      <c r="J84" s="11"/>
      <c r="K84" s="63"/>
    </row>
    <row r="85" spans="3:11">
      <c r="C85" s="91" t="s">
        <v>812</v>
      </c>
      <c r="D85" s="92" t="s">
        <v>810</v>
      </c>
      <c r="E85" s="93" t="s">
        <v>261</v>
      </c>
      <c r="F85" s="94">
        <v>-48126</v>
      </c>
      <c r="G85" s="97">
        <v>-267.86931600000003</v>
      </c>
      <c r="H85" s="97">
        <v>-1.33</v>
      </c>
      <c r="I85" s="36"/>
      <c r="J85" s="11"/>
      <c r="K85" s="63"/>
    </row>
    <row r="86" spans="3:11">
      <c r="C86" s="91" t="s">
        <v>881</v>
      </c>
      <c r="D86" s="92" t="s">
        <v>810</v>
      </c>
      <c r="E86" s="93" t="s">
        <v>401</v>
      </c>
      <c r="F86" s="94">
        <v>-6250</v>
      </c>
      <c r="G86" s="97">
        <v>-251.90625</v>
      </c>
      <c r="H86" s="97">
        <v>-1.25</v>
      </c>
      <c r="I86" s="36"/>
      <c r="J86" s="11"/>
      <c r="K86" s="63"/>
    </row>
    <row r="87" spans="3:11">
      <c r="C87" s="91" t="s">
        <v>818</v>
      </c>
      <c r="D87" s="92" t="s">
        <v>810</v>
      </c>
      <c r="E87" s="93" t="s">
        <v>364</v>
      </c>
      <c r="F87" s="94">
        <v>-23800</v>
      </c>
      <c r="G87" s="97">
        <v>-240.17769999999999</v>
      </c>
      <c r="H87" s="97">
        <v>-1.19</v>
      </c>
      <c r="I87" s="36"/>
      <c r="J87" s="11"/>
      <c r="K87" s="63"/>
    </row>
    <row r="88" spans="3:11">
      <c r="C88" s="91" t="s">
        <v>882</v>
      </c>
      <c r="D88" s="92" t="s">
        <v>810</v>
      </c>
      <c r="E88" s="93" t="s">
        <v>364</v>
      </c>
      <c r="F88" s="94">
        <v>-8750</v>
      </c>
      <c r="G88" s="97">
        <v>-226.88312500000001</v>
      </c>
      <c r="H88" s="97">
        <v>-1.1200000000000001</v>
      </c>
      <c r="I88" s="36"/>
      <c r="J88" s="11"/>
      <c r="K88" s="63"/>
    </row>
    <row r="89" spans="3:11">
      <c r="C89" s="91" t="s">
        <v>847</v>
      </c>
      <c r="D89" s="92" t="s">
        <v>810</v>
      </c>
      <c r="E89" s="93" t="s">
        <v>364</v>
      </c>
      <c r="F89" s="94">
        <v>-26000</v>
      </c>
      <c r="G89" s="97">
        <v>-216.11199999999999</v>
      </c>
      <c r="H89" s="97">
        <v>-1.07</v>
      </c>
      <c r="I89" s="36"/>
      <c r="J89" s="11"/>
      <c r="K89" s="63"/>
    </row>
    <row r="90" spans="3:11">
      <c r="C90" s="91" t="s">
        <v>815</v>
      </c>
      <c r="D90" s="92" t="s">
        <v>810</v>
      </c>
      <c r="E90" s="93" t="s">
        <v>293</v>
      </c>
      <c r="F90" s="94">
        <v>-30600</v>
      </c>
      <c r="G90" s="97">
        <v>-184.93109999999999</v>
      </c>
      <c r="H90" s="97">
        <v>-0.92</v>
      </c>
      <c r="I90" s="36"/>
      <c r="J90" s="11"/>
      <c r="K90" s="63"/>
    </row>
    <row r="91" spans="3:11">
      <c r="C91" s="91" t="s">
        <v>817</v>
      </c>
      <c r="D91" s="92" t="s">
        <v>810</v>
      </c>
      <c r="E91" s="93" t="s">
        <v>401</v>
      </c>
      <c r="F91" s="94">
        <v>-2400</v>
      </c>
      <c r="G91" s="97">
        <v>-174.02760000000001</v>
      </c>
      <c r="H91" s="97">
        <v>-0.86</v>
      </c>
      <c r="I91" s="36"/>
      <c r="J91" s="11"/>
      <c r="K91" s="63"/>
    </row>
    <row r="92" spans="3:11">
      <c r="C92" s="91" t="s">
        <v>824</v>
      </c>
      <c r="D92" s="92" t="s">
        <v>810</v>
      </c>
      <c r="E92" s="93" t="s">
        <v>273</v>
      </c>
      <c r="F92" s="94">
        <v>-19500</v>
      </c>
      <c r="G92" s="97">
        <v>-169.51349999999999</v>
      </c>
      <c r="H92" s="97">
        <v>-0.84</v>
      </c>
      <c r="I92" s="36"/>
      <c r="J92" s="11"/>
      <c r="K92" s="63"/>
    </row>
    <row r="93" spans="3:11">
      <c r="C93" s="91" t="s">
        <v>832</v>
      </c>
      <c r="D93" s="92" t="s">
        <v>810</v>
      </c>
      <c r="E93" s="93" t="s">
        <v>364</v>
      </c>
      <c r="F93" s="94">
        <v>-28000</v>
      </c>
      <c r="G93" s="97">
        <v>-163.1</v>
      </c>
      <c r="H93" s="97">
        <v>-0.81</v>
      </c>
      <c r="I93" s="36"/>
      <c r="J93" s="11"/>
      <c r="K93" s="63"/>
    </row>
    <row r="94" spans="3:11">
      <c r="C94" s="91" t="s">
        <v>843</v>
      </c>
      <c r="D94" s="92" t="s">
        <v>810</v>
      </c>
      <c r="E94" s="93" t="s">
        <v>364</v>
      </c>
      <c r="F94" s="94">
        <v>-3500</v>
      </c>
      <c r="G94" s="97">
        <v>-161.73500000000001</v>
      </c>
      <c r="H94" s="97">
        <v>-0.8</v>
      </c>
      <c r="I94" s="36"/>
      <c r="J94" s="11"/>
      <c r="K94" s="63"/>
    </row>
    <row r="95" spans="3:11">
      <c r="C95" s="91" t="s">
        <v>864</v>
      </c>
      <c r="D95" s="92" t="s">
        <v>810</v>
      </c>
      <c r="E95" s="93" t="s">
        <v>254</v>
      </c>
      <c r="F95" s="94">
        <v>-8250</v>
      </c>
      <c r="G95" s="97">
        <v>-152.88900000000001</v>
      </c>
      <c r="H95" s="97">
        <v>-0.76</v>
      </c>
      <c r="I95" s="36"/>
      <c r="J95" s="11"/>
      <c r="K95" s="63"/>
    </row>
    <row r="96" spans="3:11">
      <c r="C96" s="91" t="s">
        <v>827</v>
      </c>
      <c r="D96" s="92" t="s">
        <v>810</v>
      </c>
      <c r="E96" s="93" t="s">
        <v>642</v>
      </c>
      <c r="F96" s="94">
        <v>-64500</v>
      </c>
      <c r="G96" s="97">
        <v>-146.38274999999999</v>
      </c>
      <c r="H96" s="97">
        <v>-0.73</v>
      </c>
      <c r="I96" s="36"/>
      <c r="J96" s="11"/>
      <c r="K96" s="63"/>
    </row>
    <row r="97" spans="3:11">
      <c r="C97" s="91" t="s">
        <v>878</v>
      </c>
      <c r="D97" s="92" t="s">
        <v>810</v>
      </c>
      <c r="E97" s="93" t="s">
        <v>273</v>
      </c>
      <c r="F97" s="94">
        <v>-17600</v>
      </c>
      <c r="G97" s="97">
        <v>-119.68</v>
      </c>
      <c r="H97" s="97">
        <v>-0.59</v>
      </c>
      <c r="I97" s="36"/>
      <c r="J97" s="11"/>
      <c r="K97" s="63"/>
    </row>
    <row r="98" spans="3:11">
      <c r="C98" s="91" t="s">
        <v>809</v>
      </c>
      <c r="D98" s="92" t="s">
        <v>810</v>
      </c>
      <c r="E98" s="93" t="s">
        <v>273</v>
      </c>
      <c r="F98" s="94">
        <v>-4800</v>
      </c>
      <c r="G98" s="97">
        <v>-114.82080000000001</v>
      </c>
      <c r="H98" s="97">
        <v>-0.56999999999999995</v>
      </c>
      <c r="I98" s="36"/>
      <c r="J98" s="11"/>
      <c r="K98" s="63"/>
    </row>
    <row r="99" spans="3:11">
      <c r="C99" s="91" t="s">
        <v>883</v>
      </c>
      <c r="D99" s="92" t="s">
        <v>810</v>
      </c>
      <c r="E99" s="93" t="s">
        <v>243</v>
      </c>
      <c r="F99" s="94">
        <v>-150000</v>
      </c>
      <c r="G99" s="97">
        <v>-109.125</v>
      </c>
      <c r="H99" s="97">
        <v>-0.54</v>
      </c>
      <c r="I99" s="36"/>
      <c r="J99" s="11"/>
      <c r="K99" s="63"/>
    </row>
    <row r="100" spans="3:11">
      <c r="C100" s="91" t="s">
        <v>863</v>
      </c>
      <c r="D100" s="92" t="s">
        <v>810</v>
      </c>
      <c r="E100" s="93" t="s">
        <v>351</v>
      </c>
      <c r="F100" s="94">
        <v>-120</v>
      </c>
      <c r="G100" s="97">
        <v>-101.3826</v>
      </c>
      <c r="H100" s="97">
        <v>-0.5</v>
      </c>
      <c r="I100" s="36"/>
      <c r="J100" s="11"/>
      <c r="K100" s="63"/>
    </row>
    <row r="101" spans="3:11">
      <c r="C101" s="91" t="s">
        <v>867</v>
      </c>
      <c r="D101" s="92" t="s">
        <v>810</v>
      </c>
      <c r="E101" s="93" t="s">
        <v>629</v>
      </c>
      <c r="F101" s="94">
        <v>-48000</v>
      </c>
      <c r="G101" s="97">
        <v>-88.68</v>
      </c>
      <c r="H101" s="97">
        <v>-0.44</v>
      </c>
      <c r="I101" s="36"/>
      <c r="J101" s="11"/>
      <c r="K101" s="63"/>
    </row>
    <row r="102" spans="3:11">
      <c r="C102" s="91" t="s">
        <v>836</v>
      </c>
      <c r="D102" s="92" t="s">
        <v>810</v>
      </c>
      <c r="E102" s="93" t="s">
        <v>247</v>
      </c>
      <c r="F102" s="94">
        <v>-9100</v>
      </c>
      <c r="G102" s="97">
        <v>-83.660849999999996</v>
      </c>
      <c r="H102" s="97">
        <v>-0.41</v>
      </c>
      <c r="I102" s="36"/>
      <c r="J102" s="11"/>
      <c r="K102" s="63"/>
    </row>
    <row r="103" spans="3:11">
      <c r="C103" s="91" t="s">
        <v>851</v>
      </c>
      <c r="D103" s="92" t="s">
        <v>810</v>
      </c>
      <c r="E103" s="93" t="s">
        <v>642</v>
      </c>
      <c r="F103" s="94">
        <v>-37200</v>
      </c>
      <c r="G103" s="97">
        <v>-60.245399999999997</v>
      </c>
      <c r="H103" s="97">
        <v>-0.3</v>
      </c>
      <c r="I103" s="36"/>
      <c r="J103" s="11"/>
      <c r="K103" s="63"/>
    </row>
    <row r="104" spans="3:11">
      <c r="C104" s="91" t="s">
        <v>853</v>
      </c>
      <c r="D104" s="92" t="s">
        <v>810</v>
      </c>
      <c r="E104" s="93" t="s">
        <v>265</v>
      </c>
      <c r="F104" s="94">
        <v>-8750</v>
      </c>
      <c r="G104" s="97">
        <v>-50.806874999999998</v>
      </c>
      <c r="H104" s="97">
        <v>-0.25</v>
      </c>
      <c r="I104" s="36"/>
      <c r="J104" s="11"/>
      <c r="K104" s="63"/>
    </row>
    <row r="105" spans="3:11">
      <c r="C105" s="91" t="s">
        <v>849</v>
      </c>
      <c r="D105" s="92" t="s">
        <v>810</v>
      </c>
      <c r="E105" s="93" t="s">
        <v>243</v>
      </c>
      <c r="F105" s="94">
        <v>-18000</v>
      </c>
      <c r="G105" s="97">
        <v>-51.084000000000003</v>
      </c>
      <c r="H105" s="97">
        <v>-0.25</v>
      </c>
      <c r="I105" s="36"/>
      <c r="J105" s="11"/>
      <c r="K105" s="63"/>
    </row>
    <row r="106" spans="3:11">
      <c r="C106" s="91" t="s">
        <v>873</v>
      </c>
      <c r="D106" s="92" t="s">
        <v>810</v>
      </c>
      <c r="E106" s="93" t="s">
        <v>341</v>
      </c>
      <c r="F106" s="94">
        <v>-2500</v>
      </c>
      <c r="G106" s="97">
        <v>-41.872500000000002</v>
      </c>
      <c r="H106" s="97">
        <v>-0.21</v>
      </c>
      <c r="I106" s="36"/>
      <c r="J106" s="11"/>
      <c r="K106" s="63"/>
    </row>
    <row r="107" spans="3:11">
      <c r="C107" s="60" t="s">
        <v>62</v>
      </c>
      <c r="D107" s="92"/>
      <c r="E107" s="93"/>
      <c r="F107" s="94"/>
      <c r="G107" s="95">
        <f>SUM(G78:G106)</f>
        <v>-5223.3114910000013</v>
      </c>
      <c r="H107" s="95">
        <f>SUM(H78:H106)</f>
        <v>-25.880000000000006</v>
      </c>
      <c r="I107" s="36"/>
      <c r="J107" s="11"/>
      <c r="K107" s="63"/>
    </row>
    <row r="108" spans="3:11">
      <c r="C108" s="56"/>
      <c r="D108" s="53"/>
      <c r="E108" s="8"/>
      <c r="F108" s="23"/>
      <c r="G108" s="28"/>
      <c r="H108" s="28"/>
      <c r="I108" s="36"/>
      <c r="J108" s="11"/>
      <c r="K108" s="63"/>
    </row>
    <row r="109" spans="3:11">
      <c r="C109" s="57" t="s">
        <v>5</v>
      </c>
      <c r="D109" s="53"/>
      <c r="E109" s="8"/>
      <c r="F109" s="23"/>
      <c r="G109" s="28"/>
      <c r="H109" s="28"/>
      <c r="I109" s="36"/>
      <c r="J109" s="11"/>
      <c r="K109" s="63"/>
    </row>
    <row r="110" spans="3:11">
      <c r="C110" s="56"/>
      <c r="D110" s="53"/>
      <c r="E110" s="8"/>
      <c r="F110" s="23"/>
      <c r="G110" s="28"/>
      <c r="H110" s="28"/>
      <c r="I110" s="36"/>
      <c r="J110" s="11"/>
      <c r="K110" s="63"/>
    </row>
    <row r="111" spans="3:11">
      <c r="C111" s="57" t="s">
        <v>6</v>
      </c>
      <c r="D111" s="53"/>
      <c r="E111" s="8"/>
      <c r="F111" s="23"/>
      <c r="G111" s="28" t="s">
        <v>2</v>
      </c>
      <c r="H111" s="28" t="s">
        <v>2</v>
      </c>
      <c r="I111" s="36"/>
      <c r="J111" s="11"/>
      <c r="K111" s="63"/>
    </row>
    <row r="112" spans="3:11">
      <c r="C112" s="56"/>
      <c r="D112" s="53"/>
      <c r="E112" s="8"/>
      <c r="F112" s="23"/>
      <c r="G112" s="28"/>
      <c r="H112" s="28"/>
      <c r="I112" s="36"/>
      <c r="J112" s="11"/>
      <c r="K112" s="63"/>
    </row>
    <row r="113" spans="1:11">
      <c r="C113" s="57" t="s">
        <v>7</v>
      </c>
      <c r="D113" s="53"/>
      <c r="E113" s="8"/>
      <c r="F113" s="23"/>
      <c r="G113" s="28" t="s">
        <v>2</v>
      </c>
      <c r="H113" s="28" t="s">
        <v>2</v>
      </c>
      <c r="I113" s="36"/>
      <c r="J113" s="11"/>
      <c r="K113" s="63"/>
    </row>
    <row r="114" spans="1:11">
      <c r="C114" s="56"/>
      <c r="D114" s="53"/>
      <c r="E114" s="8"/>
      <c r="F114" s="23"/>
      <c r="G114" s="28"/>
      <c r="H114" s="28"/>
      <c r="I114" s="36"/>
      <c r="J114" s="11"/>
      <c r="K114" s="63"/>
    </row>
    <row r="115" spans="1:11">
      <c r="C115" s="57" t="s">
        <v>8</v>
      </c>
      <c r="D115" s="53"/>
      <c r="E115" s="8"/>
      <c r="F115" s="23"/>
      <c r="G115" s="28" t="s">
        <v>2</v>
      </c>
      <c r="H115" s="28" t="s">
        <v>2</v>
      </c>
      <c r="I115" s="36"/>
      <c r="J115" s="11"/>
      <c r="K115" s="63"/>
    </row>
    <row r="116" spans="1:11">
      <c r="C116" s="56"/>
      <c r="D116" s="53"/>
      <c r="E116" s="8"/>
      <c r="F116" s="23"/>
      <c r="G116" s="28"/>
      <c r="H116" s="28"/>
      <c r="I116" s="36"/>
      <c r="J116" s="11"/>
      <c r="K116" s="63"/>
    </row>
    <row r="117" spans="1:11">
      <c r="C117" s="57" t="s">
        <v>9</v>
      </c>
      <c r="D117" s="53"/>
      <c r="E117" s="8"/>
      <c r="F117" s="23"/>
      <c r="G117" s="28" t="s">
        <v>2</v>
      </c>
      <c r="H117" s="28" t="s">
        <v>2</v>
      </c>
      <c r="I117" s="36"/>
      <c r="J117" s="11"/>
      <c r="K117" s="63"/>
    </row>
    <row r="118" spans="1:11">
      <c r="C118" s="56"/>
      <c r="D118" s="53"/>
      <c r="E118" s="8"/>
      <c r="F118" s="23"/>
      <c r="G118" s="28"/>
      <c r="H118" s="28"/>
      <c r="I118" s="36"/>
      <c r="J118" s="11"/>
      <c r="K118" s="63"/>
    </row>
    <row r="119" spans="1:11">
      <c r="C119" s="57" t="s">
        <v>10</v>
      </c>
      <c r="D119" s="53"/>
      <c r="E119" s="8"/>
      <c r="F119" s="23"/>
      <c r="G119" s="28" t="s">
        <v>2</v>
      </c>
      <c r="H119" s="28" t="s">
        <v>2</v>
      </c>
      <c r="I119" s="36"/>
      <c r="J119" s="11"/>
      <c r="K119" s="63"/>
    </row>
    <row r="120" spans="1:11">
      <c r="C120" s="56"/>
      <c r="D120" s="53"/>
      <c r="E120" s="8"/>
      <c r="F120" s="23"/>
      <c r="G120" s="28"/>
      <c r="H120" s="28"/>
      <c r="I120" s="36"/>
      <c r="J120" s="11"/>
      <c r="K120" s="63"/>
    </row>
    <row r="121" spans="1:11" s="49" customFormat="1" ht="15">
      <c r="A121" s="2"/>
      <c r="B121" s="2"/>
      <c r="C121" s="57" t="s">
        <v>11</v>
      </c>
      <c r="D121" s="53"/>
      <c r="E121" s="8"/>
      <c r="F121" s="23"/>
      <c r="G121" s="28"/>
      <c r="H121" s="28"/>
      <c r="I121" s="36"/>
      <c r="J121" s="11"/>
      <c r="K121" s="63"/>
    </row>
    <row r="122" spans="1:11" s="46" customFormat="1">
      <c r="A122" s="2"/>
      <c r="B122" s="2"/>
      <c r="C122" s="56"/>
      <c r="D122" s="53"/>
      <c r="E122" s="8"/>
      <c r="F122" s="23"/>
      <c r="G122" s="28"/>
      <c r="H122" s="28"/>
      <c r="I122" s="36"/>
      <c r="J122" s="11"/>
      <c r="K122" s="63"/>
    </row>
    <row r="123" spans="1:11" s="46" customFormat="1">
      <c r="A123" s="2"/>
      <c r="B123" s="2"/>
      <c r="C123" s="57" t="s">
        <v>13</v>
      </c>
      <c r="D123" s="53"/>
      <c r="E123" s="8"/>
      <c r="F123" s="23"/>
      <c r="G123" s="28" t="s">
        <v>2</v>
      </c>
      <c r="H123" s="28" t="s">
        <v>2</v>
      </c>
      <c r="I123" s="36"/>
      <c r="J123" s="11"/>
      <c r="K123" s="63"/>
    </row>
    <row r="124" spans="1:11" s="47" customFormat="1">
      <c r="A124" s="2"/>
      <c r="B124" s="2"/>
      <c r="C124" s="56"/>
      <c r="D124" s="53"/>
      <c r="E124" s="8"/>
      <c r="F124" s="23"/>
      <c r="G124" s="28"/>
      <c r="H124" s="28"/>
      <c r="I124" s="36"/>
      <c r="J124" s="11"/>
      <c r="K124" s="63"/>
    </row>
    <row r="125" spans="1:11" s="47" customFormat="1">
      <c r="A125" s="2"/>
      <c r="B125" s="2"/>
      <c r="C125" s="57" t="s">
        <v>14</v>
      </c>
      <c r="D125" s="53"/>
      <c r="E125" s="8"/>
      <c r="F125" s="23"/>
      <c r="G125" s="28" t="s">
        <v>2</v>
      </c>
      <c r="H125" s="28" t="s">
        <v>2</v>
      </c>
      <c r="I125" s="36"/>
      <c r="J125" s="11"/>
      <c r="K125" s="63"/>
    </row>
    <row r="126" spans="1:11" s="47" customFormat="1">
      <c r="A126" s="2"/>
      <c r="B126" s="2"/>
      <c r="C126" s="56"/>
      <c r="D126" s="53"/>
      <c r="E126" s="8"/>
      <c r="F126" s="23"/>
      <c r="G126" s="28"/>
      <c r="H126" s="28"/>
      <c r="I126" s="36"/>
      <c r="J126" s="11"/>
      <c r="K126" s="63"/>
    </row>
    <row r="127" spans="1:11" s="47" customFormat="1">
      <c r="A127" s="2"/>
      <c r="B127" s="2"/>
      <c r="C127" s="57" t="s">
        <v>15</v>
      </c>
      <c r="D127" s="53"/>
      <c r="E127" s="8"/>
      <c r="F127" s="23"/>
      <c r="G127" s="28" t="s">
        <v>2</v>
      </c>
      <c r="H127" s="28" t="s">
        <v>2</v>
      </c>
      <c r="I127" s="36"/>
      <c r="J127" s="11"/>
      <c r="K127" s="63"/>
    </row>
    <row r="128" spans="1:11" s="47" customFormat="1">
      <c r="A128" s="2"/>
      <c r="B128" s="2"/>
      <c r="C128" s="56"/>
      <c r="D128" s="53"/>
      <c r="E128" s="8"/>
      <c r="F128" s="23"/>
      <c r="G128" s="28"/>
      <c r="H128" s="28"/>
      <c r="I128" s="36"/>
      <c r="J128" s="11"/>
      <c r="K128" s="63"/>
    </row>
    <row r="129" spans="1:11" s="47" customFormat="1">
      <c r="A129" s="2"/>
      <c r="B129" s="2"/>
      <c r="C129" s="57" t="s">
        <v>16</v>
      </c>
      <c r="D129" s="53"/>
      <c r="E129" s="8"/>
      <c r="F129" s="23"/>
      <c r="G129" s="28" t="s">
        <v>2</v>
      </c>
      <c r="H129" s="28" t="s">
        <v>2</v>
      </c>
      <c r="I129" s="36"/>
      <c r="J129" s="11"/>
      <c r="K129" s="63"/>
    </row>
    <row r="130" spans="1:11" s="47" customFormat="1">
      <c r="A130" s="2"/>
      <c r="B130" s="2"/>
      <c r="C130" s="56"/>
      <c r="D130" s="53"/>
      <c r="E130" s="8"/>
      <c r="F130" s="23"/>
      <c r="G130" s="28"/>
      <c r="H130" s="28"/>
      <c r="I130" s="36"/>
      <c r="J130" s="11"/>
      <c r="K130" s="63"/>
    </row>
    <row r="131" spans="1:11" s="47" customFormat="1">
      <c r="A131" s="14"/>
      <c r="B131" s="32"/>
      <c r="C131" s="58" t="s">
        <v>17</v>
      </c>
      <c r="D131" s="53"/>
      <c r="E131" s="8"/>
      <c r="F131" s="23"/>
      <c r="G131" s="28"/>
      <c r="H131" s="28"/>
      <c r="I131" s="36"/>
      <c r="J131" s="11"/>
      <c r="K131" s="63"/>
    </row>
    <row r="132" spans="1:11" s="47" customFormat="1">
      <c r="A132" s="2"/>
      <c r="B132" s="2"/>
      <c r="C132" s="59" t="s">
        <v>18</v>
      </c>
      <c r="D132" s="53"/>
      <c r="E132" s="8"/>
      <c r="F132" s="23"/>
      <c r="G132" s="28"/>
      <c r="H132" s="28"/>
      <c r="I132" s="36"/>
      <c r="J132" s="11"/>
      <c r="K132" s="63"/>
    </row>
    <row r="133" spans="1:11" s="47" customFormat="1">
      <c r="A133" s="2"/>
      <c r="B133" s="10" t="s">
        <v>721</v>
      </c>
      <c r="C133" s="56" t="s">
        <v>722</v>
      </c>
      <c r="D133" s="53" t="s">
        <v>723</v>
      </c>
      <c r="E133" s="8" t="s">
        <v>724</v>
      </c>
      <c r="F133" s="23">
        <v>43241.913999999997</v>
      </c>
      <c r="G133" s="28">
        <v>1361.76</v>
      </c>
      <c r="H133" s="28">
        <v>6.75</v>
      </c>
      <c r="I133" s="36"/>
      <c r="J133" s="11"/>
      <c r="K133" s="63"/>
    </row>
    <row r="134" spans="1:11" s="47" customFormat="1">
      <c r="A134" s="2"/>
      <c r="B134" s="2"/>
      <c r="C134" s="60" t="s">
        <v>62</v>
      </c>
      <c r="D134" s="53"/>
      <c r="E134" s="8"/>
      <c r="F134" s="23"/>
      <c r="G134" s="29">
        <v>1361.76</v>
      </c>
      <c r="H134" s="29">
        <v>6.75</v>
      </c>
      <c r="I134" s="36"/>
      <c r="J134" s="11"/>
      <c r="K134" s="63"/>
    </row>
    <row r="135" spans="1:11" s="47" customFormat="1">
      <c r="A135" s="2"/>
      <c r="B135" s="2"/>
      <c r="C135" s="56"/>
      <c r="D135" s="53"/>
      <c r="E135" s="8"/>
      <c r="F135" s="23"/>
      <c r="G135" s="28"/>
      <c r="H135" s="28"/>
      <c r="I135" s="36"/>
      <c r="J135" s="11"/>
      <c r="K135" s="63"/>
    </row>
    <row r="136" spans="1:11" s="47" customFormat="1">
      <c r="A136" s="2"/>
      <c r="B136" s="2"/>
      <c r="C136" s="57" t="s">
        <v>19</v>
      </c>
      <c r="D136" s="53"/>
      <c r="E136" s="8"/>
      <c r="F136" s="23"/>
      <c r="G136" s="28" t="s">
        <v>2</v>
      </c>
      <c r="H136" s="28" t="s">
        <v>2</v>
      </c>
      <c r="I136" s="36"/>
      <c r="J136" s="11"/>
      <c r="K136" s="63"/>
    </row>
    <row r="137" spans="1:11" s="47" customFormat="1">
      <c r="A137" s="2"/>
      <c r="B137" s="2"/>
      <c r="C137" s="56"/>
      <c r="D137" s="53"/>
      <c r="E137" s="8"/>
      <c r="F137" s="23"/>
      <c r="G137" s="28"/>
      <c r="H137" s="28"/>
      <c r="I137" s="36"/>
      <c r="J137" s="11"/>
      <c r="K137" s="63"/>
    </row>
    <row r="138" spans="1:11" s="47" customFormat="1">
      <c r="A138" s="2"/>
      <c r="B138" s="2"/>
      <c r="C138" s="57" t="s">
        <v>20</v>
      </c>
      <c r="D138" s="53"/>
      <c r="E138" s="8"/>
      <c r="F138" s="23"/>
      <c r="G138" s="28" t="s">
        <v>2</v>
      </c>
      <c r="H138" s="28" t="s">
        <v>2</v>
      </c>
      <c r="I138" s="36"/>
      <c r="J138" s="11"/>
    </row>
    <row r="139" spans="1:11" s="47" customFormat="1">
      <c r="A139" s="2"/>
      <c r="B139" s="2"/>
      <c r="C139" s="56"/>
      <c r="D139" s="53"/>
      <c r="E139" s="8"/>
      <c r="F139" s="23"/>
      <c r="G139" s="28"/>
      <c r="H139" s="28"/>
      <c r="I139" s="36"/>
      <c r="J139" s="11"/>
    </row>
    <row r="140" spans="1:11" s="47" customFormat="1">
      <c r="A140" s="2"/>
      <c r="B140" s="2"/>
      <c r="C140" s="57" t="s">
        <v>21</v>
      </c>
      <c r="D140" s="53"/>
      <c r="E140" s="8"/>
      <c r="F140" s="23"/>
      <c r="G140" s="28" t="s">
        <v>2</v>
      </c>
      <c r="H140" s="28" t="s">
        <v>2</v>
      </c>
      <c r="I140" s="36"/>
      <c r="J140" s="11"/>
    </row>
    <row r="141" spans="1:11" s="47" customFormat="1">
      <c r="A141" s="2"/>
      <c r="B141" s="2"/>
      <c r="C141" s="56"/>
      <c r="D141" s="53"/>
      <c r="E141" s="8"/>
      <c r="F141" s="23"/>
      <c r="G141" s="28"/>
      <c r="H141" s="28"/>
      <c r="I141" s="36"/>
      <c r="J141" s="11"/>
    </row>
    <row r="142" spans="1:11" s="47" customFormat="1">
      <c r="A142" s="2"/>
      <c r="B142" s="2"/>
      <c r="C142" s="59" t="s">
        <v>22</v>
      </c>
      <c r="D142" s="53"/>
      <c r="E142" s="8"/>
      <c r="F142" s="23"/>
      <c r="G142" s="28"/>
      <c r="H142" s="28"/>
      <c r="I142" s="36"/>
      <c r="J142" s="11"/>
    </row>
    <row r="143" spans="1:11" s="47" customFormat="1">
      <c r="A143" s="2"/>
      <c r="B143" s="10" t="s">
        <v>70</v>
      </c>
      <c r="C143" s="56" t="s">
        <v>71</v>
      </c>
      <c r="D143" s="53"/>
      <c r="E143" s="8"/>
      <c r="F143" s="23"/>
      <c r="G143" s="28">
        <v>4631.57</v>
      </c>
      <c r="H143" s="28">
        <v>22.97</v>
      </c>
      <c r="I143" s="36">
        <v>3.23</v>
      </c>
      <c r="J143" s="11"/>
    </row>
    <row r="144" spans="1:11" s="47" customFormat="1">
      <c r="A144" s="2"/>
      <c r="B144" s="2"/>
      <c r="C144" s="60" t="s">
        <v>62</v>
      </c>
      <c r="D144" s="53"/>
      <c r="E144" s="8"/>
      <c r="F144" s="23"/>
      <c r="G144" s="29">
        <v>4631.57</v>
      </c>
      <c r="H144" s="29">
        <v>22.97</v>
      </c>
      <c r="I144" s="36"/>
      <c r="J144" s="11"/>
    </row>
    <row r="145" spans="1:10" s="47" customFormat="1">
      <c r="A145" s="2"/>
      <c r="B145" s="2"/>
      <c r="C145" s="56"/>
      <c r="D145" s="53"/>
      <c r="E145" s="8"/>
      <c r="F145" s="23"/>
      <c r="G145" s="28"/>
      <c r="H145" s="28"/>
      <c r="I145" s="36"/>
      <c r="J145" s="11"/>
    </row>
    <row r="146" spans="1:10" s="47" customFormat="1">
      <c r="A146" s="14"/>
      <c r="B146" s="32"/>
      <c r="C146" s="58" t="s">
        <v>23</v>
      </c>
      <c r="D146" s="53"/>
      <c r="E146" s="8"/>
      <c r="F146" s="23"/>
      <c r="G146" s="28"/>
      <c r="H146" s="28"/>
      <c r="I146" s="36"/>
      <c r="J146" s="11"/>
    </row>
    <row r="147" spans="1:10" s="47" customFormat="1">
      <c r="A147" s="2"/>
      <c r="B147" s="10"/>
      <c r="C147" s="56" t="s">
        <v>72</v>
      </c>
      <c r="D147" s="53"/>
      <c r="E147" s="8"/>
      <c r="F147" s="23"/>
      <c r="G147" s="28">
        <v>5783.7114910000009</v>
      </c>
      <c r="H147" s="28">
        <v>28.630000000000006</v>
      </c>
      <c r="I147" s="36"/>
      <c r="J147" s="11"/>
    </row>
    <row r="148" spans="1:10" s="47" customFormat="1">
      <c r="A148" s="2"/>
      <c r="B148" s="2"/>
      <c r="C148" s="60" t="s">
        <v>62</v>
      </c>
      <c r="D148" s="53"/>
      <c r="E148" s="8"/>
      <c r="F148" s="23"/>
      <c r="G148" s="29">
        <f>+G147</f>
        <v>5783.7114910000009</v>
      </c>
      <c r="H148" s="29">
        <f>+H147</f>
        <v>28.630000000000006</v>
      </c>
      <c r="I148" s="36"/>
      <c r="J148" s="11"/>
    </row>
    <row r="149" spans="1:10" s="47" customFormat="1">
      <c r="A149" s="2"/>
      <c r="B149" s="2"/>
      <c r="C149" s="56"/>
      <c r="D149" s="53"/>
      <c r="E149" s="8"/>
      <c r="F149" s="23"/>
      <c r="G149" s="28"/>
      <c r="H149" s="28"/>
      <c r="I149" s="36"/>
      <c r="J149" s="11"/>
    </row>
    <row r="150" spans="1:10" s="47" customFormat="1">
      <c r="A150" s="2"/>
      <c r="B150" s="2"/>
      <c r="C150" s="62" t="s">
        <v>73</v>
      </c>
      <c r="D150" s="54"/>
      <c r="E150" s="6"/>
      <c r="F150" s="24"/>
      <c r="G150" s="30">
        <v>20167.66</v>
      </c>
      <c r="H150" s="30">
        <f>SUMIFS(H:H,C:C,"Total")</f>
        <v>100</v>
      </c>
      <c r="I150" s="37"/>
      <c r="J150" s="7"/>
    </row>
    <row r="151" spans="1:10" s="47" customFormat="1">
      <c r="A151" s="2"/>
      <c r="B151" s="2"/>
      <c r="C151" s="2"/>
      <c r="D151" s="2"/>
      <c r="E151" s="2"/>
      <c r="F151" s="20"/>
      <c r="G151" s="17"/>
      <c r="H151" s="17"/>
      <c r="I151" s="17"/>
      <c r="J151" s="3"/>
    </row>
    <row r="152" spans="1:10" s="48" customFormat="1" ht="15">
      <c r="A152" s="49"/>
      <c r="B152" s="49"/>
      <c r="C152" s="106" t="s">
        <v>1000</v>
      </c>
      <c r="D152" s="49"/>
      <c r="E152" s="49"/>
      <c r="F152" s="50"/>
      <c r="G152" s="50"/>
      <c r="H152" s="50"/>
      <c r="I152" s="49"/>
      <c r="J152" s="49"/>
    </row>
    <row r="153" spans="1:10" s="48" customFormat="1" ht="15">
      <c r="A153" s="49"/>
      <c r="B153" s="49"/>
      <c r="C153" s="98" t="s">
        <v>973</v>
      </c>
      <c r="D153" s="98" t="s">
        <v>974</v>
      </c>
      <c r="E153" s="100" t="s">
        <v>975</v>
      </c>
      <c r="F153" s="100" t="s">
        <v>976</v>
      </c>
      <c r="G153" s="100" t="s">
        <v>977</v>
      </c>
      <c r="H153" s="100" t="s">
        <v>978</v>
      </c>
      <c r="I153" s="49"/>
      <c r="J153" s="49"/>
    </row>
    <row r="154" spans="1:10" s="48" customFormat="1" ht="15">
      <c r="A154" s="49"/>
      <c r="B154" s="49"/>
      <c r="C154" s="114" t="s">
        <v>521</v>
      </c>
      <c r="D154" s="114" t="s">
        <v>810</v>
      </c>
      <c r="E154" s="115">
        <v>-36</v>
      </c>
      <c r="F154" s="116">
        <v>646.58832399999994</v>
      </c>
      <c r="G154" s="116">
        <v>666.85</v>
      </c>
      <c r="H154" s="116">
        <v>91.493172000000015</v>
      </c>
      <c r="I154" s="49"/>
      <c r="J154" s="49"/>
    </row>
    <row r="155" spans="1:10" s="48" customFormat="1" ht="15">
      <c r="A155" s="49"/>
      <c r="B155" s="49"/>
      <c r="C155" s="114" t="s">
        <v>760</v>
      </c>
      <c r="D155" s="114" t="s">
        <v>810</v>
      </c>
      <c r="E155" s="115">
        <v>-25</v>
      </c>
      <c r="F155" s="116">
        <v>4136.7435729999997</v>
      </c>
      <c r="G155" s="116">
        <v>4030.5</v>
      </c>
      <c r="H155" s="116">
        <v>54.419220000000003</v>
      </c>
      <c r="I155" s="49"/>
      <c r="J155" s="49"/>
    </row>
    <row r="156" spans="1:10" s="48" customFormat="1" ht="15">
      <c r="A156" s="49"/>
      <c r="B156" s="49"/>
      <c r="C156" s="114" t="s">
        <v>259</v>
      </c>
      <c r="D156" s="114" t="s">
        <v>810</v>
      </c>
      <c r="E156" s="115">
        <v>-26</v>
      </c>
      <c r="F156" s="116">
        <v>583.45027100000004</v>
      </c>
      <c r="G156" s="116">
        <v>556.6</v>
      </c>
      <c r="H156" s="116">
        <v>66.346885799999995</v>
      </c>
      <c r="I156" s="49"/>
      <c r="J156" s="49"/>
    </row>
    <row r="157" spans="1:10" s="48" customFormat="1" ht="15">
      <c r="A157" s="49"/>
      <c r="B157" s="49"/>
      <c r="C157" s="114" t="s">
        <v>570</v>
      </c>
      <c r="D157" s="114" t="s">
        <v>810</v>
      </c>
      <c r="E157" s="115">
        <v>-20</v>
      </c>
      <c r="F157" s="116">
        <v>843.28915400000005</v>
      </c>
      <c r="G157" s="116">
        <v>831.2</v>
      </c>
      <c r="H157" s="116">
        <v>48.25132</v>
      </c>
      <c r="I157" s="49"/>
      <c r="J157" s="49"/>
    </row>
    <row r="158" spans="1:10" s="48" customFormat="1" ht="15">
      <c r="A158" s="49"/>
      <c r="B158" s="49"/>
      <c r="C158" s="114" t="s">
        <v>644</v>
      </c>
      <c r="D158" s="114" t="s">
        <v>810</v>
      </c>
      <c r="E158" s="115">
        <v>-47</v>
      </c>
      <c r="F158" s="116">
        <v>537.51031899999998</v>
      </c>
      <c r="G158" s="116">
        <v>517.9</v>
      </c>
      <c r="H158" s="116">
        <v>53.625181100000006</v>
      </c>
      <c r="I158" s="49"/>
      <c r="J158" s="49"/>
    </row>
    <row r="159" spans="1:10" s="48" customFormat="1" ht="15">
      <c r="A159" s="49"/>
      <c r="B159" s="49"/>
      <c r="C159" s="114" t="s">
        <v>409</v>
      </c>
      <c r="D159" s="114" t="s">
        <v>810</v>
      </c>
      <c r="E159" s="115">
        <v>-28</v>
      </c>
      <c r="F159" s="116">
        <v>4913.196371</v>
      </c>
      <c r="G159" s="116">
        <v>4621</v>
      </c>
      <c r="H159" s="116">
        <v>31.811606400000002</v>
      </c>
      <c r="I159" s="49"/>
      <c r="J159" s="49"/>
    </row>
    <row r="160" spans="1:10" s="48" customFormat="1" ht="15">
      <c r="A160" s="49"/>
      <c r="B160" s="49"/>
      <c r="C160" s="114" t="s">
        <v>440</v>
      </c>
      <c r="D160" s="114" t="s">
        <v>810</v>
      </c>
      <c r="E160" s="115">
        <v>-15</v>
      </c>
      <c r="F160" s="116">
        <v>70.882306999999997</v>
      </c>
      <c r="G160" s="116">
        <v>72.75</v>
      </c>
      <c r="H160" s="116">
        <v>33.579374999999999</v>
      </c>
      <c r="I160" s="49"/>
      <c r="J160" s="49"/>
    </row>
    <row r="161" spans="1:10" s="48" customFormat="1" ht="15">
      <c r="A161" s="49"/>
      <c r="B161" s="49"/>
      <c r="C161" s="114" t="s">
        <v>288</v>
      </c>
      <c r="D161" s="114" t="s">
        <v>810</v>
      </c>
      <c r="E161" s="115">
        <v>-13</v>
      </c>
      <c r="F161" s="116">
        <v>972.30694700000004</v>
      </c>
      <c r="G161" s="116">
        <v>919.35</v>
      </c>
      <c r="H161" s="116">
        <v>19.546550400000001</v>
      </c>
      <c r="I161" s="49"/>
      <c r="J161" s="49"/>
    </row>
    <row r="162" spans="1:10" s="48" customFormat="1" ht="15">
      <c r="A162" s="49"/>
      <c r="B162" s="49"/>
      <c r="C162" s="114" t="s">
        <v>980</v>
      </c>
      <c r="D162" s="114" t="s">
        <v>810</v>
      </c>
      <c r="E162" s="115">
        <v>-16</v>
      </c>
      <c r="F162" s="116">
        <v>2446.5069079999998</v>
      </c>
      <c r="G162" s="116">
        <v>2392.1</v>
      </c>
      <c r="H162" s="116">
        <v>29.592647999999997</v>
      </c>
      <c r="I162" s="49"/>
      <c r="J162" s="49"/>
    </row>
    <row r="163" spans="1:10" s="48" customFormat="1" ht="15">
      <c r="A163" s="49"/>
      <c r="B163" s="49"/>
      <c r="C163" s="114" t="s">
        <v>640</v>
      </c>
      <c r="D163" s="114" t="s">
        <v>810</v>
      </c>
      <c r="E163" s="115">
        <v>-15</v>
      </c>
      <c r="F163" s="116">
        <v>237.96056200000001</v>
      </c>
      <c r="G163" s="116">
        <v>226.95</v>
      </c>
      <c r="H163" s="116">
        <v>44.087846999999989</v>
      </c>
      <c r="I163" s="49"/>
      <c r="J163" s="49"/>
    </row>
    <row r="164" spans="1:10" s="48" customFormat="1" ht="15">
      <c r="A164" s="49"/>
      <c r="B164" s="49"/>
      <c r="C164" s="114" t="s">
        <v>524</v>
      </c>
      <c r="D164" s="114" t="s">
        <v>810</v>
      </c>
      <c r="E164" s="115">
        <v>-45</v>
      </c>
      <c r="F164" s="116">
        <v>2391.969685</v>
      </c>
      <c r="G164" s="116">
        <v>2276.9</v>
      </c>
      <c r="H164" s="116">
        <v>57.282052499999999</v>
      </c>
      <c r="I164" s="49"/>
      <c r="J164" s="49"/>
    </row>
    <row r="165" spans="1:10" s="48" customFormat="1" ht="15">
      <c r="A165" s="49"/>
      <c r="B165" s="49"/>
      <c r="C165" s="114" t="s">
        <v>249</v>
      </c>
      <c r="D165" s="114" t="s">
        <v>810</v>
      </c>
      <c r="E165" s="115">
        <v>-38</v>
      </c>
      <c r="F165" s="116">
        <v>533.52455199999997</v>
      </c>
      <c r="G165" s="116">
        <v>540.20000000000005</v>
      </c>
      <c r="H165" s="116">
        <v>77.866609400000002</v>
      </c>
      <c r="I165" s="49"/>
      <c r="J165" s="49"/>
    </row>
    <row r="166" spans="1:10" s="48" customFormat="1" ht="15">
      <c r="A166" s="49"/>
      <c r="B166" s="49"/>
      <c r="C166" s="114" t="s">
        <v>555</v>
      </c>
      <c r="D166" s="114" t="s">
        <v>810</v>
      </c>
      <c r="E166" s="115">
        <v>-43</v>
      </c>
      <c r="F166" s="116">
        <v>210.241568</v>
      </c>
      <c r="G166" s="116">
        <v>204.35</v>
      </c>
      <c r="H166" s="116">
        <v>61.207576000000003</v>
      </c>
      <c r="I166" s="49"/>
      <c r="J166" s="49"/>
    </row>
    <row r="167" spans="1:10" s="48" customFormat="1" ht="15">
      <c r="A167" s="49"/>
      <c r="B167" s="49"/>
      <c r="C167" s="114" t="s">
        <v>545</v>
      </c>
      <c r="D167" s="114" t="s">
        <v>810</v>
      </c>
      <c r="E167" s="115">
        <v>-39</v>
      </c>
      <c r="F167" s="116">
        <v>1360.776445</v>
      </c>
      <c r="G167" s="116">
        <v>1341.9</v>
      </c>
      <c r="H167" s="116">
        <v>64.901748599999991</v>
      </c>
      <c r="I167" s="49"/>
      <c r="J167" s="49"/>
    </row>
    <row r="168" spans="1:10" s="48" customFormat="1" ht="15">
      <c r="A168" s="49"/>
      <c r="B168" s="49"/>
      <c r="C168" s="114" t="s">
        <v>634</v>
      </c>
      <c r="D168" s="114" t="s">
        <v>810</v>
      </c>
      <c r="E168" s="115">
        <v>-28</v>
      </c>
      <c r="F168" s="116">
        <v>1079.2462519999999</v>
      </c>
      <c r="G168" s="116">
        <v>1009.15</v>
      </c>
      <c r="H168" s="116">
        <v>55.6492188</v>
      </c>
      <c r="I168" s="49"/>
      <c r="J168" s="49"/>
    </row>
    <row r="169" spans="1:10" s="48" customFormat="1" ht="15">
      <c r="A169" s="49"/>
      <c r="B169" s="49"/>
      <c r="C169" s="114" t="s">
        <v>399</v>
      </c>
      <c r="D169" s="114" t="s">
        <v>810</v>
      </c>
      <c r="E169" s="115">
        <v>-24</v>
      </c>
      <c r="F169" s="116">
        <v>7635.726017</v>
      </c>
      <c r="G169" s="116">
        <v>7251.15</v>
      </c>
      <c r="H169" s="116">
        <v>45.7300872</v>
      </c>
      <c r="I169" s="49"/>
      <c r="J169" s="49"/>
    </row>
    <row r="170" spans="1:10" s="48" customFormat="1" ht="15">
      <c r="A170" s="49"/>
      <c r="B170" s="49"/>
      <c r="C170" s="114" t="s">
        <v>686</v>
      </c>
      <c r="D170" s="114" t="s">
        <v>810</v>
      </c>
      <c r="E170" s="115">
        <v>-7</v>
      </c>
      <c r="F170" s="116">
        <v>635.141257</v>
      </c>
      <c r="G170" s="116">
        <v>580.65</v>
      </c>
      <c r="H170" s="116">
        <v>11.496900800000001</v>
      </c>
      <c r="I170" s="49"/>
      <c r="J170" s="49"/>
    </row>
    <row r="171" spans="1:10" s="48" customFormat="1" ht="15">
      <c r="A171" s="49"/>
      <c r="B171" s="49"/>
      <c r="C171" s="114" t="s">
        <v>412</v>
      </c>
      <c r="D171" s="114" t="s">
        <v>810</v>
      </c>
      <c r="E171" s="115">
        <v>-12</v>
      </c>
      <c r="F171" s="116">
        <v>88398.845249999998</v>
      </c>
      <c r="G171" s="116">
        <v>84485.5</v>
      </c>
      <c r="H171" s="116">
        <v>20.816511599999998</v>
      </c>
      <c r="I171" s="49"/>
      <c r="J171" s="49"/>
    </row>
    <row r="172" spans="1:10" s="48" customFormat="1" ht="15">
      <c r="A172" s="49"/>
      <c r="B172" s="49"/>
      <c r="C172" s="114" t="s">
        <v>387</v>
      </c>
      <c r="D172" s="114" t="s">
        <v>810</v>
      </c>
      <c r="E172" s="115">
        <v>-40</v>
      </c>
      <c r="F172" s="116">
        <v>106.73332499999999</v>
      </c>
      <c r="G172" s="125">
        <v>105.35</v>
      </c>
      <c r="H172" s="116">
        <v>90.228232000000006</v>
      </c>
      <c r="I172" s="49"/>
      <c r="J172" s="49"/>
    </row>
    <row r="173" spans="1:10" s="48" customFormat="1" ht="15">
      <c r="A173" s="49"/>
      <c r="B173" s="49"/>
      <c r="C173" s="114" t="s">
        <v>613</v>
      </c>
      <c r="D173" s="114" t="s">
        <v>810</v>
      </c>
      <c r="E173" s="115">
        <v>-5</v>
      </c>
      <c r="F173" s="116">
        <v>1730.9170999999999</v>
      </c>
      <c r="G173" s="116">
        <v>1674.9</v>
      </c>
      <c r="H173" s="116">
        <v>8.4572874999999996</v>
      </c>
      <c r="I173" s="49"/>
      <c r="J173" s="49"/>
    </row>
    <row r="174" spans="1:10" s="48" customFormat="1" ht="15">
      <c r="A174" s="49"/>
      <c r="B174" s="49"/>
      <c r="C174" s="114" t="s">
        <v>707</v>
      </c>
      <c r="D174" s="114" t="s">
        <v>810</v>
      </c>
      <c r="E174" s="115">
        <v>-12</v>
      </c>
      <c r="F174" s="116">
        <v>188.89860400000001</v>
      </c>
      <c r="G174" s="116">
        <v>184.75</v>
      </c>
      <c r="H174" s="116">
        <v>17.138999999999999</v>
      </c>
      <c r="I174" s="49"/>
      <c r="J174" s="49"/>
    </row>
    <row r="175" spans="1:10" s="48" customFormat="1" ht="15">
      <c r="A175" s="49"/>
      <c r="B175" s="49"/>
      <c r="C175" s="114" t="s">
        <v>252</v>
      </c>
      <c r="D175" s="114" t="s">
        <v>810</v>
      </c>
      <c r="E175" s="115">
        <v>-33</v>
      </c>
      <c r="F175" s="116">
        <v>1939.6012820000001</v>
      </c>
      <c r="G175" s="116">
        <v>1853.2</v>
      </c>
      <c r="H175" s="116">
        <v>36.667454999999997</v>
      </c>
      <c r="I175" s="49"/>
      <c r="J175" s="49"/>
    </row>
    <row r="176" spans="1:10" s="48" customFormat="1" ht="15">
      <c r="A176" s="49"/>
      <c r="B176" s="49"/>
      <c r="C176" s="114" t="s">
        <v>299</v>
      </c>
      <c r="D176" s="114" t="s">
        <v>810</v>
      </c>
      <c r="E176" s="115">
        <v>-6</v>
      </c>
      <c r="F176" s="116">
        <v>283.52916699999997</v>
      </c>
      <c r="G176" s="116">
        <v>283.8</v>
      </c>
      <c r="H176" s="116">
        <v>17.87454</v>
      </c>
      <c r="I176" s="49"/>
      <c r="J176" s="49"/>
    </row>
    <row r="177" spans="1:54" s="48" customFormat="1" ht="15">
      <c r="A177" s="49"/>
      <c r="B177" s="49"/>
      <c r="C177" s="114" t="s">
        <v>378</v>
      </c>
      <c r="D177" s="114" t="s">
        <v>810</v>
      </c>
      <c r="E177" s="115">
        <v>-20</v>
      </c>
      <c r="F177" s="116">
        <v>570.91229299999998</v>
      </c>
      <c r="G177" s="116">
        <v>582.5</v>
      </c>
      <c r="H177" s="116">
        <v>39.375700000000002</v>
      </c>
      <c r="I177" s="49"/>
      <c r="J177" s="49"/>
    </row>
    <row r="178" spans="1:54" s="48" customFormat="1" ht="15">
      <c r="A178" s="49"/>
      <c r="B178" s="49"/>
      <c r="C178" s="114" t="s">
        <v>631</v>
      </c>
      <c r="D178" s="114" t="s">
        <v>810</v>
      </c>
      <c r="E178" s="115">
        <v>-18</v>
      </c>
      <c r="F178" s="116">
        <v>646.10517000000004</v>
      </c>
      <c r="G178" s="116">
        <v>604.35</v>
      </c>
      <c r="H178" s="116">
        <v>58.391609400000007</v>
      </c>
      <c r="I178" s="49"/>
      <c r="J178" s="49"/>
    </row>
    <row r="179" spans="1:54" s="48" customFormat="1" ht="15">
      <c r="A179" s="49"/>
      <c r="B179" s="49"/>
      <c r="C179" s="114" t="s">
        <v>763</v>
      </c>
      <c r="D179" s="114" t="s">
        <v>810</v>
      </c>
      <c r="E179" s="115">
        <v>-35</v>
      </c>
      <c r="F179" s="116">
        <v>2639.1958</v>
      </c>
      <c r="G179" s="116">
        <v>2592.9499999999998</v>
      </c>
      <c r="H179" s="116">
        <v>50.852658499999997</v>
      </c>
      <c r="I179" s="49"/>
      <c r="J179" s="49"/>
    </row>
    <row r="180" spans="1:54" s="48" customFormat="1" ht="15">
      <c r="A180" s="49"/>
      <c r="B180" s="49"/>
      <c r="C180" s="114" t="s">
        <v>680</v>
      </c>
      <c r="D180" s="114" t="s">
        <v>810</v>
      </c>
      <c r="E180" s="115">
        <v>-6</v>
      </c>
      <c r="F180" s="116">
        <v>164.95879500000001</v>
      </c>
      <c r="G180" s="116">
        <v>161.94999999999999</v>
      </c>
      <c r="H180" s="116">
        <v>21.039669000000004</v>
      </c>
      <c r="I180" s="49"/>
      <c r="J180" s="49"/>
    </row>
    <row r="181" spans="1:54" s="48" customFormat="1" ht="15">
      <c r="A181" s="49"/>
      <c r="B181" s="49"/>
      <c r="C181" s="114" t="s">
        <v>981</v>
      </c>
      <c r="D181" s="114" t="s">
        <v>810</v>
      </c>
      <c r="E181" s="115">
        <v>-16</v>
      </c>
      <c r="F181" s="116">
        <v>682.68860500000005</v>
      </c>
      <c r="G181" s="116">
        <v>680</v>
      </c>
      <c r="H181" s="116">
        <v>29.626080000000002</v>
      </c>
      <c r="I181" s="49"/>
      <c r="J181" s="49"/>
    </row>
    <row r="182" spans="1:54" s="48" customFormat="1" ht="15">
      <c r="A182" s="49"/>
      <c r="B182" s="49"/>
      <c r="C182" s="114" t="s">
        <v>573</v>
      </c>
      <c r="D182" s="114" t="s">
        <v>810</v>
      </c>
      <c r="E182" s="115">
        <v>-26</v>
      </c>
      <c r="F182" s="116">
        <v>876.47510499999999</v>
      </c>
      <c r="G182" s="116">
        <v>869.3</v>
      </c>
      <c r="H182" s="116">
        <v>38.624853799999997</v>
      </c>
      <c r="I182" s="49"/>
      <c r="J182" s="49"/>
    </row>
    <row r="183" spans="1:54" s="48" customFormat="1" ht="15">
      <c r="A183" s="49"/>
      <c r="B183" s="49"/>
      <c r="C183" s="39"/>
      <c r="D183" s="39"/>
      <c r="E183" s="39"/>
      <c r="F183" s="40"/>
      <c r="G183" s="41"/>
      <c r="H183" s="41"/>
      <c r="I183" s="49"/>
      <c r="J183" s="49"/>
    </row>
    <row r="184" spans="1:54" s="48" customFormat="1" ht="15">
      <c r="A184" s="49"/>
      <c r="B184" s="49"/>
      <c r="C184" s="86" t="s">
        <v>994</v>
      </c>
      <c r="D184" s="39"/>
      <c r="E184" s="39"/>
      <c r="F184" s="40"/>
      <c r="G184" s="41"/>
      <c r="H184" s="41"/>
      <c r="I184" s="49"/>
      <c r="J184" s="49"/>
    </row>
    <row r="185" spans="1:54" s="121" customFormat="1">
      <c r="A185" s="118"/>
      <c r="B185" s="119"/>
      <c r="C185" s="39"/>
      <c r="D185" s="39"/>
      <c r="E185" s="39"/>
      <c r="F185" s="40"/>
      <c r="G185" s="41"/>
      <c r="H185" s="41"/>
      <c r="I185" s="123"/>
      <c r="J185" s="118"/>
      <c r="K185" s="120"/>
      <c r="L185" s="120"/>
      <c r="AI185" s="120"/>
      <c r="AV185" s="120"/>
      <c r="AX185" s="120"/>
      <c r="BB185" s="120"/>
    </row>
    <row r="186" spans="1:54" s="121" customFormat="1">
      <c r="A186" s="118"/>
      <c r="B186" s="119"/>
      <c r="C186" s="106" t="s">
        <v>984</v>
      </c>
      <c r="D186" s="39"/>
      <c r="E186" s="39"/>
      <c r="F186" s="40"/>
      <c r="G186" s="41"/>
      <c r="H186" s="41"/>
      <c r="I186" s="123"/>
      <c r="J186" s="118"/>
      <c r="K186" s="120"/>
      <c r="L186" s="120"/>
      <c r="AI186" s="120"/>
      <c r="AV186" s="120"/>
      <c r="AX186" s="120"/>
      <c r="BB186" s="120"/>
    </row>
    <row r="187" spans="1:54" s="121" customFormat="1">
      <c r="B187" s="122">
        <v>2209896</v>
      </c>
      <c r="C187" s="107" t="s">
        <v>995</v>
      </c>
      <c r="D187" s="39"/>
      <c r="E187" s="39"/>
      <c r="F187" s="40"/>
      <c r="G187" s="41"/>
      <c r="H187" s="41"/>
      <c r="I187" s="124"/>
      <c r="K187" s="120"/>
      <c r="L187" s="120"/>
      <c r="AI187" s="120"/>
      <c r="AV187" s="120"/>
      <c r="AX187" s="120"/>
      <c r="BB187" s="120"/>
    </row>
    <row r="188" spans="1:54" s="121" customFormat="1">
      <c r="B188" s="122">
        <v>2209876</v>
      </c>
      <c r="C188" s="107" t="s">
        <v>996</v>
      </c>
      <c r="D188" s="39"/>
      <c r="E188" s="39"/>
      <c r="F188" s="40"/>
      <c r="G188" s="41"/>
      <c r="H188" s="41"/>
      <c r="I188" s="124"/>
      <c r="K188" s="120"/>
      <c r="L188" s="120"/>
      <c r="AI188" s="120"/>
      <c r="AV188" s="120"/>
      <c r="AX188" s="120"/>
      <c r="BB188" s="120"/>
    </row>
    <row r="189" spans="1:54" s="121" customFormat="1">
      <c r="B189" s="122">
        <v>2209915</v>
      </c>
      <c r="C189" s="108" t="s">
        <v>997</v>
      </c>
      <c r="D189" s="39"/>
      <c r="E189" s="39"/>
      <c r="F189" s="40"/>
      <c r="G189" s="41"/>
      <c r="H189" s="41"/>
      <c r="I189" s="124"/>
      <c r="K189" s="120"/>
      <c r="L189" s="120"/>
      <c r="AI189" s="120"/>
      <c r="AV189" s="120"/>
      <c r="AX189" s="120"/>
      <c r="BB189" s="120"/>
    </row>
    <row r="190" spans="1:54" s="121" customFormat="1">
      <c r="B190" s="122">
        <v>2209852</v>
      </c>
      <c r="C190" s="108" t="s">
        <v>998</v>
      </c>
      <c r="D190" s="39"/>
      <c r="E190" s="39"/>
      <c r="F190" s="40"/>
      <c r="G190" s="41"/>
      <c r="H190" s="41"/>
      <c r="I190" s="124"/>
      <c r="K190" s="120"/>
      <c r="L190" s="120"/>
      <c r="AI190" s="120"/>
      <c r="AV190" s="120"/>
      <c r="AX190" s="120"/>
      <c r="BB190" s="120"/>
    </row>
    <row r="191" spans="1:54" s="121" customFormat="1">
      <c r="B191" s="122">
        <v>2209932</v>
      </c>
      <c r="C191" s="108" t="s">
        <v>999</v>
      </c>
      <c r="D191" s="39"/>
      <c r="E191" s="39"/>
      <c r="F191" s="40"/>
      <c r="G191" s="41"/>
      <c r="H191" s="41"/>
      <c r="I191" s="124"/>
      <c r="K191" s="120"/>
      <c r="L191" s="120"/>
      <c r="AI191" s="120"/>
      <c r="AV191" s="120"/>
      <c r="AX191" s="120"/>
      <c r="BB191" s="120"/>
    </row>
    <row r="192" spans="1:54" s="121" customFormat="1">
      <c r="B192" s="122">
        <v>2209898</v>
      </c>
      <c r="C192" s="39"/>
      <c r="D192" s="39"/>
      <c r="E192" s="39"/>
      <c r="F192" s="40"/>
      <c r="G192" s="41"/>
      <c r="H192" s="41"/>
      <c r="I192" s="124"/>
      <c r="K192" s="120"/>
      <c r="L192" s="120"/>
      <c r="AI192" s="120"/>
      <c r="AV192" s="120"/>
      <c r="AX192" s="120"/>
      <c r="BB192" s="120"/>
    </row>
    <row r="193" spans="2:54" s="121" customFormat="1" ht="15">
      <c r="B193" s="122">
        <v>2209908</v>
      </c>
      <c r="C193" s="106" t="s">
        <v>990</v>
      </c>
      <c r="D193" s="107"/>
      <c r="E193" s="110"/>
      <c r="F193" s="107"/>
      <c r="G193" s="107"/>
      <c r="H193" s="111"/>
      <c r="I193" s="124"/>
      <c r="K193" s="120"/>
      <c r="L193" s="120"/>
      <c r="AI193" s="120"/>
      <c r="AV193" s="120"/>
      <c r="AX193" s="120"/>
      <c r="BB193" s="120"/>
    </row>
    <row r="194" spans="2:54" s="121" customFormat="1">
      <c r="B194" s="122">
        <v>2209862</v>
      </c>
      <c r="C194" s="98" t="s">
        <v>973</v>
      </c>
      <c r="D194" s="98" t="s">
        <v>974</v>
      </c>
      <c r="E194" s="100" t="s">
        <v>991</v>
      </c>
      <c r="F194" s="100" t="s">
        <v>976</v>
      </c>
      <c r="G194" s="100" t="s">
        <v>977</v>
      </c>
      <c r="H194" s="100" t="s">
        <v>978</v>
      </c>
      <c r="I194" s="124"/>
      <c r="K194" s="120"/>
      <c r="L194" s="120"/>
      <c r="AI194" s="120"/>
      <c r="AV194" s="120"/>
      <c r="AX194" s="120"/>
      <c r="BB194" s="120"/>
    </row>
    <row r="195" spans="2:54" s="121" customFormat="1">
      <c r="B195" s="122">
        <v>2209853</v>
      </c>
      <c r="C195" s="126" t="s">
        <v>992</v>
      </c>
      <c r="D195" s="127"/>
      <c r="E195" s="127"/>
      <c r="F195" s="127"/>
      <c r="G195" s="127"/>
      <c r="H195" s="128"/>
      <c r="I195" s="124"/>
      <c r="K195" s="120"/>
      <c r="L195" s="120"/>
      <c r="AI195" s="120"/>
      <c r="AV195" s="120"/>
      <c r="AX195" s="120"/>
      <c r="BB195" s="120"/>
    </row>
    <row r="196" spans="2:54" s="121" customFormat="1">
      <c r="B196" s="122">
        <v>2209916</v>
      </c>
      <c r="C196" s="39"/>
      <c r="D196" s="39"/>
      <c r="E196" s="39"/>
      <c r="F196" s="40"/>
      <c r="G196" s="41"/>
      <c r="H196" s="41"/>
      <c r="I196" s="124"/>
      <c r="K196" s="120"/>
      <c r="L196" s="120"/>
      <c r="AI196" s="120"/>
      <c r="AV196" s="120"/>
      <c r="AX196" s="120"/>
      <c r="BB196" s="120"/>
    </row>
    <row r="197" spans="2:54" s="121" customFormat="1">
      <c r="B197" s="122">
        <v>2209963</v>
      </c>
      <c r="C197" s="112" t="s">
        <v>993</v>
      </c>
      <c r="D197" s="39"/>
      <c r="E197" s="39"/>
      <c r="F197" s="40"/>
      <c r="G197" s="41"/>
      <c r="H197" s="41"/>
      <c r="I197" s="124"/>
      <c r="K197" s="120"/>
      <c r="L197" s="120"/>
      <c r="AI197" s="120"/>
      <c r="AV197" s="120"/>
      <c r="AX197" s="120"/>
      <c r="BB197" s="120"/>
    </row>
    <row r="199" spans="2:54">
      <c r="C199" s="1" t="s">
        <v>74</v>
      </c>
      <c r="L199" s="2"/>
      <c r="AH199" s="3"/>
      <c r="AI199" s="2"/>
      <c r="AU199" s="3"/>
      <c r="AV199" s="2"/>
      <c r="AW199" s="3"/>
      <c r="AX199" s="2"/>
      <c r="BA199" s="3"/>
      <c r="BB199" s="2"/>
    </row>
    <row r="200" spans="2:54">
      <c r="C200" s="64" t="s">
        <v>890</v>
      </c>
      <c r="K200" s="2"/>
      <c r="L200" s="2"/>
      <c r="AG200" s="3"/>
      <c r="AI200" s="2"/>
      <c r="AT200" s="3"/>
      <c r="AX200" s="2"/>
      <c r="AZ200" s="3"/>
      <c r="BB200" s="2"/>
    </row>
    <row r="201" spans="2:54">
      <c r="C201" s="2" t="s">
        <v>75</v>
      </c>
      <c r="L201" s="2"/>
      <c r="AH201" s="3"/>
      <c r="AI201" s="2"/>
      <c r="AU201" s="3"/>
      <c r="AV201" s="2"/>
      <c r="AW201" s="3"/>
      <c r="AX201" s="2"/>
      <c r="BA201" s="3"/>
      <c r="BB201" s="2"/>
    </row>
    <row r="202" spans="2:54">
      <c r="C202" s="2" t="s">
        <v>76</v>
      </c>
      <c r="L202" s="2"/>
      <c r="AH202" s="3"/>
      <c r="AI202" s="2"/>
      <c r="AU202" s="3"/>
      <c r="AV202" s="2"/>
      <c r="AW202" s="3"/>
      <c r="AX202" s="2"/>
      <c r="BA202" s="3"/>
      <c r="BB202" s="2"/>
    </row>
    <row r="203" spans="2:54">
      <c r="C203" s="33" t="s">
        <v>77</v>
      </c>
      <c r="L203" s="2"/>
      <c r="AH203" s="3"/>
      <c r="AI203" s="2"/>
      <c r="AU203" s="3"/>
      <c r="AV203" s="2"/>
      <c r="AW203" s="3"/>
      <c r="AX203" s="2"/>
      <c r="BA203" s="3"/>
      <c r="BB203" s="2"/>
    </row>
    <row r="204" spans="2:54">
      <c r="C204" s="39" t="s">
        <v>943</v>
      </c>
      <c r="D204" s="39"/>
      <c r="E204" s="39"/>
      <c r="F204" s="40"/>
      <c r="G204" s="41"/>
      <c r="H204" s="41"/>
      <c r="L204" s="2"/>
      <c r="AH204" s="3"/>
      <c r="AI204" s="2"/>
      <c r="AU204" s="3"/>
      <c r="AV204" s="2"/>
      <c r="AW204" s="3"/>
      <c r="AX204" s="2"/>
      <c r="BA204" s="3"/>
      <c r="BB204" s="2"/>
    </row>
    <row r="205" spans="2:54">
      <c r="C205" s="39" t="s">
        <v>78</v>
      </c>
      <c r="D205" s="39"/>
      <c r="E205" s="39"/>
      <c r="F205" s="40"/>
      <c r="G205" s="41"/>
      <c r="H205" s="41"/>
      <c r="L205" s="2"/>
      <c r="AH205" s="3"/>
      <c r="AI205" s="2"/>
      <c r="AU205" s="3"/>
      <c r="AV205" s="2"/>
      <c r="AW205" s="3"/>
      <c r="AX205" s="2"/>
      <c r="BA205" s="3"/>
      <c r="BB205" s="2"/>
    </row>
    <row r="206" spans="2:54">
      <c r="C206" s="39" t="s">
        <v>79</v>
      </c>
      <c r="D206" s="39"/>
      <c r="E206" s="39"/>
      <c r="F206" s="40"/>
      <c r="G206" s="41"/>
      <c r="H206" s="41"/>
      <c r="L206" s="2"/>
      <c r="AH206" s="3"/>
      <c r="AI206" s="2"/>
      <c r="AU206" s="3"/>
      <c r="AV206" s="2"/>
      <c r="AW206" s="3"/>
      <c r="AX206" s="2"/>
      <c r="BA206" s="3"/>
      <c r="BB206" s="2"/>
    </row>
    <row r="207" spans="2:54">
      <c r="C207" s="38" t="s">
        <v>80</v>
      </c>
      <c r="D207" s="38"/>
      <c r="E207" s="42" t="s">
        <v>904</v>
      </c>
      <c r="F207" s="42" t="s">
        <v>952</v>
      </c>
      <c r="G207" s="41"/>
      <c r="H207" s="41"/>
      <c r="L207" s="2"/>
      <c r="AH207" s="3"/>
      <c r="AI207" s="2"/>
      <c r="AU207" s="3"/>
      <c r="AV207" s="2"/>
      <c r="AW207" s="3"/>
      <c r="AX207" s="2"/>
      <c r="BA207" s="3"/>
      <c r="BB207" s="2"/>
    </row>
    <row r="208" spans="2:54">
      <c r="C208" s="39" t="s">
        <v>934</v>
      </c>
      <c r="D208" s="39"/>
      <c r="E208" s="77">
        <v>12.297000000000001</v>
      </c>
      <c r="F208" s="77">
        <v>12.179</v>
      </c>
      <c r="G208" s="41"/>
      <c r="H208" s="41"/>
      <c r="L208" s="2"/>
      <c r="AH208" s="3"/>
      <c r="AI208" s="2"/>
      <c r="AU208" s="3"/>
      <c r="AV208" s="2"/>
      <c r="AW208" s="3"/>
      <c r="AX208" s="2"/>
      <c r="BA208" s="3"/>
      <c r="BB208" s="2"/>
    </row>
    <row r="209" spans="3:54">
      <c r="C209" s="39" t="s">
        <v>935</v>
      </c>
      <c r="D209" s="39"/>
      <c r="E209" s="77">
        <v>11.75</v>
      </c>
      <c r="F209" s="77">
        <v>11.638</v>
      </c>
      <c r="G209" s="41"/>
      <c r="H209" s="41"/>
      <c r="L209" s="2"/>
      <c r="AH209" s="3"/>
      <c r="AI209" s="2"/>
      <c r="AU209" s="3"/>
      <c r="AV209" s="2"/>
      <c r="AW209" s="3"/>
      <c r="AX209" s="2"/>
      <c r="BA209" s="3"/>
      <c r="BB209" s="2"/>
    </row>
    <row r="210" spans="3:54">
      <c r="C210" s="39" t="s">
        <v>936</v>
      </c>
      <c r="D210" s="39"/>
      <c r="E210" s="77">
        <v>11.677</v>
      </c>
      <c r="F210" s="77">
        <v>11.565</v>
      </c>
      <c r="G210" s="41"/>
      <c r="H210" s="41"/>
      <c r="L210" s="2"/>
      <c r="AH210" s="3"/>
      <c r="AI210" s="2"/>
      <c r="AU210" s="3"/>
      <c r="AV210" s="2"/>
      <c r="AW210" s="3"/>
      <c r="AX210" s="2"/>
      <c r="BA210" s="3"/>
      <c r="BB210" s="2"/>
    </row>
    <row r="211" spans="3:54">
      <c r="C211" s="39" t="s">
        <v>937</v>
      </c>
      <c r="D211" s="39"/>
      <c r="E211" s="77">
        <v>12.297000000000001</v>
      </c>
      <c r="F211" s="77">
        <v>12.179</v>
      </c>
      <c r="G211" s="41"/>
      <c r="H211" s="41"/>
      <c r="L211" s="2"/>
      <c r="AH211" s="3"/>
      <c r="AI211" s="2"/>
      <c r="AU211" s="3"/>
      <c r="AV211" s="2"/>
      <c r="AW211" s="3"/>
      <c r="AX211" s="2"/>
      <c r="BA211" s="3"/>
      <c r="BB211" s="2"/>
    </row>
    <row r="212" spans="3:54">
      <c r="C212" s="39" t="s">
        <v>938</v>
      </c>
      <c r="D212" s="39"/>
      <c r="E212" s="77">
        <v>12.72</v>
      </c>
      <c r="F212" s="77">
        <v>12.617000000000001</v>
      </c>
      <c r="G212" s="41"/>
      <c r="H212" s="41"/>
      <c r="L212" s="2"/>
      <c r="AH212" s="3"/>
      <c r="AI212" s="2"/>
      <c r="AU212" s="3"/>
      <c r="AV212" s="2"/>
      <c r="AW212" s="3"/>
      <c r="AX212" s="2"/>
      <c r="BA212" s="3"/>
      <c r="BB212" s="2"/>
    </row>
    <row r="213" spans="3:54">
      <c r="C213" s="39" t="s">
        <v>939</v>
      </c>
      <c r="D213" s="39"/>
      <c r="E213" s="77">
        <v>12.18</v>
      </c>
      <c r="F213" s="77">
        <v>12.084</v>
      </c>
      <c r="G213" s="41"/>
      <c r="H213" s="41"/>
      <c r="L213" s="2"/>
      <c r="AH213" s="3"/>
      <c r="AI213" s="2"/>
      <c r="AU213" s="3"/>
      <c r="AV213" s="2"/>
      <c r="AW213" s="3"/>
      <c r="AX213" s="2"/>
      <c r="BA213" s="3"/>
      <c r="BB213" s="2"/>
    </row>
    <row r="214" spans="3:54">
      <c r="C214" s="39" t="s">
        <v>940</v>
      </c>
      <c r="D214" s="39"/>
      <c r="E214" s="77">
        <v>12.081</v>
      </c>
      <c r="F214" s="77">
        <v>11.981999999999999</v>
      </c>
      <c r="G214" s="41"/>
      <c r="H214" s="41"/>
      <c r="L214" s="2"/>
      <c r="AH214" s="3"/>
      <c r="AI214" s="2"/>
      <c r="AU214" s="3"/>
      <c r="AV214" s="2"/>
      <c r="AW214" s="3"/>
      <c r="AX214" s="2"/>
      <c r="BA214" s="3"/>
      <c r="BB214" s="2"/>
    </row>
    <row r="215" spans="3:54">
      <c r="C215" s="39" t="s">
        <v>941</v>
      </c>
      <c r="D215" s="39"/>
      <c r="E215" s="77">
        <v>12.715999999999999</v>
      </c>
      <c r="F215" s="77">
        <v>12.612</v>
      </c>
      <c r="G215" s="41"/>
      <c r="H215" s="41"/>
      <c r="L215" s="2"/>
      <c r="AH215" s="3"/>
      <c r="AI215" s="2"/>
      <c r="AU215" s="3"/>
      <c r="AV215" s="2"/>
      <c r="AW215" s="3"/>
      <c r="AX215" s="2"/>
      <c r="BA215" s="3"/>
      <c r="BB215" s="2"/>
    </row>
    <row r="216" spans="3:54">
      <c r="C216" s="39"/>
      <c r="D216" s="39"/>
      <c r="E216" s="39"/>
      <c r="F216" s="40"/>
      <c r="G216" s="41"/>
      <c r="H216" s="41"/>
      <c r="L216" s="2"/>
      <c r="AH216" s="3"/>
      <c r="AI216" s="2"/>
      <c r="AU216" s="3"/>
      <c r="AV216" s="2"/>
      <c r="AW216" s="3"/>
      <c r="AX216" s="2"/>
      <c r="BA216" s="3"/>
      <c r="BB216" s="2"/>
    </row>
    <row r="217" spans="3:54" s="33" customFormat="1">
      <c r="C217" s="65" t="s">
        <v>951</v>
      </c>
      <c r="D217" s="65"/>
      <c r="E217" s="65"/>
      <c r="F217" s="71"/>
      <c r="G217" s="67"/>
      <c r="H217" s="67"/>
      <c r="I217" s="72"/>
      <c r="J217" s="73"/>
      <c r="K217" s="73"/>
      <c r="AH217" s="73"/>
      <c r="AU217" s="73"/>
      <c r="AW217" s="73"/>
      <c r="BA217" s="73"/>
    </row>
    <row r="218" spans="3:54" s="85" customFormat="1">
      <c r="C218" s="83" t="s">
        <v>1006</v>
      </c>
      <c r="D218" s="83"/>
      <c r="E218" s="83"/>
      <c r="F218" s="86"/>
      <c r="G218" s="87"/>
      <c r="H218" s="87"/>
      <c r="I218" s="88"/>
      <c r="J218" s="89"/>
      <c r="K218" s="89"/>
      <c r="AH218" s="89"/>
      <c r="AU218" s="89"/>
      <c r="AW218" s="89"/>
      <c r="BA218" s="89"/>
    </row>
    <row r="219" spans="3:54">
      <c r="C219" s="39" t="s">
        <v>945</v>
      </c>
      <c r="D219" s="39"/>
      <c r="E219" s="39"/>
      <c r="F219" s="40"/>
      <c r="G219" s="41"/>
      <c r="H219" s="41"/>
      <c r="L219" s="2"/>
      <c r="AH219" s="3"/>
      <c r="AI219" s="2"/>
      <c r="AU219" s="3"/>
      <c r="AV219" s="2"/>
      <c r="AW219" s="3"/>
      <c r="AX219" s="2"/>
      <c r="BA219" s="3"/>
      <c r="BB219" s="2"/>
    </row>
    <row r="220" spans="3:54" s="33" customFormat="1">
      <c r="C220" s="65" t="s">
        <v>1005</v>
      </c>
      <c r="D220" s="65"/>
      <c r="E220" s="65"/>
      <c r="F220" s="71"/>
      <c r="G220" s="67"/>
      <c r="H220" s="67"/>
      <c r="I220" s="72"/>
      <c r="J220" s="73"/>
      <c r="K220" s="73"/>
      <c r="AH220" s="73"/>
      <c r="AU220" s="73"/>
      <c r="AW220" s="73"/>
      <c r="BA220" s="73"/>
    </row>
    <row r="221" spans="3:54">
      <c r="C221" s="39" t="s">
        <v>946</v>
      </c>
      <c r="D221" s="39"/>
      <c r="E221" s="39"/>
      <c r="F221" s="40"/>
      <c r="G221" s="41"/>
      <c r="H221" s="41"/>
      <c r="L221" s="2"/>
      <c r="AH221" s="3"/>
      <c r="AI221" s="2"/>
      <c r="AU221" s="3"/>
      <c r="AV221" s="2"/>
      <c r="AW221" s="3"/>
      <c r="AX221" s="2"/>
      <c r="BA221" s="3"/>
      <c r="BB221" s="2"/>
    </row>
    <row r="222" spans="3:54">
      <c r="C222" s="39" t="s">
        <v>947</v>
      </c>
      <c r="D222" s="39"/>
      <c r="E222" s="39"/>
      <c r="F222" s="40"/>
      <c r="G222" s="41"/>
      <c r="H222" s="41"/>
      <c r="L222" s="2"/>
      <c r="AH222" s="3"/>
      <c r="AI222" s="2"/>
      <c r="AU222" s="3"/>
      <c r="AV222" s="2"/>
      <c r="AW222" s="3"/>
      <c r="AX222" s="2"/>
      <c r="BA222" s="3"/>
      <c r="BB222" s="2"/>
    </row>
    <row r="223" spans="3:54">
      <c r="C223" s="39" t="s">
        <v>948</v>
      </c>
      <c r="D223" s="39"/>
      <c r="E223" s="39"/>
      <c r="F223" s="40"/>
      <c r="G223" s="41"/>
      <c r="H223" s="41"/>
      <c r="L223" s="2"/>
      <c r="AH223" s="3"/>
      <c r="AI223" s="2"/>
      <c r="AU223" s="3"/>
      <c r="AV223" s="2"/>
      <c r="AW223" s="3"/>
      <c r="AX223" s="2"/>
      <c r="BA223" s="3"/>
      <c r="BB223" s="2"/>
    </row>
    <row r="224" spans="3:54">
      <c r="C224" s="44" t="s">
        <v>950</v>
      </c>
      <c r="D224" s="39"/>
      <c r="E224" s="39"/>
      <c r="F224" s="40"/>
      <c r="G224" s="41"/>
      <c r="H224" s="41"/>
      <c r="L224" s="2"/>
      <c r="AH224" s="3"/>
      <c r="AI224" s="2"/>
      <c r="AU224" s="3"/>
      <c r="AV224" s="2"/>
      <c r="AW224" s="3"/>
      <c r="AX224" s="2"/>
      <c r="BA224" s="3"/>
      <c r="BB224" s="2"/>
    </row>
    <row r="225" spans="3:54">
      <c r="C225" s="44" t="s">
        <v>949</v>
      </c>
      <c r="D225" s="39"/>
      <c r="E225" s="39"/>
      <c r="F225" s="40"/>
      <c r="G225" s="41"/>
      <c r="H225" s="41"/>
      <c r="L225" s="2"/>
      <c r="AH225" s="3"/>
      <c r="AI225" s="2"/>
      <c r="AU225" s="3"/>
      <c r="AV225" s="2"/>
      <c r="AW225" s="3"/>
      <c r="AX225" s="2"/>
      <c r="BA225" s="3"/>
      <c r="BB225" s="2"/>
    </row>
  </sheetData>
  <sheetCalcPr fullCalcOnLoad="1"/>
  <mergeCells count="1">
    <mergeCell ref="C195:H195"/>
  </mergeCells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 spans="1:1">
      <c r="A1" s="31" t="s">
        <v>1008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768</vt:i4>
      </vt:variant>
    </vt:vector>
  </HeadingPairs>
  <TitlesOfParts>
    <vt:vector size="787" baseType="lpstr">
      <vt:lpstr>Index</vt:lpstr>
      <vt:lpstr>BNPP MTF</vt:lpstr>
      <vt:lpstr>BNPP LDF</vt:lpstr>
      <vt:lpstr>BNPP LF</vt:lpstr>
      <vt:lpstr>BNPP STF</vt:lpstr>
      <vt:lpstr>BNPP FDF</vt:lpstr>
      <vt:lpstr>BNPP BF</vt:lpstr>
      <vt:lpstr>BNPP OVT</vt:lpstr>
      <vt:lpstr>BNPP MULTICAP</vt:lpstr>
      <vt:lpstr>BNPP MCF</vt:lpstr>
      <vt:lpstr>BNPP LCF</vt:lpstr>
      <vt:lpstr>BNPP ELSS</vt:lpstr>
      <vt:lpstr>BNPP CHF</vt:lpstr>
      <vt:lpstr>BNPP EAF</vt:lpstr>
      <vt:lpstr>BNPP SEHF</vt:lpstr>
      <vt:lpstr>BNPP FOC</vt:lpstr>
      <vt:lpstr>BNPP ICF</vt:lpstr>
      <vt:lpstr>BNPP DYNAMIC</vt:lpstr>
      <vt:lpstr>Riskometer</vt:lpstr>
      <vt:lpstr>XDO_?AUM?</vt:lpstr>
      <vt:lpstr>XDO_?CLASS_3?</vt:lpstr>
      <vt:lpstr>XDO_?CLASS_3?1?</vt:lpstr>
      <vt:lpstr>XDO_?CLASS_3?10?</vt:lpstr>
      <vt:lpstr>XDO_?CLASS_3?11?</vt:lpstr>
      <vt:lpstr>XDO_?CLASS_3?12?</vt:lpstr>
      <vt:lpstr>XDO_?CLASS_3?13?</vt:lpstr>
      <vt:lpstr>XDO_?CLASS_3?14?</vt:lpstr>
      <vt:lpstr>XDO_?CLASS_3?15?</vt:lpstr>
      <vt:lpstr>XDO_?CLASS_3?16?</vt:lpstr>
      <vt:lpstr>XDO_?CLASS_3?2?</vt:lpstr>
      <vt:lpstr>XDO_?CLASS_3?3?</vt:lpstr>
      <vt:lpstr>XDO_?CLASS_3?4?</vt:lpstr>
      <vt:lpstr>XDO_?CLASS_3?5?</vt:lpstr>
      <vt:lpstr>XDO_?CLASS_3?6?</vt:lpstr>
      <vt:lpstr>XDO_?CLASS_3?7?</vt:lpstr>
      <vt:lpstr>XDO_?CLASS_3?8?</vt:lpstr>
      <vt:lpstr>XDO_?CLASS_3?9?</vt:lpstr>
      <vt:lpstr>XDO_?CLASS_4?</vt:lpstr>
      <vt:lpstr>XDO_?CS_1?</vt:lpstr>
      <vt:lpstr>XDO_?CS_2?</vt:lpstr>
      <vt:lpstr>XDO_?FINAL_ISIN?</vt:lpstr>
      <vt:lpstr>XDO_?FINAL_ISIN?1?</vt:lpstr>
      <vt:lpstr>XDO_?FINAL_ISIN?10?</vt:lpstr>
      <vt:lpstr>XDO_?FINAL_ISIN?11?</vt:lpstr>
      <vt:lpstr>XDO_?FINAL_ISIN?12?</vt:lpstr>
      <vt:lpstr>XDO_?FINAL_ISIN?13?</vt:lpstr>
      <vt:lpstr>XDO_?FINAL_ISIN?14?</vt:lpstr>
      <vt:lpstr>XDO_?FINAL_ISIN?15?</vt:lpstr>
      <vt:lpstr>XDO_?FINAL_ISIN?16?</vt:lpstr>
      <vt:lpstr>XDO_?FINAL_ISIN?17?</vt:lpstr>
      <vt:lpstr>XDO_?FINAL_ISIN?18?</vt:lpstr>
      <vt:lpstr>XDO_?FINAL_ISIN?19?</vt:lpstr>
      <vt:lpstr>XDO_?FINAL_ISIN?2?</vt:lpstr>
      <vt:lpstr>XDO_?FINAL_ISIN?20?</vt:lpstr>
      <vt:lpstr>XDO_?FINAL_ISIN?21?</vt:lpstr>
      <vt:lpstr>XDO_?FINAL_ISIN?22?</vt:lpstr>
      <vt:lpstr>XDO_?FINAL_ISIN?23?</vt:lpstr>
      <vt:lpstr>XDO_?FINAL_ISIN?24?</vt:lpstr>
      <vt:lpstr>XDO_?FINAL_ISIN?25?</vt:lpstr>
      <vt:lpstr>XDO_?FINAL_ISIN?26?</vt:lpstr>
      <vt:lpstr>XDO_?FINAL_ISIN?27?</vt:lpstr>
      <vt:lpstr>XDO_?FINAL_ISIN?28?</vt:lpstr>
      <vt:lpstr>XDO_?FINAL_ISIN?29?</vt:lpstr>
      <vt:lpstr>XDO_?FINAL_ISIN?3?</vt:lpstr>
      <vt:lpstr>XDO_?FINAL_ISIN?30?</vt:lpstr>
      <vt:lpstr>XDO_?FINAL_ISIN?31?</vt:lpstr>
      <vt:lpstr>XDO_?FINAL_ISIN?32?</vt:lpstr>
      <vt:lpstr>XDO_?FINAL_ISIN?33?</vt:lpstr>
      <vt:lpstr>XDO_?FINAL_ISIN?34?</vt:lpstr>
      <vt:lpstr>XDO_?FINAL_ISIN?35?</vt:lpstr>
      <vt:lpstr>XDO_?FINAL_ISIN?36?</vt:lpstr>
      <vt:lpstr>XDO_?FINAL_ISIN?37?</vt:lpstr>
      <vt:lpstr>XDO_?FINAL_ISIN?38?</vt:lpstr>
      <vt:lpstr>XDO_?FINAL_ISIN?39?</vt:lpstr>
      <vt:lpstr>XDO_?FINAL_ISIN?4?</vt:lpstr>
      <vt:lpstr>XDO_?FINAL_ISIN?40?</vt:lpstr>
      <vt:lpstr>XDO_?FINAL_ISIN?41?</vt:lpstr>
      <vt:lpstr>XDO_?FINAL_ISIN?42?</vt:lpstr>
      <vt:lpstr>XDO_?FINAL_ISIN?43?</vt:lpstr>
      <vt:lpstr>XDO_?FINAL_ISIN?44?</vt:lpstr>
      <vt:lpstr>XDO_?FINAL_ISIN?45?</vt:lpstr>
      <vt:lpstr>XDO_?FINAL_ISIN?46?</vt:lpstr>
      <vt:lpstr>XDO_?FINAL_ISIN?47?</vt:lpstr>
      <vt:lpstr>XDO_?FINAL_ISIN?48?</vt:lpstr>
      <vt:lpstr>XDO_?FINAL_ISIN?49?</vt:lpstr>
      <vt:lpstr>XDO_?FINAL_ISIN?5?</vt:lpstr>
      <vt:lpstr>XDO_?FINAL_ISIN?50?</vt:lpstr>
      <vt:lpstr>XDO_?FINAL_ISIN?51?</vt:lpstr>
      <vt:lpstr>XDO_?FINAL_ISIN?52?</vt:lpstr>
      <vt:lpstr>XDO_?FINAL_ISIN?53?</vt:lpstr>
      <vt:lpstr>XDO_?FINAL_ISIN?54?</vt:lpstr>
      <vt:lpstr>XDO_?FINAL_ISIN?55?</vt:lpstr>
      <vt:lpstr>XDO_?FINAL_ISIN?56?</vt:lpstr>
      <vt:lpstr>XDO_?FINAL_ISIN?57?</vt:lpstr>
      <vt:lpstr>XDO_?FINAL_ISIN?58?</vt:lpstr>
      <vt:lpstr>XDO_?FINAL_ISIN?59?</vt:lpstr>
      <vt:lpstr>XDO_?FINAL_ISIN?6?</vt:lpstr>
      <vt:lpstr>XDO_?FINAL_ISIN?60?</vt:lpstr>
      <vt:lpstr>XDO_?FINAL_ISIN?61?</vt:lpstr>
      <vt:lpstr>XDO_?FINAL_ISIN?62?</vt:lpstr>
      <vt:lpstr>XDO_?FINAL_ISIN?63?</vt:lpstr>
      <vt:lpstr>XDO_?FINAL_ISIN?64?</vt:lpstr>
      <vt:lpstr>XDO_?FINAL_ISIN?65?</vt:lpstr>
      <vt:lpstr>XDO_?FINAL_ISIN?7?</vt:lpstr>
      <vt:lpstr>XDO_?FINAL_ISIN?8?</vt:lpstr>
      <vt:lpstr>XDO_?FINAL_ISIN?9?</vt:lpstr>
      <vt:lpstr>XDO_?FINAL_MV?</vt:lpstr>
      <vt:lpstr>XDO_?FINAL_MV?1?</vt:lpstr>
      <vt:lpstr>XDO_?FINAL_MV?10?</vt:lpstr>
      <vt:lpstr>XDO_?FINAL_MV?11?</vt:lpstr>
      <vt:lpstr>XDO_?FINAL_MV?12?</vt:lpstr>
      <vt:lpstr>XDO_?FINAL_MV?13?</vt:lpstr>
      <vt:lpstr>XDO_?FINAL_MV?14?</vt:lpstr>
      <vt:lpstr>XDO_?FINAL_MV?15?</vt:lpstr>
      <vt:lpstr>XDO_?FINAL_MV?16?</vt:lpstr>
      <vt:lpstr>XDO_?FINAL_MV?17?</vt:lpstr>
      <vt:lpstr>XDO_?FINAL_MV?18?</vt:lpstr>
      <vt:lpstr>XDO_?FINAL_MV?19?</vt:lpstr>
      <vt:lpstr>XDO_?FINAL_MV?2?</vt:lpstr>
      <vt:lpstr>XDO_?FINAL_MV?20?</vt:lpstr>
      <vt:lpstr>XDO_?FINAL_MV?21?</vt:lpstr>
      <vt:lpstr>XDO_?FINAL_MV?22?</vt:lpstr>
      <vt:lpstr>XDO_?FINAL_MV?23?</vt:lpstr>
      <vt:lpstr>XDO_?FINAL_MV?24?</vt:lpstr>
      <vt:lpstr>XDO_?FINAL_MV?25?</vt:lpstr>
      <vt:lpstr>XDO_?FINAL_MV?26?</vt:lpstr>
      <vt:lpstr>XDO_?FINAL_MV?27?</vt:lpstr>
      <vt:lpstr>XDO_?FINAL_MV?28?</vt:lpstr>
      <vt:lpstr>XDO_?FINAL_MV?29?</vt:lpstr>
      <vt:lpstr>XDO_?FINAL_MV?3?</vt:lpstr>
      <vt:lpstr>XDO_?FINAL_MV?30?</vt:lpstr>
      <vt:lpstr>XDO_?FINAL_MV?31?</vt:lpstr>
      <vt:lpstr>XDO_?FINAL_MV?32?</vt:lpstr>
      <vt:lpstr>XDO_?FINAL_MV?33?</vt:lpstr>
      <vt:lpstr>XDO_?FINAL_MV?34?</vt:lpstr>
      <vt:lpstr>XDO_?FINAL_MV?35?</vt:lpstr>
      <vt:lpstr>XDO_?FINAL_MV?36?</vt:lpstr>
      <vt:lpstr>XDO_?FINAL_MV?37?</vt:lpstr>
      <vt:lpstr>XDO_?FINAL_MV?38?</vt:lpstr>
      <vt:lpstr>XDO_?FINAL_MV?39?</vt:lpstr>
      <vt:lpstr>XDO_?FINAL_MV?4?</vt:lpstr>
      <vt:lpstr>XDO_?FINAL_MV?40?</vt:lpstr>
      <vt:lpstr>XDO_?FINAL_MV?41?</vt:lpstr>
      <vt:lpstr>XDO_?FINAL_MV?42?</vt:lpstr>
      <vt:lpstr>XDO_?FINAL_MV?43?</vt:lpstr>
      <vt:lpstr>XDO_?FINAL_MV?44?</vt:lpstr>
      <vt:lpstr>XDO_?FINAL_MV?45?</vt:lpstr>
      <vt:lpstr>XDO_?FINAL_MV?46?</vt:lpstr>
      <vt:lpstr>XDO_?FINAL_MV?47?</vt:lpstr>
      <vt:lpstr>XDO_?FINAL_MV?48?</vt:lpstr>
      <vt:lpstr>XDO_?FINAL_MV?49?</vt:lpstr>
      <vt:lpstr>XDO_?FINAL_MV?5?</vt:lpstr>
      <vt:lpstr>XDO_?FINAL_MV?50?</vt:lpstr>
      <vt:lpstr>XDO_?FINAL_MV?51?</vt:lpstr>
      <vt:lpstr>XDO_?FINAL_MV?52?</vt:lpstr>
      <vt:lpstr>XDO_?FINAL_MV?53?</vt:lpstr>
      <vt:lpstr>XDO_?FINAL_MV?54?</vt:lpstr>
      <vt:lpstr>XDO_?FINAL_MV?55?</vt:lpstr>
      <vt:lpstr>XDO_?FINAL_MV?56?</vt:lpstr>
      <vt:lpstr>XDO_?FINAL_MV?57?</vt:lpstr>
      <vt:lpstr>XDO_?FINAL_MV?58?</vt:lpstr>
      <vt:lpstr>XDO_?FINAL_MV?59?</vt:lpstr>
      <vt:lpstr>XDO_?FINAL_MV?6?</vt:lpstr>
      <vt:lpstr>XDO_?FINAL_MV?60?</vt:lpstr>
      <vt:lpstr>XDO_?FINAL_MV?61?</vt:lpstr>
      <vt:lpstr>XDO_?FINAL_MV?62?</vt:lpstr>
      <vt:lpstr>XDO_?FINAL_MV?63?</vt:lpstr>
      <vt:lpstr>XDO_?FINAL_MV?64?</vt:lpstr>
      <vt:lpstr>XDO_?FINAL_MV?65?</vt:lpstr>
      <vt:lpstr>XDO_?FINAL_MV?7?</vt:lpstr>
      <vt:lpstr>XDO_?FINAL_MV?8?</vt:lpstr>
      <vt:lpstr>XDO_?FINAL_MV?9?</vt:lpstr>
      <vt:lpstr>XDO_?FINAL_NAME?</vt:lpstr>
      <vt:lpstr>XDO_?FINAL_NAME?1?</vt:lpstr>
      <vt:lpstr>XDO_?FINAL_NAME?10?</vt:lpstr>
      <vt:lpstr>XDO_?FINAL_NAME?11?</vt:lpstr>
      <vt:lpstr>XDO_?FINAL_NAME?12?</vt:lpstr>
      <vt:lpstr>XDO_?FINAL_NAME?13?</vt:lpstr>
      <vt:lpstr>XDO_?FINAL_NAME?14?</vt:lpstr>
      <vt:lpstr>XDO_?FINAL_NAME?15?</vt:lpstr>
      <vt:lpstr>XDO_?FINAL_NAME?16?</vt:lpstr>
      <vt:lpstr>XDO_?FINAL_NAME?17?</vt:lpstr>
      <vt:lpstr>XDO_?FINAL_NAME?18?</vt:lpstr>
      <vt:lpstr>XDO_?FINAL_NAME?19?</vt:lpstr>
      <vt:lpstr>XDO_?FINAL_NAME?2?</vt:lpstr>
      <vt:lpstr>XDO_?FINAL_NAME?20?</vt:lpstr>
      <vt:lpstr>XDO_?FINAL_NAME?21?</vt:lpstr>
      <vt:lpstr>XDO_?FINAL_NAME?22?</vt:lpstr>
      <vt:lpstr>XDO_?FINAL_NAME?23?</vt:lpstr>
      <vt:lpstr>XDO_?FINAL_NAME?24?</vt:lpstr>
      <vt:lpstr>XDO_?FINAL_NAME?25?</vt:lpstr>
      <vt:lpstr>XDO_?FINAL_NAME?26?</vt:lpstr>
      <vt:lpstr>XDO_?FINAL_NAME?27?</vt:lpstr>
      <vt:lpstr>XDO_?FINAL_NAME?28?</vt:lpstr>
      <vt:lpstr>XDO_?FINAL_NAME?29?</vt:lpstr>
      <vt:lpstr>XDO_?FINAL_NAME?3?</vt:lpstr>
      <vt:lpstr>XDO_?FINAL_NAME?30?</vt:lpstr>
      <vt:lpstr>XDO_?FINAL_NAME?31?</vt:lpstr>
      <vt:lpstr>XDO_?FINAL_NAME?32?</vt:lpstr>
      <vt:lpstr>XDO_?FINAL_NAME?33?</vt:lpstr>
      <vt:lpstr>XDO_?FINAL_NAME?34?</vt:lpstr>
      <vt:lpstr>XDO_?FINAL_NAME?35?</vt:lpstr>
      <vt:lpstr>XDO_?FINAL_NAME?36?</vt:lpstr>
      <vt:lpstr>XDO_?FINAL_NAME?37?</vt:lpstr>
      <vt:lpstr>XDO_?FINAL_NAME?38?</vt:lpstr>
      <vt:lpstr>XDO_?FINAL_NAME?39?</vt:lpstr>
      <vt:lpstr>XDO_?FINAL_NAME?4?</vt:lpstr>
      <vt:lpstr>XDO_?FINAL_NAME?40?</vt:lpstr>
      <vt:lpstr>XDO_?FINAL_NAME?41?</vt:lpstr>
      <vt:lpstr>XDO_?FINAL_NAME?42?</vt:lpstr>
      <vt:lpstr>XDO_?FINAL_NAME?43?</vt:lpstr>
      <vt:lpstr>XDO_?FINAL_NAME?44?</vt:lpstr>
      <vt:lpstr>XDO_?FINAL_NAME?45?</vt:lpstr>
      <vt:lpstr>XDO_?FINAL_NAME?46?</vt:lpstr>
      <vt:lpstr>XDO_?FINAL_NAME?47?</vt:lpstr>
      <vt:lpstr>XDO_?FINAL_NAME?48?</vt:lpstr>
      <vt:lpstr>XDO_?FINAL_NAME?49?</vt:lpstr>
      <vt:lpstr>XDO_?FINAL_NAME?5?</vt:lpstr>
      <vt:lpstr>XDO_?FINAL_NAME?50?</vt:lpstr>
      <vt:lpstr>XDO_?FINAL_NAME?51?</vt:lpstr>
      <vt:lpstr>XDO_?FINAL_NAME?52?</vt:lpstr>
      <vt:lpstr>XDO_?FINAL_NAME?53?</vt:lpstr>
      <vt:lpstr>XDO_?FINAL_NAME?54?</vt:lpstr>
      <vt:lpstr>XDO_?FINAL_NAME?55?</vt:lpstr>
      <vt:lpstr>XDO_?FINAL_NAME?56?</vt:lpstr>
      <vt:lpstr>XDO_?FINAL_NAME?57?</vt:lpstr>
      <vt:lpstr>XDO_?FINAL_NAME?58?</vt:lpstr>
      <vt:lpstr>XDO_?FINAL_NAME?59?</vt:lpstr>
      <vt:lpstr>XDO_?FINAL_NAME?6?</vt:lpstr>
      <vt:lpstr>XDO_?FINAL_NAME?60?</vt:lpstr>
      <vt:lpstr>XDO_?FINAL_NAME?61?</vt:lpstr>
      <vt:lpstr>XDO_?FINAL_NAME?62?</vt:lpstr>
      <vt:lpstr>XDO_?FINAL_NAME?63?</vt:lpstr>
      <vt:lpstr>XDO_?FINAL_NAME?64?</vt:lpstr>
      <vt:lpstr>XDO_?FINAL_NAME?65?</vt:lpstr>
      <vt:lpstr>XDO_?FINAL_NAME?7?</vt:lpstr>
      <vt:lpstr>XDO_?FINAL_NAME?8?</vt:lpstr>
      <vt:lpstr>XDO_?FINAL_NAME?9?</vt:lpstr>
      <vt:lpstr>XDO_?FINAL_PER_NET?</vt:lpstr>
      <vt:lpstr>XDO_?FINAL_PER_NET?1?</vt:lpstr>
      <vt:lpstr>XDO_?FINAL_PER_NET?10?</vt:lpstr>
      <vt:lpstr>XDO_?FINAL_PER_NET?11?</vt:lpstr>
      <vt:lpstr>XDO_?FINAL_PER_NET?12?</vt:lpstr>
      <vt:lpstr>XDO_?FINAL_PER_NET?13?</vt:lpstr>
      <vt:lpstr>XDO_?FINAL_PER_NET?14?</vt:lpstr>
      <vt:lpstr>XDO_?FINAL_PER_NET?15?</vt:lpstr>
      <vt:lpstr>XDO_?FINAL_PER_NET?16?</vt:lpstr>
      <vt:lpstr>XDO_?FINAL_PER_NET?17?</vt:lpstr>
      <vt:lpstr>XDO_?FINAL_PER_NET?18?</vt:lpstr>
      <vt:lpstr>XDO_?FINAL_PER_NET?19?</vt:lpstr>
      <vt:lpstr>XDO_?FINAL_PER_NET?2?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XDO_?FINAL_PER_NET?25?</vt:lpstr>
      <vt:lpstr>XDO_?FINAL_PER_NET?26?</vt:lpstr>
      <vt:lpstr>XDO_?FINAL_PER_NET?27?</vt:lpstr>
      <vt:lpstr>XDO_?FINAL_PER_NET?28?</vt:lpstr>
      <vt:lpstr>XDO_?FINAL_PER_NET?29?</vt:lpstr>
      <vt:lpstr>XDO_?FINAL_PER_NET?3?</vt:lpstr>
      <vt:lpstr>XDO_?FINAL_PER_NET?30?</vt:lpstr>
      <vt:lpstr>XDO_?FINAL_PER_NET?31?</vt:lpstr>
      <vt:lpstr>XDO_?FINAL_PER_NET?32?</vt:lpstr>
      <vt:lpstr>XDO_?FINAL_PER_NET?33?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XDO_?FINAL_PER_NET?4?</vt:lpstr>
      <vt:lpstr>XDO_?FINAL_PER_NET?40?</vt:lpstr>
      <vt:lpstr>XDO_?FINAL_PER_NET?41?</vt:lpstr>
      <vt:lpstr>XDO_?FINAL_PER_NET?42?</vt:lpstr>
      <vt:lpstr>XDO_?FINAL_PER_NET?43?</vt:lpstr>
      <vt:lpstr>XDO_?FINAL_PER_NET?44?</vt:lpstr>
      <vt:lpstr>XDO_?FINAL_PER_NET?45?</vt:lpstr>
      <vt:lpstr>XDO_?FINAL_PER_NET?46?</vt:lpstr>
      <vt:lpstr>XDO_?FINAL_PER_NET?47?</vt:lpstr>
      <vt:lpstr>XDO_?FINAL_PER_NET?48?</vt:lpstr>
      <vt:lpstr>XDO_?FINAL_PER_NET?49?</vt:lpstr>
      <vt:lpstr>XDO_?FINAL_PER_NET?5?</vt:lpstr>
      <vt:lpstr>XDO_?FINAL_PER_NET?50?</vt:lpstr>
      <vt:lpstr>XDO_?FINAL_PER_NET?51?</vt:lpstr>
      <vt:lpstr>XDO_?FINAL_PER_NET?52?</vt:lpstr>
      <vt:lpstr>XDO_?FINAL_PER_NET?53?</vt:lpstr>
      <vt:lpstr>XDO_?FINAL_PER_NET?54?</vt:lpstr>
      <vt:lpstr>XDO_?FINAL_PER_NET?55?</vt:lpstr>
      <vt:lpstr>XDO_?FINAL_PER_NET?56?</vt:lpstr>
      <vt:lpstr>XDO_?FINAL_PER_NET?57?</vt:lpstr>
      <vt:lpstr>XDO_?FINAL_PER_NET?58?</vt:lpstr>
      <vt:lpstr>XDO_?FINAL_PER_NET?59?</vt:lpstr>
      <vt:lpstr>XDO_?FINAL_PER_NET?6?</vt:lpstr>
      <vt:lpstr>XDO_?FINAL_PER_NET?60?</vt:lpstr>
      <vt:lpstr>XDO_?FINAL_PER_NET?61?</vt:lpstr>
      <vt:lpstr>XDO_?FINAL_PER_NET?62?</vt:lpstr>
      <vt:lpstr>XDO_?FINAL_PER_NET?63?</vt:lpstr>
      <vt:lpstr>XDO_?FINAL_PER_NET?64?</vt:lpstr>
      <vt:lpstr>XDO_?FINAL_PER_NET?65?</vt:lpstr>
      <vt:lpstr>XDO_?FINAL_PER_NET?7?</vt:lpstr>
      <vt:lpstr>XDO_?FINAL_PER_NET?8?</vt:lpstr>
      <vt:lpstr>XDO_?FINAL_PER_NET?9?</vt:lpstr>
      <vt:lpstr>XDO_?FINAL_QUANTITE?</vt:lpstr>
      <vt:lpstr>XDO_?FINAL_QUANTITE?1?</vt:lpstr>
      <vt:lpstr>XDO_?FINAL_QUANTITE?10?</vt:lpstr>
      <vt:lpstr>XDO_?FINAL_QUANTITE?11?</vt:lpstr>
      <vt:lpstr>XDO_?FINAL_QUANTITE?12?</vt:lpstr>
      <vt:lpstr>XDO_?FINAL_QUANTITE?13?</vt:lpstr>
      <vt:lpstr>XDO_?FINAL_QUANTITE?14?</vt:lpstr>
      <vt:lpstr>XDO_?FINAL_QUANTITE?15?</vt:lpstr>
      <vt:lpstr>XDO_?FINAL_QUANTITE?16?</vt:lpstr>
      <vt:lpstr>XDO_?FINAL_QUANTITE?17?</vt:lpstr>
      <vt:lpstr>XDO_?FINAL_QUANTITE?18?</vt:lpstr>
      <vt:lpstr>XDO_?FINAL_QUANTITE?19?</vt:lpstr>
      <vt:lpstr>XDO_?FINAL_QUANTITE?2?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XDO_?FINAL_QUANTITE?25?</vt:lpstr>
      <vt:lpstr>XDO_?FINAL_QUANTITE?26?</vt:lpstr>
      <vt:lpstr>XDO_?FINAL_QUANTITE?27?</vt:lpstr>
      <vt:lpstr>XDO_?FINAL_QUANTITE?28?</vt:lpstr>
      <vt:lpstr>XDO_?FINAL_QUANTITE?29?</vt:lpstr>
      <vt:lpstr>XDO_?FINAL_QUANTITE?3?</vt:lpstr>
      <vt:lpstr>XDO_?FINAL_QUANTITE?30?</vt:lpstr>
      <vt:lpstr>XDO_?FINAL_QUANTITE?31?</vt:lpstr>
      <vt:lpstr>XDO_?FINAL_QUANTITE?32?</vt:lpstr>
      <vt:lpstr>XDO_?FINAL_QUANTITE?33?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XDO_?FINAL_QUANTITE?4?</vt:lpstr>
      <vt:lpstr>XDO_?FINAL_QUANTITE?40?</vt:lpstr>
      <vt:lpstr>XDO_?FINAL_QUANTITE?41?</vt:lpstr>
      <vt:lpstr>XDO_?FINAL_QUANTITE?42?</vt:lpstr>
      <vt:lpstr>XDO_?FINAL_QUANTITE?43?</vt:lpstr>
      <vt:lpstr>XDO_?FINAL_QUANTITE?44?</vt:lpstr>
      <vt:lpstr>XDO_?FINAL_QUANTITE?45?</vt:lpstr>
      <vt:lpstr>XDO_?FINAL_QUANTITE?46?</vt:lpstr>
      <vt:lpstr>XDO_?FINAL_QUANTITE?47?</vt:lpstr>
      <vt:lpstr>XDO_?FINAL_QUANTITE?48?</vt:lpstr>
      <vt:lpstr>XDO_?FINAL_QUANTITE?49?</vt:lpstr>
      <vt:lpstr>XDO_?FINAL_QUANTITE?5?</vt:lpstr>
      <vt:lpstr>XDO_?FINAL_QUANTITE?50?</vt:lpstr>
      <vt:lpstr>XDO_?FINAL_QUANTITE?51?</vt:lpstr>
      <vt:lpstr>XDO_?FINAL_QUANTITE?52?</vt:lpstr>
      <vt:lpstr>XDO_?FINAL_QUANTITE?53?</vt:lpstr>
      <vt:lpstr>XDO_?FINAL_QUANTITE?54?</vt:lpstr>
      <vt:lpstr>XDO_?FINAL_QUANTITE?55?</vt:lpstr>
      <vt:lpstr>XDO_?FINAL_QUANTITE?56?</vt:lpstr>
      <vt:lpstr>XDO_?FINAL_QUANTITE?57?</vt:lpstr>
      <vt:lpstr>XDO_?FINAL_QUANTITE?58?</vt:lpstr>
      <vt:lpstr>XDO_?FINAL_QUANTITE?59?</vt:lpstr>
      <vt:lpstr>XDO_?FINAL_QUANTITE?6?</vt:lpstr>
      <vt:lpstr>XDO_?FINAL_QUANTITE?60?</vt:lpstr>
      <vt:lpstr>XDO_?FINAL_QUANTITE?61?</vt:lpstr>
      <vt:lpstr>XDO_?FINAL_QUANTITE?62?</vt:lpstr>
      <vt:lpstr>XDO_?FINAL_QUANTITE?63?</vt:lpstr>
      <vt:lpstr>XDO_?FINAL_QUANTITE?64?</vt:lpstr>
      <vt:lpstr>XDO_?FINAL_QUANTITE?65?</vt:lpstr>
      <vt:lpstr>XDO_?FINAL_QUANTITE?7?</vt:lpstr>
      <vt:lpstr>XDO_?FINAL_QUANTITE?8?</vt:lpstr>
      <vt:lpstr>XDO_?FINAL_QUANTITE?9?</vt:lpstr>
      <vt:lpstr>XDO_?LONG_DESC?</vt:lpstr>
      <vt:lpstr>XDO_?NAMCNAME?</vt:lpstr>
      <vt:lpstr>XDO_?NAMCNAME?1?</vt:lpstr>
      <vt:lpstr>XDO_?NAMCNAME?10?</vt:lpstr>
      <vt:lpstr>XDO_?NAMCNAME?11?</vt:lpstr>
      <vt:lpstr>XDO_?NAMCNAME?12?</vt:lpstr>
      <vt:lpstr>XDO_?NAMCNAME?13?</vt:lpstr>
      <vt:lpstr>XDO_?NAMCNAME?14?</vt:lpstr>
      <vt:lpstr>XDO_?NAMCNAME?15?</vt:lpstr>
      <vt:lpstr>XDO_?NAMCNAME?16?</vt:lpstr>
      <vt:lpstr>XDO_?NAMCNAME?2?</vt:lpstr>
      <vt:lpstr>XDO_?NAMCNAME?3?</vt:lpstr>
      <vt:lpstr>XDO_?NAMCNAME?4?</vt:lpstr>
      <vt:lpstr>XDO_?NAMCNAME?5?</vt:lpstr>
      <vt:lpstr>XDO_?NAMCNAME?6?</vt:lpstr>
      <vt:lpstr>XDO_?NAMCNAME?7?</vt:lpstr>
      <vt:lpstr>XDO_?NAMCNAME?8?</vt:lpstr>
      <vt:lpstr>XDO_?NAMCNAME?9?</vt:lpstr>
      <vt:lpstr>XDO_?NOVAL?</vt:lpstr>
      <vt:lpstr>XDO_?NOVAL?1?</vt:lpstr>
      <vt:lpstr>XDO_?NOVAL?10?</vt:lpstr>
      <vt:lpstr>XDO_?NOVAL?11?</vt:lpstr>
      <vt:lpstr>XDO_?NOVAL?12?</vt:lpstr>
      <vt:lpstr>XDO_?NOVAL?13?</vt:lpstr>
      <vt:lpstr>XDO_?NOVAL?14?</vt:lpstr>
      <vt:lpstr>XDO_?NOVAL?15?</vt:lpstr>
      <vt:lpstr>XDO_?NOVAL?16?</vt:lpstr>
      <vt:lpstr>XDO_?NOVAL?17?</vt:lpstr>
      <vt:lpstr>XDO_?NOVAL?18?</vt:lpstr>
      <vt:lpstr>XDO_?NOVAL?19?</vt:lpstr>
      <vt:lpstr>XDO_?NOVAL?2?</vt:lpstr>
      <vt:lpstr>XDO_?NOVAL?20?</vt:lpstr>
      <vt:lpstr>XDO_?NOVAL?21?</vt:lpstr>
      <vt:lpstr>XDO_?NOVAL?22?</vt:lpstr>
      <vt:lpstr>XDO_?NOVAL?23?</vt:lpstr>
      <vt:lpstr>XDO_?NOVAL?24?</vt:lpstr>
      <vt:lpstr>XDO_?NOVAL?25?</vt:lpstr>
      <vt:lpstr>XDO_?NOVAL?26?</vt:lpstr>
      <vt:lpstr>XDO_?NOVAL?27?</vt:lpstr>
      <vt:lpstr>XDO_?NOVAL?28?</vt:lpstr>
      <vt:lpstr>XDO_?NOVAL?29?</vt:lpstr>
      <vt:lpstr>XDO_?NOVAL?3?</vt:lpstr>
      <vt:lpstr>XDO_?NOVAL?30?</vt:lpstr>
      <vt:lpstr>XDO_?NOVAL?31?</vt:lpstr>
      <vt:lpstr>XDO_?NOVAL?32?</vt:lpstr>
      <vt:lpstr>XDO_?NOVAL?33?</vt:lpstr>
      <vt:lpstr>XDO_?NOVAL?34?</vt:lpstr>
      <vt:lpstr>XDO_?NOVAL?35?</vt:lpstr>
      <vt:lpstr>XDO_?NOVAL?36?</vt:lpstr>
      <vt:lpstr>XDO_?NOVAL?37?</vt:lpstr>
      <vt:lpstr>XDO_?NOVAL?38?</vt:lpstr>
      <vt:lpstr>XDO_?NOVAL?39?</vt:lpstr>
      <vt:lpstr>XDO_?NOVAL?4?</vt:lpstr>
      <vt:lpstr>XDO_?NOVAL?40?</vt:lpstr>
      <vt:lpstr>XDO_?NOVAL?41?</vt:lpstr>
      <vt:lpstr>XDO_?NOVAL?42?</vt:lpstr>
      <vt:lpstr>XDO_?NOVAL?43?</vt:lpstr>
      <vt:lpstr>XDO_?NOVAL?44?</vt:lpstr>
      <vt:lpstr>XDO_?NOVAL?45?</vt:lpstr>
      <vt:lpstr>XDO_?NOVAL?46?</vt:lpstr>
      <vt:lpstr>XDO_?NOVAL?47?</vt:lpstr>
      <vt:lpstr>XDO_?NOVAL?48?</vt:lpstr>
      <vt:lpstr>XDO_?NOVAL?49?</vt:lpstr>
      <vt:lpstr>XDO_?NOVAL?5?</vt:lpstr>
      <vt:lpstr>XDO_?NOVAL?50?</vt:lpstr>
      <vt:lpstr>XDO_?NOVAL?51?</vt:lpstr>
      <vt:lpstr>XDO_?NOVAL?52?</vt:lpstr>
      <vt:lpstr>XDO_?NOVAL?53?</vt:lpstr>
      <vt:lpstr>XDO_?NOVAL?54?</vt:lpstr>
      <vt:lpstr>XDO_?NOVAL?55?</vt:lpstr>
      <vt:lpstr>XDO_?NOVAL?56?</vt:lpstr>
      <vt:lpstr>XDO_?NOVAL?57?</vt:lpstr>
      <vt:lpstr>XDO_?NOVAL?58?</vt:lpstr>
      <vt:lpstr>XDO_?NOVAL?59?</vt:lpstr>
      <vt:lpstr>XDO_?NOVAL?6?</vt:lpstr>
      <vt:lpstr>XDO_?NOVAL?60?</vt:lpstr>
      <vt:lpstr>XDO_?NOVAL?61?</vt:lpstr>
      <vt:lpstr>XDO_?NOVAL?62?</vt:lpstr>
      <vt:lpstr>XDO_?NOVAL?63?</vt:lpstr>
      <vt:lpstr>XDO_?NOVAL?64?</vt:lpstr>
      <vt:lpstr>XDO_?NOVAL?65?</vt:lpstr>
      <vt:lpstr>XDO_?NOVAL?7?</vt:lpstr>
      <vt:lpstr>XDO_?NOVAL?8?</vt:lpstr>
      <vt:lpstr>XDO_?NOVAL?9?</vt:lpstr>
      <vt:lpstr>XDO_?NPTF?</vt:lpstr>
      <vt:lpstr>XDO_?NPTF?1?</vt:lpstr>
      <vt:lpstr>XDO_?NPTF?10?</vt:lpstr>
      <vt:lpstr>XDO_?NPTF?11?</vt:lpstr>
      <vt:lpstr>XDO_?NPTF?12?</vt:lpstr>
      <vt:lpstr>XDO_?NPTF?13?</vt:lpstr>
      <vt:lpstr>XDO_?NPTF?14?</vt:lpstr>
      <vt:lpstr>XDO_?NPTF?15?</vt:lpstr>
      <vt:lpstr>XDO_?NPTF?16?</vt:lpstr>
      <vt:lpstr>XDO_?NPTF?2?</vt:lpstr>
      <vt:lpstr>XDO_?NPTF?3?</vt:lpstr>
      <vt:lpstr>XDO_?NPTF?4?</vt:lpstr>
      <vt:lpstr>XDO_?NPTF?5?</vt:lpstr>
      <vt:lpstr>XDO_?NPTF?6?</vt:lpstr>
      <vt:lpstr>XDO_?NPTF?7?</vt:lpstr>
      <vt:lpstr>XDO_?NPTF?8?</vt:lpstr>
      <vt:lpstr>XDO_?NPTF?9?</vt:lpstr>
      <vt:lpstr>XDO_?RATING?</vt:lpstr>
      <vt:lpstr>XDO_?RATING?1?</vt:lpstr>
      <vt:lpstr>XDO_?RATING?10?</vt:lpstr>
      <vt:lpstr>XDO_?RATING?11?</vt:lpstr>
      <vt:lpstr>XDO_?RATING?12?</vt:lpstr>
      <vt:lpstr>XDO_?RATING?13?</vt:lpstr>
      <vt:lpstr>XDO_?RATING?14?</vt:lpstr>
      <vt:lpstr>XDO_?RATING?15?</vt:lpstr>
      <vt:lpstr>XDO_?RATING?16?</vt:lpstr>
      <vt:lpstr>XDO_?RATING?17?</vt:lpstr>
      <vt:lpstr>XDO_?RATING?18?</vt:lpstr>
      <vt:lpstr>XDO_?RATING?19?</vt:lpstr>
      <vt:lpstr>XDO_?RATING?2?</vt:lpstr>
      <vt:lpstr>XDO_?RATING?20?</vt:lpstr>
      <vt:lpstr>XDO_?RATING?21?</vt:lpstr>
      <vt:lpstr>XDO_?RATING?22?</vt:lpstr>
      <vt:lpstr>XDO_?RATING?23?</vt:lpstr>
      <vt:lpstr>XDO_?RATING?24?</vt:lpstr>
      <vt:lpstr>XDO_?RATING?25?</vt:lpstr>
      <vt:lpstr>XDO_?RATING?26?</vt:lpstr>
      <vt:lpstr>XDO_?RATING?27?</vt:lpstr>
      <vt:lpstr>XDO_?RATING?28?</vt:lpstr>
      <vt:lpstr>XDO_?RATING?29?</vt:lpstr>
      <vt:lpstr>XDO_?RATING?3?</vt:lpstr>
      <vt:lpstr>XDO_?RATING?30?</vt:lpstr>
      <vt:lpstr>XDO_?RATING?31?</vt:lpstr>
      <vt:lpstr>XDO_?RATING?32?</vt:lpstr>
      <vt:lpstr>XDO_?RATING?33?</vt:lpstr>
      <vt:lpstr>XDO_?RATING?34?</vt:lpstr>
      <vt:lpstr>XDO_?RATING?35?</vt:lpstr>
      <vt:lpstr>XDO_?RATING?36?</vt:lpstr>
      <vt:lpstr>XDO_?RATING?37?</vt:lpstr>
      <vt:lpstr>XDO_?RATING?38?</vt:lpstr>
      <vt:lpstr>XDO_?RATING?39?</vt:lpstr>
      <vt:lpstr>XDO_?RATING?4?</vt:lpstr>
      <vt:lpstr>XDO_?RATING?40?</vt:lpstr>
      <vt:lpstr>XDO_?RATING?41?</vt:lpstr>
      <vt:lpstr>XDO_?RATING?42?</vt:lpstr>
      <vt:lpstr>XDO_?RATING?43?</vt:lpstr>
      <vt:lpstr>XDO_?RATING?44?</vt:lpstr>
      <vt:lpstr>XDO_?RATING?45?</vt:lpstr>
      <vt:lpstr>XDO_?RATING?46?</vt:lpstr>
      <vt:lpstr>XDO_?RATING?47?</vt:lpstr>
      <vt:lpstr>XDO_?RATING?48?</vt:lpstr>
      <vt:lpstr>XDO_?RATING?49?</vt:lpstr>
      <vt:lpstr>XDO_?RATING?5?</vt:lpstr>
      <vt:lpstr>XDO_?RATING?50?</vt:lpstr>
      <vt:lpstr>XDO_?RATING?51?</vt:lpstr>
      <vt:lpstr>XDO_?RATING?52?</vt:lpstr>
      <vt:lpstr>XDO_?RATING?53?</vt:lpstr>
      <vt:lpstr>XDO_?RATING?54?</vt:lpstr>
      <vt:lpstr>XDO_?RATING?55?</vt:lpstr>
      <vt:lpstr>XDO_?RATING?56?</vt:lpstr>
      <vt:lpstr>XDO_?RATING?57?</vt:lpstr>
      <vt:lpstr>XDO_?RATING?58?</vt:lpstr>
      <vt:lpstr>XDO_?RATING?59?</vt:lpstr>
      <vt:lpstr>XDO_?RATING?6?</vt:lpstr>
      <vt:lpstr>XDO_?RATING?60?</vt:lpstr>
      <vt:lpstr>XDO_?RATING?61?</vt:lpstr>
      <vt:lpstr>XDO_?RATING?62?</vt:lpstr>
      <vt:lpstr>XDO_?RATING?63?</vt:lpstr>
      <vt:lpstr>XDO_?RATING?64?</vt:lpstr>
      <vt:lpstr>XDO_?RATING?65?</vt:lpstr>
      <vt:lpstr>XDO_?RATING?7?</vt:lpstr>
      <vt:lpstr>XDO_?RATING?8?</vt:lpstr>
      <vt:lpstr>XDO_?RATING?9?</vt:lpstr>
      <vt:lpstr>XDO_?REMARKS?</vt:lpstr>
      <vt:lpstr>XDO_?REMARKS?1?</vt:lpstr>
      <vt:lpstr>XDO_?REMARKS?10?</vt:lpstr>
      <vt:lpstr>XDO_?REMARKS?11?</vt:lpstr>
      <vt:lpstr>XDO_?REMARKS?12?</vt:lpstr>
      <vt:lpstr>XDO_?REMARKS?13?</vt:lpstr>
      <vt:lpstr>XDO_?REMARKS?14?</vt:lpstr>
      <vt:lpstr>XDO_?REMARKS?15?</vt:lpstr>
      <vt:lpstr>XDO_?REMARKS?16?</vt:lpstr>
      <vt:lpstr>XDO_?REMARKS?17?</vt:lpstr>
      <vt:lpstr>XDO_?REMARKS?18?</vt:lpstr>
      <vt:lpstr>XDO_?REMARKS?19?</vt:lpstr>
      <vt:lpstr>XDO_?REMARKS?2?</vt:lpstr>
      <vt:lpstr>XDO_?REMARKS?20?</vt:lpstr>
      <vt:lpstr>XDO_?REMARKS?21?</vt:lpstr>
      <vt:lpstr>XDO_?REMARKS?22?</vt:lpstr>
      <vt:lpstr>XDO_?REMARKS?23?</vt:lpstr>
      <vt:lpstr>XDO_?REMARKS?24?</vt:lpstr>
      <vt:lpstr>XDO_?REMARKS?25?</vt:lpstr>
      <vt:lpstr>XDO_?REMARKS?26?</vt:lpstr>
      <vt:lpstr>XDO_?REMARKS?27?</vt:lpstr>
      <vt:lpstr>XDO_?REMARKS?28?</vt:lpstr>
      <vt:lpstr>XDO_?REMARKS?29?</vt:lpstr>
      <vt:lpstr>XDO_?REMARKS?3?</vt:lpstr>
      <vt:lpstr>XDO_?REMARKS?30?</vt:lpstr>
      <vt:lpstr>XDO_?REMARKS?31?</vt:lpstr>
      <vt:lpstr>XDO_?REMARKS?32?</vt:lpstr>
      <vt:lpstr>XDO_?REMARKS?33?</vt:lpstr>
      <vt:lpstr>XDO_?REMARKS?34?</vt:lpstr>
      <vt:lpstr>XDO_?REMARKS?35?</vt:lpstr>
      <vt:lpstr>XDO_?REMARKS?36?</vt:lpstr>
      <vt:lpstr>XDO_?REMARKS?37?</vt:lpstr>
      <vt:lpstr>XDO_?REMARKS?38?</vt:lpstr>
      <vt:lpstr>XDO_?REMARKS?39?</vt:lpstr>
      <vt:lpstr>XDO_?REMARKS?4?</vt:lpstr>
      <vt:lpstr>XDO_?REMARKS?40?</vt:lpstr>
      <vt:lpstr>XDO_?REMARKS?41?</vt:lpstr>
      <vt:lpstr>XDO_?REMARKS?42?</vt:lpstr>
      <vt:lpstr>XDO_?REMARKS?43?</vt:lpstr>
      <vt:lpstr>XDO_?REMARKS?44?</vt:lpstr>
      <vt:lpstr>XDO_?REMARKS?45?</vt:lpstr>
      <vt:lpstr>XDO_?REMARKS?46?</vt:lpstr>
      <vt:lpstr>XDO_?REMARKS?47?</vt:lpstr>
      <vt:lpstr>XDO_?REMARKS?48?</vt:lpstr>
      <vt:lpstr>XDO_?REMARKS?49?</vt:lpstr>
      <vt:lpstr>XDO_?REMARKS?5?</vt:lpstr>
      <vt:lpstr>XDO_?REMARKS?50?</vt:lpstr>
      <vt:lpstr>XDO_?REMARKS?51?</vt:lpstr>
      <vt:lpstr>XDO_?REMARKS?52?</vt:lpstr>
      <vt:lpstr>XDO_?REMARKS?53?</vt:lpstr>
      <vt:lpstr>XDO_?REMARKS?54?</vt:lpstr>
      <vt:lpstr>XDO_?REMARKS?55?</vt:lpstr>
      <vt:lpstr>XDO_?REMARKS?56?</vt:lpstr>
      <vt:lpstr>XDO_?REMARKS?57?</vt:lpstr>
      <vt:lpstr>XDO_?REMARKS?58?</vt:lpstr>
      <vt:lpstr>XDO_?REMARKS?59?</vt:lpstr>
      <vt:lpstr>XDO_?REMARKS?6?</vt:lpstr>
      <vt:lpstr>XDO_?REMARKS?60?</vt:lpstr>
      <vt:lpstr>XDO_?REMARKS?61?</vt:lpstr>
      <vt:lpstr>XDO_?REMARKS?62?</vt:lpstr>
      <vt:lpstr>XDO_?REMARKS?63?</vt:lpstr>
      <vt:lpstr>XDO_?REMARKS?64?</vt:lpstr>
      <vt:lpstr>XDO_?REMARKS?65?</vt:lpstr>
      <vt:lpstr>XDO_?REMARKS?7?</vt:lpstr>
      <vt:lpstr>XDO_?REMARKS?8?</vt:lpstr>
      <vt:lpstr>XDO_?REMARKS?9?</vt:lpstr>
      <vt:lpstr>XDO_?TDATE?</vt:lpstr>
      <vt:lpstr>XDO_?TITL?</vt:lpstr>
      <vt:lpstr>XDO_?TITL?1?</vt:lpstr>
      <vt:lpstr>XDO_?TITL?10?</vt:lpstr>
      <vt:lpstr>XDO_?TITL?11?</vt:lpstr>
      <vt:lpstr>XDO_?TITL?12?</vt:lpstr>
      <vt:lpstr>XDO_?TITL?13?</vt:lpstr>
      <vt:lpstr>XDO_?TITL?14?</vt:lpstr>
      <vt:lpstr>XDO_?TITL?15?</vt:lpstr>
      <vt:lpstr>XDO_?TITL?16?</vt:lpstr>
      <vt:lpstr>XDO_?TITL?2?</vt:lpstr>
      <vt:lpstr>XDO_?TITL?3?</vt:lpstr>
      <vt:lpstr>XDO_?TITL?4?</vt:lpstr>
      <vt:lpstr>XDO_?TITL?5?</vt:lpstr>
      <vt:lpstr>XDO_?TITL?6?</vt:lpstr>
      <vt:lpstr>XDO_?TITL?7?</vt:lpstr>
      <vt:lpstr>XDO_?TITL?8?</vt:lpstr>
      <vt:lpstr>XDO_?TITL?9?</vt:lpstr>
      <vt:lpstr>XDO_?YTM?</vt:lpstr>
      <vt:lpstr>XDO_?YTM?1?</vt:lpstr>
      <vt:lpstr>XDO_?YTM?10?</vt:lpstr>
      <vt:lpstr>XDO_?YTM?11?</vt:lpstr>
      <vt:lpstr>XDO_?YTM?12?</vt:lpstr>
      <vt:lpstr>XDO_?YTM?13?</vt:lpstr>
      <vt:lpstr>XDO_?YTM?14?</vt:lpstr>
      <vt:lpstr>XDO_?YTM?15?</vt:lpstr>
      <vt:lpstr>XDO_?YTM?16?</vt:lpstr>
      <vt:lpstr>XDO_?YTM?17?</vt:lpstr>
      <vt:lpstr>XDO_?YTM?18?</vt:lpstr>
      <vt:lpstr>XDO_?YTM?19?</vt:lpstr>
      <vt:lpstr>XDO_?YTM?2?</vt:lpstr>
      <vt:lpstr>XDO_?YTM?20?</vt:lpstr>
      <vt:lpstr>XDO_?YTM?21?</vt:lpstr>
      <vt:lpstr>XDO_?YTM?22?</vt:lpstr>
      <vt:lpstr>XDO_?YTM?23?</vt:lpstr>
      <vt:lpstr>XDO_?YTM?24?</vt:lpstr>
      <vt:lpstr>XDO_?YTM?25?</vt:lpstr>
      <vt:lpstr>XDO_?YTM?26?</vt:lpstr>
      <vt:lpstr>XDO_?YTM?27?</vt:lpstr>
      <vt:lpstr>XDO_?YTM?28?</vt:lpstr>
      <vt:lpstr>XDO_?YTM?29?</vt:lpstr>
      <vt:lpstr>XDO_?YTM?3?</vt:lpstr>
      <vt:lpstr>XDO_?YTM?30?</vt:lpstr>
      <vt:lpstr>XDO_?YTM?31?</vt:lpstr>
      <vt:lpstr>XDO_?YTM?32?</vt:lpstr>
      <vt:lpstr>XDO_?YTM?33?</vt:lpstr>
      <vt:lpstr>XDO_?YTM?34?</vt:lpstr>
      <vt:lpstr>XDO_?YTM?35?</vt:lpstr>
      <vt:lpstr>XDO_?YTM?36?</vt:lpstr>
      <vt:lpstr>XDO_?YTM?37?</vt:lpstr>
      <vt:lpstr>XDO_?YTM?38?</vt:lpstr>
      <vt:lpstr>XDO_?YTM?39?</vt:lpstr>
      <vt:lpstr>XDO_?YTM?4?</vt:lpstr>
      <vt:lpstr>XDO_?YTM?40?</vt:lpstr>
      <vt:lpstr>XDO_?YTM?41?</vt:lpstr>
      <vt:lpstr>XDO_?YTM?42?</vt:lpstr>
      <vt:lpstr>XDO_?YTM?43?</vt:lpstr>
      <vt:lpstr>XDO_?YTM?44?</vt:lpstr>
      <vt:lpstr>XDO_?YTM?45?</vt:lpstr>
      <vt:lpstr>XDO_?YTM?46?</vt:lpstr>
      <vt:lpstr>XDO_?YTM?47?</vt:lpstr>
      <vt:lpstr>XDO_?YTM?48?</vt:lpstr>
      <vt:lpstr>XDO_?YTM?49?</vt:lpstr>
      <vt:lpstr>XDO_?YTM?5?</vt:lpstr>
      <vt:lpstr>XDO_?YTM?50?</vt:lpstr>
      <vt:lpstr>XDO_?YTM?51?</vt:lpstr>
      <vt:lpstr>XDO_?YTM?52?</vt:lpstr>
      <vt:lpstr>XDO_?YTM?53?</vt:lpstr>
      <vt:lpstr>XDO_?YTM?54?</vt:lpstr>
      <vt:lpstr>XDO_?YTM?55?</vt:lpstr>
      <vt:lpstr>XDO_?YTM?56?</vt:lpstr>
      <vt:lpstr>XDO_?YTM?57?</vt:lpstr>
      <vt:lpstr>XDO_?YTM?58?</vt:lpstr>
      <vt:lpstr>XDO_?YTM?59?</vt:lpstr>
      <vt:lpstr>XDO_?YTM?6?</vt:lpstr>
      <vt:lpstr>XDO_?YTM?60?</vt:lpstr>
      <vt:lpstr>XDO_?YTM?61?</vt:lpstr>
      <vt:lpstr>XDO_?YTM?62?</vt:lpstr>
      <vt:lpstr>XDO_?YTM?63?</vt:lpstr>
      <vt:lpstr>XDO_?YTM?64?</vt:lpstr>
      <vt:lpstr>XDO_?YTM?65?</vt:lpstr>
      <vt:lpstr>XDO_?YTM?7?</vt:lpstr>
      <vt:lpstr>XDO_?YTM?8?</vt:lpstr>
      <vt:lpstr>XDO_?YTM?9?</vt:lpstr>
      <vt:lpstr>XDO_GROUP_?G_2?</vt:lpstr>
      <vt:lpstr>XDO_GROUP_?G_2?1?</vt:lpstr>
      <vt:lpstr>XDO_GROUP_?G_2?10?</vt:lpstr>
      <vt:lpstr>XDO_GROUP_?G_2?11?</vt:lpstr>
      <vt:lpstr>XDO_GROUP_?G_2?12?</vt:lpstr>
      <vt:lpstr>XDO_GROUP_?G_2?13?</vt:lpstr>
      <vt:lpstr>XDO_GROUP_?G_2?14?</vt:lpstr>
      <vt:lpstr>XDO_GROUP_?G_2?15?</vt:lpstr>
      <vt:lpstr>XDO_GROUP_?G_2?16?</vt:lpstr>
      <vt:lpstr>XDO_GROUP_?G_2?2?</vt:lpstr>
      <vt:lpstr>XDO_GROUP_?G_2?3?</vt:lpstr>
      <vt:lpstr>XDO_GROUP_?G_2?4?</vt:lpstr>
      <vt:lpstr>XDO_GROUP_?G_2?5?</vt:lpstr>
      <vt:lpstr>XDO_GROUP_?G_2?6?</vt:lpstr>
      <vt:lpstr>XDO_GROUP_?G_2?7?</vt:lpstr>
      <vt:lpstr>XDO_GROUP_?G_2?8?</vt:lpstr>
      <vt:lpstr>XDO_GROUP_?G_2?9?</vt:lpstr>
      <vt:lpstr>XDO_GROUP_?G_3?</vt:lpstr>
      <vt:lpstr>XDO_GROUP_?G_3?1?</vt:lpstr>
      <vt:lpstr>XDO_GROUP_?G_3?10?</vt:lpstr>
      <vt:lpstr>XDO_GROUP_?G_3?11?</vt:lpstr>
      <vt:lpstr>XDO_GROUP_?G_3?12?</vt:lpstr>
      <vt:lpstr>XDO_GROUP_?G_3?13?</vt:lpstr>
      <vt:lpstr>XDO_GROUP_?G_3?14?</vt:lpstr>
      <vt:lpstr>XDO_GROUP_?G_3?15?</vt:lpstr>
      <vt:lpstr>XDO_GROUP_?G_3?16?</vt:lpstr>
      <vt:lpstr>XDO_GROUP_?G_3?2?</vt:lpstr>
      <vt:lpstr>XDO_GROUP_?G_3?3?</vt:lpstr>
      <vt:lpstr>XDO_GROUP_?G_3?4?</vt:lpstr>
      <vt:lpstr>XDO_GROUP_?G_3?5?</vt:lpstr>
      <vt:lpstr>XDO_GROUP_?G_3?6?</vt:lpstr>
      <vt:lpstr>XDO_GROUP_?G_3?7?</vt:lpstr>
      <vt:lpstr>XDO_GROUP_?G_3?8?</vt:lpstr>
      <vt:lpstr>XDO_GROUP_?G_3?9?</vt:lpstr>
      <vt:lpstr>XDO_GROUP_?G_4?</vt:lpstr>
      <vt:lpstr>XDO_GROUP_?G_4?1?</vt:lpstr>
      <vt:lpstr>XDO_GROUP_?G_4?10?</vt:lpstr>
      <vt:lpstr>XDO_GROUP_?G_4?11?</vt:lpstr>
      <vt:lpstr>XDO_GROUP_?G_4?12?</vt:lpstr>
      <vt:lpstr>XDO_GROUP_?G_4?13?</vt:lpstr>
      <vt:lpstr>XDO_GROUP_?G_4?14?</vt:lpstr>
      <vt:lpstr>XDO_GROUP_?G_4?15?</vt:lpstr>
      <vt:lpstr>XDO_GROUP_?G_4?16?</vt:lpstr>
      <vt:lpstr>XDO_GROUP_?G_4?17?</vt:lpstr>
      <vt:lpstr>XDO_GROUP_?G_4?18?</vt:lpstr>
      <vt:lpstr>XDO_GROUP_?G_4?19?</vt:lpstr>
      <vt:lpstr>XDO_GROUP_?G_4?2?</vt:lpstr>
      <vt:lpstr>XDO_GROUP_?G_4?20?</vt:lpstr>
      <vt:lpstr>XDO_GROUP_?G_4?21?</vt:lpstr>
      <vt:lpstr>XDO_GROUP_?G_4?22?</vt:lpstr>
      <vt:lpstr>XDO_GROUP_?G_4?23?</vt:lpstr>
      <vt:lpstr>XDO_GROUP_?G_4?24?</vt:lpstr>
      <vt:lpstr>XDO_GROUP_?G_4?25?</vt:lpstr>
      <vt:lpstr>XDO_GROUP_?G_4?26?</vt:lpstr>
      <vt:lpstr>XDO_GROUP_?G_4?27?</vt:lpstr>
      <vt:lpstr>XDO_GROUP_?G_4?28?</vt:lpstr>
      <vt:lpstr>XDO_GROUP_?G_4?29?</vt:lpstr>
      <vt:lpstr>XDO_GROUP_?G_4?3?</vt:lpstr>
      <vt:lpstr>XDO_GROUP_?G_4?30?</vt:lpstr>
      <vt:lpstr>XDO_GROUP_?G_4?31?</vt:lpstr>
      <vt:lpstr>XDO_GROUP_?G_4?32?</vt:lpstr>
      <vt:lpstr>XDO_GROUP_?G_4?33?</vt:lpstr>
      <vt:lpstr>XDO_GROUP_?G_4?34?</vt:lpstr>
      <vt:lpstr>XDO_GROUP_?G_4?35?</vt:lpstr>
      <vt:lpstr>XDO_GROUP_?G_4?36?</vt:lpstr>
      <vt:lpstr>XDO_GROUP_?G_4?37?</vt:lpstr>
      <vt:lpstr>XDO_GROUP_?G_4?38?</vt:lpstr>
      <vt:lpstr>XDO_GROUP_?G_4?39?</vt:lpstr>
      <vt:lpstr>XDO_GROUP_?G_4?4?</vt:lpstr>
      <vt:lpstr>XDO_GROUP_?G_4?40?</vt:lpstr>
      <vt:lpstr>XDO_GROUP_?G_4?41?</vt:lpstr>
      <vt:lpstr>XDO_GROUP_?G_4?42?</vt:lpstr>
      <vt:lpstr>XDO_GROUP_?G_4?43?</vt:lpstr>
      <vt:lpstr>XDO_GROUP_?G_4?44?</vt:lpstr>
      <vt:lpstr>XDO_GROUP_?G_4?45?</vt:lpstr>
      <vt:lpstr>XDO_GROUP_?G_4?46?</vt:lpstr>
      <vt:lpstr>XDO_GROUP_?G_4?47?</vt:lpstr>
      <vt:lpstr>XDO_GROUP_?G_4?48?</vt:lpstr>
      <vt:lpstr>XDO_GROUP_?G_4?49?</vt:lpstr>
      <vt:lpstr>XDO_GROUP_?G_4?5?</vt:lpstr>
      <vt:lpstr>XDO_GROUP_?G_4?50?</vt:lpstr>
      <vt:lpstr>XDO_GROUP_?G_4?51?</vt:lpstr>
      <vt:lpstr>XDO_GROUP_?G_4?52?</vt:lpstr>
      <vt:lpstr>XDO_GROUP_?G_4?53?</vt:lpstr>
      <vt:lpstr>XDO_GROUP_?G_4?54?</vt:lpstr>
      <vt:lpstr>XDO_GROUP_?G_4?55?</vt:lpstr>
      <vt:lpstr>XDO_GROUP_?G_4?56?</vt:lpstr>
      <vt:lpstr>XDO_GROUP_?G_4?57?</vt:lpstr>
      <vt:lpstr>XDO_GROUP_?G_4?58?</vt:lpstr>
      <vt:lpstr>XDO_GROUP_?G_4?59?</vt:lpstr>
      <vt:lpstr>XDO_GROUP_?G_4?6?</vt:lpstr>
      <vt:lpstr>XDO_GROUP_?G_4?60?</vt:lpstr>
      <vt:lpstr>XDO_GROUP_?G_4?61?</vt:lpstr>
      <vt:lpstr>XDO_GROUP_?G_4?62?</vt:lpstr>
      <vt:lpstr>XDO_GROUP_?G_4?63?</vt:lpstr>
      <vt:lpstr>XDO_GROUP_?G_4?64?</vt:lpstr>
      <vt:lpstr>XDO_GROUP_?G_4?65?</vt:lpstr>
      <vt:lpstr>XDO_GROUP_?G_4?7?</vt:lpstr>
      <vt:lpstr>XDO_GROUP_?G_4?8?</vt:lpstr>
      <vt:lpstr>XDO_GROUP_?G_4?9?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Nitesh VASAMSETTI</cp:lastModifiedBy>
  <cp:lastPrinted>2013-11-30T11:49:41Z</cp:lastPrinted>
  <dcterms:created xsi:type="dcterms:W3CDTF">2010-04-14T16:02:20Z</dcterms:created>
  <dcterms:modified xsi:type="dcterms:W3CDTF">2021-02-09T12:19:44Z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06a95ee7-6146-4324-9d47-8bd14ec5077f</vt:lpwstr>
  </property>
</Properties>
</file>