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E46A748F-B231-42B1-96AF-7243B3BC62F6}" xr6:coauthVersionLast="47" xr6:coauthVersionMax="47" xr10:uidLastSave="{00000000-0000-0000-0000-000000000000}"/>
  <bookViews>
    <workbookView xWindow="-110" yWindow="-110" windowWidth="19420" windowHeight="10300" tabRatio="703" firstSheet="1" activeTab="1" xr2:uid="{00000000-000D-0000-FFFF-FFFF00000000}"/>
  </bookViews>
  <sheets>
    <sheet name="TRUSTMF Banking &amp; PSU Fund" sheetId="1" state="hidden" r:id="rId1"/>
    <sheet name="TRUSTMF Liquid Fund" sheetId="2" r:id="rId2"/>
    <sheet name="TRUSTMF Short Duration Fund" sheetId="3" r:id="rId3"/>
    <sheet name="TRUSTMF Overnight Fund" sheetId="6" r:id="rId4"/>
    <sheet name="TRUSTMF Money Market Fund" sheetId="7" r:id="rId5"/>
    <sheet name="TRUSTMF Corporate Bond Fund" sheetId="8" r:id="rId6"/>
    <sheet name="TRUSTMF FMP - Series II" sheetId="9" r:id="rId7"/>
    <sheet name="TRUSTMF Flexi Cap Fund" sheetId="10" r:id="rId8"/>
    <sheet name="TRUSTMF Small Cap Fund" sheetId="11" r:id="rId9"/>
    <sheet name="TRUSTMF Multi Cap Fund" sheetId="12" r:id="rId10"/>
    <sheet name="TRUSTMF Arbitrage Fund" sheetId="13" r:id="rId11"/>
    <sheet name="XDO_METADATA" sheetId="5" state="hidden" r:id="rId12"/>
  </sheets>
  <definedNames>
    <definedName name="XDO_?ASSET_TYPE_DEBT?">'TRUSTMF Banking &amp; PSU Fund'!$B$7:$B$31</definedName>
    <definedName name="XDO_?ASSET_TYPE_DEBT?1?">'TRUSTMF Liquid Fund'!$B$6:$B$7</definedName>
    <definedName name="XDO_?ASSET_TYPE_DEBT?2?">'TRUSTMF Liquid Fund'!$B$6:$B$9</definedName>
    <definedName name="XDO_?ASSET_TYPE_DEBT?3?">'TRUSTMF Liquid Fund'!$B$6:$B$10</definedName>
    <definedName name="XDO_?ASSET_TYPE_DEBT?4?" localSheetId="4">'TRUSTMF Money Market Fund'!$B$6:$B$7</definedName>
    <definedName name="XDO_?ASSET_TYPE_DEBT?4?" localSheetId="3">'TRUSTMF Overnight Fund'!$B$6:$B$7</definedName>
    <definedName name="XDO_?ASSET_TYPE_DEBT?4?">'TRUSTMF Short Duration Fund'!$B$6:$B$11</definedName>
    <definedName name="XDO_?ASSET_TYPE_DEBT?5?" localSheetId="4">'TRUSTMF Money Market Fund'!$B$6:$B$9</definedName>
    <definedName name="XDO_?ASSET_TYPE_DEBT?5?" localSheetId="3">'TRUSTMF Overnight Fund'!$B$6:$B$9</definedName>
    <definedName name="XDO_?ASSET_TYPE_DEBT?5?">'TRUSTMF Short Duration Fund'!$B$6:$B$20</definedName>
    <definedName name="XDO_?ASSET_TYPE_DEBT?6?" localSheetId="4">'TRUSTMF Money Market Fund'!$B$6:$B$40</definedName>
    <definedName name="XDO_?ASSET_TYPE_DEBT?6?" localSheetId="3">'TRUSTMF Overnight Fund'!$B$6:$B$11</definedName>
    <definedName name="XDO_?ASSET_TYPE_DEBT?6?">'TRUSTMF Short Duration Fund'!$B$6:$B$20</definedName>
    <definedName name="XDO_?ASSET_TYPE_MM?">'TRUSTMF Banking &amp; PSU Fund'!$B$9:$B$38</definedName>
    <definedName name="XDO_?ASSET_TYPE_MM?1?">'TRUSTMF Liquid Fund'!$B$8:$B$14</definedName>
    <definedName name="XDO_?ASSET_TYPE_MM?2?" localSheetId="4">'TRUSTMF Money Market Fund'!$B$8:$B$24</definedName>
    <definedName name="XDO_?ASSET_TYPE_MM?2?" localSheetId="3">'TRUSTMF Overnight Fund'!$B$8:$B$15</definedName>
    <definedName name="XDO_?ASSET_TYPE_MM?2?">'TRUSTMF Short Duration Fund'!$B$8:$B$34</definedName>
    <definedName name="XDO_?AUM?">'TRUSTMF Banking &amp; PSU Fund'!#REF!</definedName>
    <definedName name="XDO_?AUM?1?" localSheetId="6">'TRUSTMF Liquid Fund'!#REF!</definedName>
    <definedName name="XDO_?AUM?1?">'TRUSTMF Liquid Fund'!#REF!</definedName>
    <definedName name="XDO_?AUM?2?" localSheetId="6">'TRUSTMF Short Duration Fund'!#REF!</definedName>
    <definedName name="XDO_?AUM?2?" localSheetId="4">'TRUSTMF Money Market Fund'!#REF!</definedName>
    <definedName name="XDO_?AUM?2?" localSheetId="3">'TRUSTMF Overnight Fund'!#REF!</definedName>
    <definedName name="XDO_?AUM?2?">'TRUSTMF Short Duration Fund'!#REF!</definedName>
    <definedName name="XDO_?CORPORATE_DIV_RATE?">'TRUSTMF Banking &amp; PSU Fund'!$G$29:$G$81</definedName>
    <definedName name="XDO_?CORPORATE_DIV_RATE?1?">'TRUSTMF Liquid Fund'!$G$19:$G$95</definedName>
    <definedName name="XDO_?CORPORATE_DIV_RATE?2?" localSheetId="4">'TRUSTMF Money Market Fund'!$G$9:$G$68</definedName>
    <definedName name="XDO_?CORPORATE_DIV_RATE?2?" localSheetId="3">'TRUSTMF Overnight Fund'!$G$8:$G$47</definedName>
    <definedName name="XDO_?CORPORATE_DIV_RATE?2?">'TRUSTMF Short Duration Fund'!$G$21:$G$68</definedName>
    <definedName name="XDO_?CS_MARKET_VALUE_DEBT_NIL?" localSheetId="6">'TRUSTMF Banking &amp; PSU Fund'!#REF!</definedName>
    <definedName name="XDO_?CS_MARKET_VALUE_DEBT_NIL?" localSheetId="4">'TRUSTMF Banking &amp; PSU Fund'!#REF!</definedName>
    <definedName name="XDO_?CS_MARKET_VALUE_DEBT_NIL?" localSheetId="3">'TRUSTMF Banking &amp; PSU Fund'!#REF!</definedName>
    <definedName name="XDO_?CS_MARKET_VALUE_DEBT_NIL?">'TRUSTMF Banking &amp; PSU Fund'!#REF!</definedName>
    <definedName name="XDO_?CS_MARKET_VALUE_DRV_NIL?" localSheetId="6">'TRUSTMF Banking &amp; PSU Fund'!#REF!</definedName>
    <definedName name="XDO_?CS_MARKET_VALUE_DRV_NIL?" localSheetId="4">'TRUSTMF Banking &amp; PSU Fund'!#REF!</definedName>
    <definedName name="XDO_?CS_MARKET_VALUE_DRV_NIL?" localSheetId="3">'TRUSTMF Banking &amp; PSU Fund'!#REF!</definedName>
    <definedName name="XDO_?CS_MARKET_VALUE_DRV_NIL?">'TRUSTMF Banking &amp; PSU Fund'!#REF!</definedName>
    <definedName name="XDO_?CS_MARKET_VALUE_DRV_NIL?1?" localSheetId="6">'TRUSTMF Liquid Fund'!#REF!</definedName>
    <definedName name="XDO_?CS_MARKET_VALUE_DRV_NIL?1?" localSheetId="4">'TRUSTMF Liquid Fund'!#REF!</definedName>
    <definedName name="XDO_?CS_MARKET_VALUE_DRV_NIL?1?" localSheetId="3">'TRUSTMF Liquid Fund'!#REF!</definedName>
    <definedName name="XDO_?CS_MARKET_VALUE_DRV_NIL?1?">'TRUSTMF Liquid Fund'!#REF!</definedName>
    <definedName name="XDO_?CS_MARKET_VALUE_DRV_NIL?2?" localSheetId="6">'TRUSTMF Short Duration Fund'!#REF!</definedName>
    <definedName name="XDO_?CS_MARKET_VALUE_DRV_NIL?2?" localSheetId="4">'TRUSTMF Money Market Fund'!#REF!</definedName>
    <definedName name="XDO_?CS_MARKET_VALUE_DRV_NIL?2?" localSheetId="3">'TRUSTMF Overnight Fund'!#REF!</definedName>
    <definedName name="XDO_?CS_MARKET_VALUE_DRV_NIL?2?">'TRUSTMF Short Duration Fund'!#REF!</definedName>
    <definedName name="XDO_?CS_MARKET_VALUE_EQU_NIL?" localSheetId="6">'TRUSTMF Banking &amp; PSU Fund'!#REF!</definedName>
    <definedName name="XDO_?CS_MARKET_VALUE_EQU_NIL?" localSheetId="4">'TRUSTMF Banking &amp; PSU Fund'!#REF!</definedName>
    <definedName name="XDO_?CS_MARKET_VALUE_EQU_NIL?" localSheetId="3">'TRUSTMF Banking &amp; PSU Fund'!#REF!</definedName>
    <definedName name="XDO_?CS_MARKET_VALUE_EQU_NIL?">'TRUSTMF Banking &amp; PSU Fund'!#REF!</definedName>
    <definedName name="XDO_?CS_MARKET_VALUE_MM_NIL?">'TRUSTMF Banking &amp; PSU Fund'!$E$13</definedName>
    <definedName name="XDO_?CS_PER_NET_ASST_DEBT_NIL?" localSheetId="6">'TRUSTMF Banking &amp; PSU Fund'!#REF!</definedName>
    <definedName name="XDO_?CS_PER_NET_ASST_DEBT_NIL?" localSheetId="4">'TRUSTMF Banking &amp; PSU Fund'!#REF!</definedName>
    <definedName name="XDO_?CS_PER_NET_ASST_DEBT_NIL?" localSheetId="3">'TRUSTMF Banking &amp; PSU Fund'!#REF!</definedName>
    <definedName name="XDO_?CS_PER_NET_ASST_DEBT_NIL?">'TRUSTMF Banking &amp; PSU Fund'!#REF!</definedName>
    <definedName name="XDO_?CS_PER_NET_ASST_DRV_NIL?" localSheetId="6">'TRUSTMF Banking &amp; PSU Fund'!#REF!</definedName>
    <definedName name="XDO_?CS_PER_NET_ASST_DRV_NIL?" localSheetId="4">'TRUSTMF Banking &amp; PSU Fund'!#REF!</definedName>
    <definedName name="XDO_?CS_PER_NET_ASST_DRV_NIL?" localSheetId="3">'TRUSTMF Banking &amp; PSU Fund'!#REF!</definedName>
    <definedName name="XDO_?CS_PER_NET_ASST_DRV_NIL?">'TRUSTMF Banking &amp; PSU Fund'!#REF!</definedName>
    <definedName name="XDO_?CS_PER_NET_ASST_DRV_NIL?1?" localSheetId="6">'TRUSTMF Liquid Fund'!#REF!</definedName>
    <definedName name="XDO_?CS_PER_NET_ASST_DRV_NIL?1?" localSheetId="4">'TRUSTMF Liquid Fund'!#REF!</definedName>
    <definedName name="XDO_?CS_PER_NET_ASST_DRV_NIL?1?" localSheetId="3">'TRUSTMF Liquid Fund'!#REF!</definedName>
    <definedName name="XDO_?CS_PER_NET_ASST_DRV_NIL?1?">'TRUSTMF Liquid Fund'!#REF!</definedName>
    <definedName name="XDO_?CS_PER_NET_ASST_DRV_NIL?2?" localSheetId="6">'TRUSTMF Short Duration Fund'!#REF!</definedName>
    <definedName name="XDO_?CS_PER_NET_ASST_DRV_NIL?2?" localSheetId="4">'TRUSTMF Money Market Fund'!#REF!</definedName>
    <definedName name="XDO_?CS_PER_NET_ASST_DRV_NIL?2?" localSheetId="3">'TRUSTMF Overnight Fund'!#REF!</definedName>
    <definedName name="XDO_?CS_PER_NET_ASST_DRV_NIL?2?">'TRUSTMF Short Duration Fund'!#REF!</definedName>
    <definedName name="XDO_?CS_PER_NET_ASST_EQU_NIL?" localSheetId="6">'TRUSTMF Banking &amp; PSU Fund'!#REF!</definedName>
    <definedName name="XDO_?CS_PER_NET_ASST_EQU_NIL?" localSheetId="4">'TRUSTMF Banking &amp; PSU Fund'!#REF!</definedName>
    <definedName name="XDO_?CS_PER_NET_ASST_EQU_NIL?" localSheetId="3">'TRUSTMF Banking &amp; PSU Fund'!#REF!</definedName>
    <definedName name="XDO_?CS_PER_NET_ASST_EQU_NIL?">'TRUSTMF Banking &amp; PSU Fund'!#REF!</definedName>
    <definedName name="XDO_?CS_PER_NET_ASST_MM_NIL?">'TRUSTMF Banking &amp; PSU Fund'!$F$13</definedName>
    <definedName name="XDO_?DOLLAR_DEBT?" localSheetId="6">'TRUSTMF Banking &amp; PSU Fund'!#REF!</definedName>
    <definedName name="XDO_?DOLLAR_DEBT?" localSheetId="4">'TRUSTMF Banking &amp; PSU Fund'!#REF!</definedName>
    <definedName name="XDO_?DOLLAR_DEBT?" localSheetId="3">'TRUSTMF Banking &amp; PSU Fund'!#REF!</definedName>
    <definedName name="XDO_?DOLLAR_DEBT?">'TRUSTMF Banking &amp; PSU Fund'!#REF!</definedName>
    <definedName name="XDO_?DOLLAR_DEBT?1?" localSheetId="6">'TRUSTMF Liquid Fund'!#REF!</definedName>
    <definedName name="XDO_?DOLLAR_DEBT?1?" localSheetId="4">'TRUSTMF Liquid Fund'!#REF!</definedName>
    <definedName name="XDO_?DOLLAR_DEBT?1?" localSheetId="3">'TRUSTMF Liquid Fund'!#REF!</definedName>
    <definedName name="XDO_?DOLLAR_DEBT?1?">'TRUSTMF Liquid Fund'!#REF!</definedName>
    <definedName name="XDO_?DOLLAR_DEBT?2?" localSheetId="6">'TRUSTMF Liquid Fund'!#REF!</definedName>
    <definedName name="XDO_?DOLLAR_DEBT?2?" localSheetId="4">'TRUSTMF Liquid Fund'!#REF!</definedName>
    <definedName name="XDO_?DOLLAR_DEBT?2?" localSheetId="3">'TRUSTMF Liquid Fund'!#REF!</definedName>
    <definedName name="XDO_?DOLLAR_DEBT?2?">'TRUSTMF Liquid Fund'!#REF!</definedName>
    <definedName name="XDO_?DOLLAR_DEBT?3?" localSheetId="6">'TRUSTMF Liquid Fund'!#REF!</definedName>
    <definedName name="XDO_?DOLLAR_DEBT?3?" localSheetId="4">'TRUSTMF Liquid Fund'!#REF!</definedName>
    <definedName name="XDO_?DOLLAR_DEBT?3?" localSheetId="3">'TRUSTMF Liquid Fund'!#REF!</definedName>
    <definedName name="XDO_?DOLLAR_DEBT?3?">'TRUSTMF Liquid Fund'!#REF!</definedName>
    <definedName name="XDO_?DOLLAR_DEBT?4?" localSheetId="6">'TRUSTMF Liquid Fund'!#REF!</definedName>
    <definedName name="XDO_?DOLLAR_DEBT?4?" localSheetId="4">'TRUSTMF Liquid Fund'!#REF!</definedName>
    <definedName name="XDO_?DOLLAR_DEBT?4?" localSheetId="3">'TRUSTMF Liquid Fund'!#REF!</definedName>
    <definedName name="XDO_?DOLLAR_DEBT?4?">'TRUSTMF Liquid Fund'!#REF!</definedName>
    <definedName name="XDO_?DOLLAR_DEBT?5?" localSheetId="4">'TRUSTMF Money Market Fund'!$I$6:$I$7</definedName>
    <definedName name="XDO_?DOLLAR_DEBT?5?" localSheetId="3">'TRUSTMF Overnight Fund'!$I$6:$I$7</definedName>
    <definedName name="XDO_?DOLLAR_DEBT?5?">'TRUSTMF Short Duration Fund'!$I$6:$I$11</definedName>
    <definedName name="XDO_?DOLLAR_DEBT?6?" localSheetId="4">'TRUSTMF Money Market Fund'!$I$6:$I$8</definedName>
    <definedName name="XDO_?DOLLAR_DEBT?6?" localSheetId="3">'TRUSTMF Overnight Fund'!$I$6:$I$7</definedName>
    <definedName name="XDO_?DOLLAR_DEBT?6?">'TRUSTMF Short Duration Fund'!$I$6:$I$20</definedName>
    <definedName name="XDO_?DOLLAR_DEBT?7?" localSheetId="4">'TRUSTMF Money Market Fund'!$I$6:$I$9</definedName>
    <definedName name="XDO_?DOLLAR_DEBT?7?" localSheetId="3">'TRUSTMF Overnight Fund'!$I$6:$I$9</definedName>
    <definedName name="XDO_?DOLLAR_DEBT?7?">'TRUSTMF Short Duration Fund'!$I$6:$I$20</definedName>
    <definedName name="XDO_?DOLLAR_DEBT?8?" localSheetId="4">'TRUSTMF Money Market Fund'!$I$6:$I$40</definedName>
    <definedName name="XDO_?DOLLAR_DEBT?8?" localSheetId="3">'TRUSTMF Overnight Fund'!$I$6:$I$11</definedName>
    <definedName name="XDO_?DOLLAR_DEBT?8?">'TRUSTMF Short Duration Fund'!$I$6:$I$20</definedName>
    <definedName name="XDO_?DOLLAR_DRV?" localSheetId="6">'TRUSTMF Banking &amp; PSU Fund'!#REF!</definedName>
    <definedName name="XDO_?DOLLAR_DRV?" localSheetId="4">'TRUSTMF Banking &amp; PSU Fund'!#REF!</definedName>
    <definedName name="XDO_?DOLLAR_DRV?" localSheetId="3">'TRUSTMF Banking &amp; PSU Fund'!#REF!</definedName>
    <definedName name="XDO_?DOLLAR_DRV?">'TRUSTMF Banking &amp; PSU Fund'!#REF!</definedName>
    <definedName name="XDO_?DOLLAR_DRV?1?" localSheetId="6">'TRUSTMF Liquid Fund'!#REF!</definedName>
    <definedName name="XDO_?DOLLAR_DRV?1?" localSheetId="4">'TRUSTMF Liquid Fund'!#REF!</definedName>
    <definedName name="XDO_?DOLLAR_DRV?1?" localSheetId="3">'TRUSTMF Liquid Fund'!#REF!</definedName>
    <definedName name="XDO_?DOLLAR_DRV?1?">'TRUSTMF Liquid Fund'!#REF!</definedName>
    <definedName name="XDO_?DOLLAR_DRV?2?" localSheetId="6">'TRUSTMF Short Duration Fund'!#REF!</definedName>
    <definedName name="XDO_?DOLLAR_DRV?2?" localSheetId="4">'TRUSTMF Money Market Fund'!#REF!</definedName>
    <definedName name="XDO_?DOLLAR_DRV?2?" localSheetId="3">'TRUSTMF Overnight Fund'!#REF!</definedName>
    <definedName name="XDO_?DOLLAR_DRV?2?">'TRUSTMF Short Duration Fund'!#REF!</definedName>
    <definedName name="XDO_?DOLLAR_EQU?" localSheetId="6">'TRUSTMF Banking &amp; PSU Fund'!#REF!</definedName>
    <definedName name="XDO_?DOLLAR_EQU?" localSheetId="4">'TRUSTMF Banking &amp; PSU Fund'!#REF!</definedName>
    <definedName name="XDO_?DOLLAR_EQU?" localSheetId="3">'TRUSTMF Banking &amp; PSU Fund'!#REF!</definedName>
    <definedName name="XDO_?DOLLAR_EQU?">'TRUSTMF Banking &amp; PSU Fund'!#REF!</definedName>
    <definedName name="XDO_?DOLLAR_EQU?1?" localSheetId="6">'TRUSTMF Liquid Fund'!#REF!</definedName>
    <definedName name="XDO_?DOLLAR_EQU?1?" localSheetId="4">'TRUSTMF Liquid Fund'!#REF!</definedName>
    <definedName name="XDO_?DOLLAR_EQU?1?" localSheetId="3">'TRUSTMF Liquid Fund'!#REF!</definedName>
    <definedName name="XDO_?DOLLAR_EQU?1?">'TRUSTMF Liquid Fund'!#REF!</definedName>
    <definedName name="XDO_?DOLLAR_EQU?2?" localSheetId="6">'TRUSTMF Liquid Fund'!#REF!</definedName>
    <definedName name="XDO_?DOLLAR_EQU?2?" localSheetId="4">'TRUSTMF Liquid Fund'!#REF!</definedName>
    <definedName name="XDO_?DOLLAR_EQU?2?" localSheetId="3">'TRUSTMF Liquid Fund'!#REF!</definedName>
    <definedName name="XDO_?DOLLAR_EQU?2?">'TRUSTMF Liquid Fund'!#REF!</definedName>
    <definedName name="XDO_?DOLLAR_EQU?3?" localSheetId="6">'TRUSTMF Liquid Fund'!#REF!</definedName>
    <definedName name="XDO_?DOLLAR_EQU?3?" localSheetId="4">'TRUSTMF Liquid Fund'!#REF!</definedName>
    <definedName name="XDO_?DOLLAR_EQU?3?" localSheetId="3">'TRUSTMF Liquid Fund'!#REF!</definedName>
    <definedName name="XDO_?DOLLAR_EQU?3?">'TRUSTMF Liquid Fund'!#REF!</definedName>
    <definedName name="XDO_?DOLLAR_EQU?4?" localSheetId="6">'TRUSTMF Short Duration Fund'!#REF!</definedName>
    <definedName name="XDO_?DOLLAR_EQU?4?" localSheetId="4">'TRUSTMF Money Market Fund'!#REF!</definedName>
    <definedName name="XDO_?DOLLAR_EQU?4?" localSheetId="3">'TRUSTMF Overnight Fund'!#REF!</definedName>
    <definedName name="XDO_?DOLLAR_EQU?4?">'TRUSTMF Short Duration Fund'!#REF!</definedName>
    <definedName name="XDO_?DOLLAR_EQU?5?" localSheetId="6">'TRUSTMF Short Duration Fund'!#REF!</definedName>
    <definedName name="XDO_?DOLLAR_EQU?5?" localSheetId="4">'TRUSTMF Money Market Fund'!#REF!</definedName>
    <definedName name="XDO_?DOLLAR_EQU?5?" localSheetId="3">'TRUSTMF Overnight Fund'!#REF!</definedName>
    <definedName name="XDO_?DOLLAR_EQU?5?">'TRUSTMF Short Duration Fund'!#REF!</definedName>
    <definedName name="XDO_?DOLLAR_EQU?6?" localSheetId="6">'TRUSTMF Short Duration Fund'!#REF!</definedName>
    <definedName name="XDO_?DOLLAR_EQU?6?" localSheetId="4">'TRUSTMF Money Market Fund'!#REF!</definedName>
    <definedName name="XDO_?DOLLAR_EQU?6?" localSheetId="3">'TRUSTMF Overnight Fund'!#REF!</definedName>
    <definedName name="XDO_?DOLLAR_EQU?6?">'TRUSTMF Short Duration Fund'!#REF!</definedName>
    <definedName name="XDO_?DOLLAR_MM?" localSheetId="6">'TRUSTMF Banking &amp; PSU Fund'!#REF!</definedName>
    <definedName name="XDO_?DOLLAR_MM?" localSheetId="4">'TRUSTMF Banking &amp; PSU Fund'!#REF!</definedName>
    <definedName name="XDO_?DOLLAR_MM?" localSheetId="3">'TRUSTMF Banking &amp; PSU Fund'!#REF!</definedName>
    <definedName name="XDO_?DOLLAR_MM?">'TRUSTMF Banking &amp; PSU Fund'!#REF!</definedName>
    <definedName name="XDO_?DOLLAR_MM?1?" localSheetId="6">'TRUSTMF Liquid Fund'!#REF!</definedName>
    <definedName name="XDO_?DOLLAR_MM?1?" localSheetId="4">'TRUSTMF Liquid Fund'!#REF!</definedName>
    <definedName name="XDO_?DOLLAR_MM?1?" localSheetId="3">'TRUSTMF Liquid Fund'!#REF!</definedName>
    <definedName name="XDO_?DOLLAR_MM?1?">'TRUSTMF Liquid Fund'!#REF!</definedName>
    <definedName name="XDO_?DOLLAR_MM?2?" localSheetId="6">'TRUSTMF Liquid Fund'!#REF!</definedName>
    <definedName name="XDO_?DOLLAR_MM?2?" localSheetId="4">'TRUSTMF Liquid Fund'!#REF!</definedName>
    <definedName name="XDO_?DOLLAR_MM?2?" localSheetId="3">'TRUSTMF Liquid Fund'!#REF!</definedName>
    <definedName name="XDO_?DOLLAR_MM?2?">'TRUSTMF Liquid Fund'!#REF!</definedName>
    <definedName name="XDO_?DOLLAR_MM?3?" localSheetId="6">'TRUSTMF Liquid Fund'!#REF!</definedName>
    <definedName name="XDO_?DOLLAR_MM?3?" localSheetId="4">'TRUSTMF Liquid Fund'!#REF!</definedName>
    <definedName name="XDO_?DOLLAR_MM?3?" localSheetId="3">'TRUSTMF Liquid Fund'!#REF!</definedName>
    <definedName name="XDO_?DOLLAR_MM?3?">'TRUSTMF Liquid Fund'!#REF!</definedName>
    <definedName name="XDO_?DOLLAR_MM?4?" localSheetId="6">'TRUSTMF Liquid Fund'!#REF!</definedName>
    <definedName name="XDO_?DOLLAR_MM?4?" localSheetId="4">'TRUSTMF Liquid Fund'!#REF!</definedName>
    <definedName name="XDO_?DOLLAR_MM?4?" localSheetId="3">'TRUSTMF Liquid Fund'!#REF!</definedName>
    <definedName name="XDO_?DOLLAR_MM?4?">'TRUSTMF Liquid Fund'!#REF!</definedName>
    <definedName name="XDO_?DOLLAR_MM?5?" localSheetId="4">'TRUSTMF Money Market Fund'!$I$8:$I$24</definedName>
    <definedName name="XDO_?DOLLAR_MM?5?" localSheetId="3">'TRUSTMF Overnight Fund'!$I$8:$I$15</definedName>
    <definedName name="XDO_?DOLLAR_MM?5?">'TRUSTMF Short Duration Fund'!$I$9:$I$34</definedName>
    <definedName name="XDO_?DOLLAR_MM?6?" localSheetId="4">'TRUSTMF Money Market Fund'!$I$8:$I$29</definedName>
    <definedName name="XDO_?DOLLAR_MM?6?" localSheetId="3">'TRUSTMF Overnight Fund'!$I$8:$I$15</definedName>
    <definedName name="XDO_?DOLLAR_MM?6?">'TRUSTMF Short Duration Fund'!$I$9:$I$24</definedName>
    <definedName name="XDO_?DOLLAR_MM?7?" localSheetId="4">'TRUSTMF Money Market Fund'!$I$8:$I$30</definedName>
    <definedName name="XDO_?DOLLAR_MM?7?" localSheetId="3">'TRUSTMF Overnight Fund'!$I$8:$I$18</definedName>
    <definedName name="XDO_?DOLLAR_MM?7?">'TRUSTMF Short Duration Fund'!$I$9:$I$25</definedName>
    <definedName name="XDO_?FUND?">'TRUSTMF Banking &amp; PSU Fund'!$A$2</definedName>
    <definedName name="XDO_?FUND?1?">'TRUSTMF Liquid Fund'!$A$2</definedName>
    <definedName name="XDO_?FUND?2?" localSheetId="4">'TRUSTMF Money Market Fund'!$A$2</definedName>
    <definedName name="XDO_?FUND?2?" localSheetId="3">'TRUSTMF Overnight Fund'!$A$2</definedName>
    <definedName name="XDO_?FUND?2?">'TRUSTMF Short Duration Fund'!$A$2</definedName>
    <definedName name="XDO_?HEADER?">'TRUSTMF Banking &amp; PSU Fund'!$A$3</definedName>
    <definedName name="XDO_?HEADER?1?">'TRUSTMF Liquid Fund'!$A$3</definedName>
    <definedName name="XDO_?HEADER?2?" localSheetId="4">'TRUSTMF Money Market Fund'!$A$3</definedName>
    <definedName name="XDO_?HEADER?2?" localSheetId="3">'TRUSTMF Overnight Fund'!$A$3</definedName>
    <definedName name="XDO_?HEADER?2?">'TRUSTMF Short Duration Fund'!$A$3</definedName>
    <definedName name="XDO_?ISIN_DEBT?">'TRUSTMF Banking &amp; PSU Fund'!$A$7:$A$31</definedName>
    <definedName name="XDO_?ISIN_DEBT?1?">'TRUSTMF Liquid Fund'!$A$6:$A$7</definedName>
    <definedName name="XDO_?ISIN_DEBT?2?">'TRUSTMF Liquid Fund'!$A$6:$A$8</definedName>
    <definedName name="XDO_?ISIN_DEBT?3?">'TRUSTMF Liquid Fund'!$A$6:$A$9</definedName>
    <definedName name="XDO_?ISIN_DEBT?4?">'TRUSTMF Liquid Fund'!$A$6:$A$10</definedName>
    <definedName name="XDO_?ISIN_DEBT?5?" localSheetId="4">'TRUSTMF Money Market Fund'!$A$6:$A$7</definedName>
    <definedName name="XDO_?ISIN_DEBT?5?" localSheetId="3">'TRUSTMF Overnight Fund'!$A$6:$A$7</definedName>
    <definedName name="XDO_?ISIN_DEBT?5?">'TRUSTMF Short Duration Fund'!$A$6:$A$11</definedName>
    <definedName name="XDO_?ISIN_DEBT?6?" localSheetId="4">'TRUSTMF Money Market Fund'!$A$6:$A$8</definedName>
    <definedName name="XDO_?ISIN_DEBT?6?" localSheetId="3">'TRUSTMF Overnight Fund'!$A$6:$A$7</definedName>
    <definedName name="XDO_?ISIN_DEBT?6?">'TRUSTMF Short Duration Fund'!$A$6:$A$20</definedName>
    <definedName name="XDO_?ISIN_DEBT?7?" localSheetId="4">'TRUSTMF Money Market Fund'!$A$6:$A$9</definedName>
    <definedName name="XDO_?ISIN_DEBT?7?" localSheetId="3">'TRUSTMF Overnight Fund'!$A$6:$A$9</definedName>
    <definedName name="XDO_?ISIN_DEBT?7?">'TRUSTMF Short Duration Fund'!$A$6:$A$20</definedName>
    <definedName name="XDO_?ISIN_DEBT?8?" localSheetId="4">'TRUSTMF Money Market Fund'!$A$6:$A$40</definedName>
    <definedName name="XDO_?ISIN_DEBT?8?" localSheetId="3">'TRUSTMF Overnight Fund'!$A$6:$A$11</definedName>
    <definedName name="XDO_?ISIN_DEBT?8?">'TRUSTMF Short Duration Fund'!$A$6:$A$20</definedName>
    <definedName name="XDO_?ISIN_DRV?" localSheetId="6">'TRUSTMF Banking &amp; PSU Fund'!#REF!</definedName>
    <definedName name="XDO_?ISIN_DRV?" localSheetId="4">'TRUSTMF Banking &amp; PSU Fund'!#REF!</definedName>
    <definedName name="XDO_?ISIN_DRV?" localSheetId="3">'TRUSTMF Banking &amp; PSU Fund'!#REF!</definedName>
    <definedName name="XDO_?ISIN_DRV?">'TRUSTMF Banking &amp; PSU Fund'!#REF!</definedName>
    <definedName name="XDO_?ISIN_DRV?1?" localSheetId="6">'TRUSTMF Liquid Fund'!#REF!</definedName>
    <definedName name="XDO_?ISIN_DRV?1?" localSheetId="4">'TRUSTMF Liquid Fund'!#REF!</definedName>
    <definedName name="XDO_?ISIN_DRV?1?" localSheetId="3">'TRUSTMF Liquid Fund'!#REF!</definedName>
    <definedName name="XDO_?ISIN_DRV?1?">'TRUSTMF Liquid Fund'!#REF!</definedName>
    <definedName name="XDO_?ISIN_DRV?2?" localSheetId="6">'TRUSTMF Short Duration Fund'!#REF!</definedName>
    <definedName name="XDO_?ISIN_DRV?2?" localSheetId="4">'TRUSTMF Money Market Fund'!#REF!</definedName>
    <definedName name="XDO_?ISIN_DRV?2?" localSheetId="3">'TRUSTMF Overnight Fund'!#REF!</definedName>
    <definedName name="XDO_?ISIN_DRV?2?">'TRUSTMF Short Duration Fund'!#REF!</definedName>
    <definedName name="XDO_?ISIN_EQU?" localSheetId="6">'TRUSTMF Banking &amp; PSU Fund'!#REF!</definedName>
    <definedName name="XDO_?ISIN_EQU?" localSheetId="4">'TRUSTMF Banking &amp; PSU Fund'!#REF!</definedName>
    <definedName name="XDO_?ISIN_EQU?" localSheetId="3">'TRUSTMF Banking &amp; PSU Fund'!#REF!</definedName>
    <definedName name="XDO_?ISIN_EQU?">'TRUSTMF Banking &amp; PSU Fund'!#REF!</definedName>
    <definedName name="XDO_?ISIN_EQU?1?" localSheetId="6">'TRUSTMF Liquid Fund'!#REF!</definedName>
    <definedName name="XDO_?ISIN_EQU?1?" localSheetId="4">'TRUSTMF Liquid Fund'!#REF!</definedName>
    <definedName name="XDO_?ISIN_EQU?1?" localSheetId="3">'TRUSTMF Liquid Fund'!#REF!</definedName>
    <definedName name="XDO_?ISIN_EQU?1?">'TRUSTMF Liquid Fund'!#REF!</definedName>
    <definedName name="XDO_?ISIN_EQU?2?" localSheetId="6">'TRUSTMF Liquid Fund'!#REF!</definedName>
    <definedName name="XDO_?ISIN_EQU?2?" localSheetId="4">'TRUSTMF Liquid Fund'!#REF!</definedName>
    <definedName name="XDO_?ISIN_EQU?2?" localSheetId="3">'TRUSTMF Liquid Fund'!#REF!</definedName>
    <definedName name="XDO_?ISIN_EQU?2?">'TRUSTMF Liquid Fund'!#REF!</definedName>
    <definedName name="XDO_?ISIN_EQU?3?" localSheetId="6">'TRUSTMF Liquid Fund'!#REF!</definedName>
    <definedName name="XDO_?ISIN_EQU?3?" localSheetId="4">'TRUSTMF Liquid Fund'!#REF!</definedName>
    <definedName name="XDO_?ISIN_EQU?3?" localSheetId="3">'TRUSTMF Liquid Fund'!#REF!</definedName>
    <definedName name="XDO_?ISIN_EQU?3?">'TRUSTMF Liquid Fund'!#REF!</definedName>
    <definedName name="XDO_?ISIN_EQU?4?" localSheetId="6">'TRUSTMF Short Duration Fund'!#REF!</definedName>
    <definedName name="XDO_?ISIN_EQU?4?" localSheetId="4">'TRUSTMF Money Market Fund'!#REF!</definedName>
    <definedName name="XDO_?ISIN_EQU?4?" localSheetId="3">'TRUSTMF Overnight Fund'!#REF!</definedName>
    <definedName name="XDO_?ISIN_EQU?4?">'TRUSTMF Short Duration Fund'!#REF!</definedName>
    <definedName name="XDO_?ISIN_EQU?5?" localSheetId="6">'TRUSTMF Short Duration Fund'!#REF!</definedName>
    <definedName name="XDO_?ISIN_EQU?5?" localSheetId="4">'TRUSTMF Money Market Fund'!#REF!</definedName>
    <definedName name="XDO_?ISIN_EQU?5?" localSheetId="3">'TRUSTMF Overnight Fund'!#REF!</definedName>
    <definedName name="XDO_?ISIN_EQU?5?">'TRUSTMF Short Duration Fund'!#REF!</definedName>
    <definedName name="XDO_?ISIN_EQU?6?" localSheetId="6">'TRUSTMF Short Duration Fund'!#REF!</definedName>
    <definedName name="XDO_?ISIN_EQU?6?" localSheetId="4">'TRUSTMF Money Market Fund'!#REF!</definedName>
    <definedName name="XDO_?ISIN_EQU?6?" localSheetId="3">'TRUSTMF Overnight Fund'!#REF!</definedName>
    <definedName name="XDO_?ISIN_EQU?6?">'TRUSTMF Short Duration Fund'!#REF!</definedName>
    <definedName name="XDO_?ISIN_MIS?">#REF!</definedName>
    <definedName name="XDO_?ISIN_MM?">'TRUSTMF Banking &amp; PSU Fund'!$A$12:$A$44</definedName>
    <definedName name="XDO_?ISIN_MM?1?">'TRUSTMF Liquid Fund'!$A$8:$A$14</definedName>
    <definedName name="XDO_?ISIN_MM?2?">'TRUSTMF Liquid Fund'!$A$8:$A$18</definedName>
    <definedName name="XDO_?ISIN_MM?3?">'TRUSTMF Liquid Fund'!$A$8:$A$29</definedName>
    <definedName name="XDO_?ISIN_MM?4?">'TRUSTMF Liquid Fund'!$A$8:$A$31</definedName>
    <definedName name="XDO_?ISIN_MM?5?" localSheetId="4">'TRUSTMF Money Market Fund'!$A$8:$A$24</definedName>
    <definedName name="XDO_?ISIN_MM?5?" localSheetId="3">'TRUSTMF Overnight Fund'!$A$8:$A$15</definedName>
    <definedName name="XDO_?ISIN_MM?5?">'TRUSTMF Short Duration Fund'!$A$9:$A$34</definedName>
    <definedName name="XDO_?ISIN_MM?6?" localSheetId="4">'TRUSTMF Money Market Fund'!$A$8:$A$29</definedName>
    <definedName name="XDO_?ISIN_MM?6?" localSheetId="3">'TRUSTMF Overnight Fund'!$A$8:$A$15</definedName>
    <definedName name="XDO_?ISIN_MM?6?">'TRUSTMF Short Duration Fund'!$A$9:$A$24</definedName>
    <definedName name="XDO_?ISIN_MM?7?" localSheetId="4">'TRUSTMF Money Market Fund'!$A$8:$A$30</definedName>
    <definedName name="XDO_?ISIN_MM?7?" localSheetId="3">'TRUSTMF Overnight Fund'!$A$8:$A$18</definedName>
    <definedName name="XDO_?ISIN_MM?7?">'TRUSTMF Short Duration Fund'!$A$9:$A$25</definedName>
    <definedName name="XDO_?ISSUER_NAME_DEBT?">'TRUSTMF Banking &amp; PSU Fund'!$B$7:$B$31</definedName>
    <definedName name="XDO_?ISSUER_NAME_DEBT?1?">'TRUSTMF Liquid Fund'!$B$6:$B$7</definedName>
    <definedName name="XDO_?ISSUER_NAME_DEBT?2?">'TRUSTMF Liquid Fund'!$B$6:$B$8</definedName>
    <definedName name="XDO_?ISSUER_NAME_DEBT?3?">'TRUSTMF Liquid Fund'!$B$6:$B$9</definedName>
    <definedName name="XDO_?ISSUER_NAME_DEBT?4?">'TRUSTMF Liquid Fund'!$B$6:$B$10</definedName>
    <definedName name="XDO_?ISSUER_NAME_DEBT?5?" localSheetId="4">'TRUSTMF Money Market Fund'!$B$6:$B$7</definedName>
    <definedName name="XDO_?ISSUER_NAME_DEBT?5?" localSheetId="3">'TRUSTMF Overnight Fund'!$B$6:$B$7</definedName>
    <definedName name="XDO_?ISSUER_NAME_DEBT?5?">'TRUSTMF Short Duration Fund'!$B$6:$B$11</definedName>
    <definedName name="XDO_?ISSUER_NAME_DEBT?6?" localSheetId="4">'TRUSTMF Money Market Fund'!$B$6:$B$8</definedName>
    <definedName name="XDO_?ISSUER_NAME_DEBT?6?" localSheetId="3">'TRUSTMF Overnight Fund'!$B$6:$B$7</definedName>
    <definedName name="XDO_?ISSUER_NAME_DEBT?6?">'TRUSTMF Short Duration Fund'!$B$6:$B$20</definedName>
    <definedName name="XDO_?ISSUER_NAME_DEBT?7?" localSheetId="4">'TRUSTMF Money Market Fund'!$B$6:$B$9</definedName>
    <definedName name="XDO_?ISSUER_NAME_DEBT?7?" localSheetId="3">'TRUSTMF Overnight Fund'!$B$6:$B$9</definedName>
    <definedName name="XDO_?ISSUER_NAME_DEBT?7?">'TRUSTMF Short Duration Fund'!$B$6:$B$20</definedName>
    <definedName name="XDO_?ISSUER_NAME_DEBT?8?" localSheetId="4">'TRUSTMF Money Market Fund'!$B$6:$B$40</definedName>
    <definedName name="XDO_?ISSUER_NAME_DEBT?8?" localSheetId="3">'TRUSTMF Overnight Fund'!$B$6:$B$11</definedName>
    <definedName name="XDO_?ISSUER_NAME_DEBT?8?">'TRUSTMF Short Duration Fund'!$B$6:$B$20</definedName>
    <definedName name="XDO_?ISSUER_NAME_DRV?" localSheetId="6">'TRUSTMF Banking &amp; PSU Fund'!#REF!</definedName>
    <definedName name="XDO_?ISSUER_NAME_DRV?" localSheetId="4">'TRUSTMF Banking &amp; PSU Fund'!#REF!</definedName>
    <definedName name="XDO_?ISSUER_NAME_DRV?" localSheetId="3">'TRUSTMF Banking &amp; PSU Fund'!#REF!</definedName>
    <definedName name="XDO_?ISSUER_NAME_DRV?">'TRUSTMF Banking &amp; PSU Fund'!#REF!</definedName>
    <definedName name="XDO_?ISSUER_NAME_DRV?1?" localSheetId="6">'TRUSTMF Liquid Fund'!#REF!</definedName>
    <definedName name="XDO_?ISSUER_NAME_DRV?1?" localSheetId="4">'TRUSTMF Liquid Fund'!#REF!</definedName>
    <definedName name="XDO_?ISSUER_NAME_DRV?1?" localSheetId="3">'TRUSTMF Liquid Fund'!#REF!</definedName>
    <definedName name="XDO_?ISSUER_NAME_DRV?1?">'TRUSTMF Liquid Fund'!#REF!</definedName>
    <definedName name="XDO_?ISSUER_NAME_DRV?2?" localSheetId="6">'TRUSTMF Short Duration Fund'!#REF!</definedName>
    <definedName name="XDO_?ISSUER_NAME_DRV?2?" localSheetId="4">'TRUSTMF Money Market Fund'!#REF!</definedName>
    <definedName name="XDO_?ISSUER_NAME_DRV?2?" localSheetId="3">'TRUSTMF Overnight Fund'!#REF!</definedName>
    <definedName name="XDO_?ISSUER_NAME_DRV?2?">'TRUSTMF Short Duration Fund'!#REF!</definedName>
    <definedName name="XDO_?ISSUER_NAME_EQU?" localSheetId="6">'TRUSTMF Banking &amp; PSU Fund'!#REF!</definedName>
    <definedName name="XDO_?ISSUER_NAME_EQU?" localSheetId="4">'TRUSTMF Banking &amp; PSU Fund'!#REF!</definedName>
    <definedName name="XDO_?ISSUER_NAME_EQU?" localSheetId="3">'TRUSTMF Banking &amp; PSU Fund'!#REF!</definedName>
    <definedName name="XDO_?ISSUER_NAME_EQU?">'TRUSTMF Banking &amp; PSU Fund'!#REF!</definedName>
    <definedName name="XDO_?ISSUER_NAME_EQU?1?" localSheetId="6">'TRUSTMF Liquid Fund'!#REF!</definedName>
    <definedName name="XDO_?ISSUER_NAME_EQU?1?" localSheetId="4">'TRUSTMF Liquid Fund'!#REF!</definedName>
    <definedName name="XDO_?ISSUER_NAME_EQU?1?" localSheetId="3">'TRUSTMF Liquid Fund'!#REF!</definedName>
    <definedName name="XDO_?ISSUER_NAME_EQU?1?">'TRUSTMF Liquid Fund'!#REF!</definedName>
    <definedName name="XDO_?ISSUER_NAME_EQU?2?" localSheetId="6">'TRUSTMF Liquid Fund'!#REF!</definedName>
    <definedName name="XDO_?ISSUER_NAME_EQU?2?" localSheetId="4">'TRUSTMF Liquid Fund'!#REF!</definedName>
    <definedName name="XDO_?ISSUER_NAME_EQU?2?" localSheetId="3">'TRUSTMF Liquid Fund'!#REF!</definedName>
    <definedName name="XDO_?ISSUER_NAME_EQU?2?">'TRUSTMF Liquid Fund'!#REF!</definedName>
    <definedName name="XDO_?ISSUER_NAME_EQU?3?" localSheetId="6">'TRUSTMF Liquid Fund'!#REF!</definedName>
    <definedName name="XDO_?ISSUER_NAME_EQU?3?" localSheetId="4">'TRUSTMF Liquid Fund'!#REF!</definedName>
    <definedName name="XDO_?ISSUER_NAME_EQU?3?" localSheetId="3">'TRUSTMF Liquid Fund'!#REF!</definedName>
    <definedName name="XDO_?ISSUER_NAME_EQU?3?">'TRUSTMF Liquid Fund'!#REF!</definedName>
    <definedName name="XDO_?ISSUER_NAME_EQU?4?" localSheetId="6">'TRUSTMF Short Duration Fund'!#REF!</definedName>
    <definedName name="XDO_?ISSUER_NAME_EQU?4?" localSheetId="4">'TRUSTMF Money Market Fund'!#REF!</definedName>
    <definedName name="XDO_?ISSUER_NAME_EQU?4?" localSheetId="3">'TRUSTMF Overnight Fund'!#REF!</definedName>
    <definedName name="XDO_?ISSUER_NAME_EQU?4?">'TRUSTMF Short Duration Fund'!#REF!</definedName>
    <definedName name="XDO_?ISSUER_NAME_EQU?5?" localSheetId="6">'TRUSTMF Short Duration Fund'!#REF!</definedName>
    <definedName name="XDO_?ISSUER_NAME_EQU?5?" localSheetId="4">'TRUSTMF Money Market Fund'!#REF!</definedName>
    <definedName name="XDO_?ISSUER_NAME_EQU?5?" localSheetId="3">'TRUSTMF Overnight Fund'!#REF!</definedName>
    <definedName name="XDO_?ISSUER_NAME_EQU?5?">'TRUSTMF Short Duration Fund'!#REF!</definedName>
    <definedName name="XDO_?ISSUER_NAME_EQU?6?" localSheetId="6">'TRUSTMF Short Duration Fund'!#REF!</definedName>
    <definedName name="XDO_?ISSUER_NAME_EQU?6?" localSheetId="4">'TRUSTMF Money Market Fund'!#REF!</definedName>
    <definedName name="XDO_?ISSUER_NAME_EQU?6?" localSheetId="3">'TRUSTMF Overnight Fund'!#REF!</definedName>
    <definedName name="XDO_?ISSUER_NAME_EQU?6?">'TRUSTMF Short Duration Fund'!#REF!</definedName>
    <definedName name="XDO_?ISSUER_NAME_MM?">'TRUSTMF Banking &amp; PSU Fund'!$B$12:$B$44</definedName>
    <definedName name="XDO_?ISSUER_NAME_MM?1?">'TRUSTMF Liquid Fund'!$B$8:$B$14</definedName>
    <definedName name="XDO_?ISSUER_NAME_MM?2?">'TRUSTMF Liquid Fund'!$B$8:$B$18</definedName>
    <definedName name="XDO_?ISSUER_NAME_MM?3?">'TRUSTMF Liquid Fund'!$B$8:$B$29</definedName>
    <definedName name="XDO_?ISSUER_NAME_MM?4?">'TRUSTMF Liquid Fund'!$B$8:$B$31</definedName>
    <definedName name="XDO_?ISSUER_NAME_MM?5?" localSheetId="4">'TRUSTMF Money Market Fund'!$B$8:$B$24</definedName>
    <definedName name="XDO_?ISSUER_NAME_MM?5?" localSheetId="3">'TRUSTMF Overnight Fund'!$B$8:$B$15</definedName>
    <definedName name="XDO_?ISSUER_NAME_MM?5?">'TRUSTMF Short Duration Fund'!$B$9:$B$34</definedName>
    <definedName name="XDO_?ISSUER_NAME_MM?6?" localSheetId="4">'TRUSTMF Money Market Fund'!$B$8:$B$29</definedName>
    <definedName name="XDO_?ISSUER_NAME_MM?6?" localSheetId="3">'TRUSTMF Overnight Fund'!$B$8:$B$15</definedName>
    <definedName name="XDO_?ISSUER_NAME_MM?6?">'TRUSTMF Short Duration Fund'!$B$9:$B$24</definedName>
    <definedName name="XDO_?ISSUER_NAME_MM?7?" localSheetId="4">'TRUSTMF Money Market Fund'!$B$8:$B$30</definedName>
    <definedName name="XDO_?ISSUER_NAME_MM?7?" localSheetId="3">'TRUSTMF Overnight Fund'!$B$8:$B$18</definedName>
    <definedName name="XDO_?ISSUER_NAME_MM?7?">'TRUSTMF Short Duration Fund'!$B$9:$B$25</definedName>
    <definedName name="XDO_?MARKET_VALUE_DEBT?">'TRUSTMF Banking &amp; PSU Fund'!$E$7:$E$31</definedName>
    <definedName name="XDO_?MARKET_VALUE_DEBT?1?">'TRUSTMF Liquid Fund'!$E$6:$E$7</definedName>
    <definedName name="XDO_?MARKET_VALUE_DEBT?2?">'TRUSTMF Liquid Fund'!$E$6:$E$8</definedName>
    <definedName name="XDO_?MARKET_VALUE_DEBT?3?">'TRUSTMF Liquid Fund'!$E$6:$E$9</definedName>
    <definedName name="XDO_?MARKET_VALUE_DEBT?4?">'TRUSTMF Liquid Fund'!$E$6:$E$10</definedName>
    <definedName name="XDO_?MARKET_VALUE_DEBT?5?" localSheetId="4">'TRUSTMF Money Market Fund'!$E$6:$E$7</definedName>
    <definedName name="XDO_?MARKET_VALUE_DEBT?5?" localSheetId="3">'TRUSTMF Overnight Fund'!$E$6:$E$7</definedName>
    <definedName name="XDO_?MARKET_VALUE_DEBT?5?">'TRUSTMF Short Duration Fund'!$E$6:$E$11</definedName>
    <definedName name="XDO_?MARKET_VALUE_DEBT?6?" localSheetId="4">'TRUSTMF Money Market Fund'!$E$6:$E$8</definedName>
    <definedName name="XDO_?MARKET_VALUE_DEBT?6?" localSheetId="3">'TRUSTMF Overnight Fund'!$E$6:$E$7</definedName>
    <definedName name="XDO_?MARKET_VALUE_DEBT?6?">'TRUSTMF Short Duration Fund'!$E$6:$E$20</definedName>
    <definedName name="XDO_?MARKET_VALUE_DEBT?7?" localSheetId="4">'TRUSTMF Money Market Fund'!$E$6:$E$9</definedName>
    <definedName name="XDO_?MARKET_VALUE_DEBT?7?" localSheetId="3">'TRUSTMF Overnight Fund'!$E$6:$E$9</definedName>
    <definedName name="XDO_?MARKET_VALUE_DEBT?7?">'TRUSTMF Short Duration Fund'!$E$6:$E$20</definedName>
    <definedName name="XDO_?MARKET_VALUE_DEBT?8?" localSheetId="4">'TRUSTMF Money Market Fund'!$E$6:$E$40</definedName>
    <definedName name="XDO_?MARKET_VALUE_DEBT?8?" localSheetId="3">'TRUSTMF Overnight Fund'!$E$6:$E$11</definedName>
    <definedName name="XDO_?MARKET_VALUE_DEBT?8?">'TRUSTMF Short Duration Fund'!$E$6:$E$20</definedName>
    <definedName name="XDO_?MARKET_VALUE_DRV?" localSheetId="6">'TRUSTMF Banking &amp; PSU Fund'!#REF!</definedName>
    <definedName name="XDO_?MARKET_VALUE_DRV?" localSheetId="4">'TRUSTMF Banking &amp; PSU Fund'!#REF!</definedName>
    <definedName name="XDO_?MARKET_VALUE_DRV?" localSheetId="3">'TRUSTMF Banking &amp; PSU Fund'!#REF!</definedName>
    <definedName name="XDO_?MARKET_VALUE_DRV?">'TRUSTMF Banking &amp; PSU Fund'!#REF!</definedName>
    <definedName name="XDO_?MARKET_VALUE_DRV?1?" localSheetId="6">'TRUSTMF Liquid Fund'!#REF!</definedName>
    <definedName name="XDO_?MARKET_VALUE_DRV?1?" localSheetId="4">'TRUSTMF Liquid Fund'!#REF!</definedName>
    <definedName name="XDO_?MARKET_VALUE_DRV?1?" localSheetId="3">'TRUSTMF Liquid Fund'!#REF!</definedName>
    <definedName name="XDO_?MARKET_VALUE_DRV?1?">'TRUSTMF Liquid Fund'!#REF!</definedName>
    <definedName name="XDO_?MARKET_VALUE_DRV?2?" localSheetId="6">'TRUSTMF Short Duration Fund'!#REF!</definedName>
    <definedName name="XDO_?MARKET_VALUE_DRV?2?" localSheetId="4">'TRUSTMF Money Market Fund'!#REF!</definedName>
    <definedName name="XDO_?MARKET_VALUE_DRV?2?" localSheetId="3">'TRUSTMF Overnight Fund'!#REF!</definedName>
    <definedName name="XDO_?MARKET_VALUE_DRV?2?">'TRUSTMF Short Duration Fund'!#REF!</definedName>
    <definedName name="XDO_?MARKET_VALUE_EQU?" localSheetId="6">'TRUSTMF Banking &amp; PSU Fund'!#REF!</definedName>
    <definedName name="XDO_?MARKET_VALUE_EQU?" localSheetId="4">'TRUSTMF Banking &amp; PSU Fund'!#REF!</definedName>
    <definedName name="XDO_?MARKET_VALUE_EQU?" localSheetId="3">'TRUSTMF Banking &amp; PSU Fund'!#REF!</definedName>
    <definedName name="XDO_?MARKET_VALUE_EQU?">'TRUSTMF Banking &amp; PSU Fund'!#REF!</definedName>
    <definedName name="XDO_?MARKET_VALUE_EQU?1?" localSheetId="6">'TRUSTMF Liquid Fund'!#REF!</definedName>
    <definedName name="XDO_?MARKET_VALUE_EQU?1?" localSheetId="4">'TRUSTMF Liquid Fund'!#REF!</definedName>
    <definedName name="XDO_?MARKET_VALUE_EQU?1?" localSheetId="3">'TRUSTMF Liquid Fund'!#REF!</definedName>
    <definedName name="XDO_?MARKET_VALUE_EQU?1?">'TRUSTMF Liquid Fund'!#REF!</definedName>
    <definedName name="XDO_?MARKET_VALUE_EQU?2?" localSheetId="6">'TRUSTMF Liquid Fund'!#REF!</definedName>
    <definedName name="XDO_?MARKET_VALUE_EQU?2?" localSheetId="4">'TRUSTMF Liquid Fund'!#REF!</definedName>
    <definedName name="XDO_?MARKET_VALUE_EQU?2?" localSheetId="3">'TRUSTMF Liquid Fund'!#REF!</definedName>
    <definedName name="XDO_?MARKET_VALUE_EQU?2?">'TRUSTMF Liquid Fund'!#REF!</definedName>
    <definedName name="XDO_?MARKET_VALUE_EQU?3?" localSheetId="6">'TRUSTMF Liquid Fund'!#REF!</definedName>
    <definedName name="XDO_?MARKET_VALUE_EQU?3?" localSheetId="4">'TRUSTMF Liquid Fund'!#REF!</definedName>
    <definedName name="XDO_?MARKET_VALUE_EQU?3?" localSheetId="3">'TRUSTMF Liquid Fund'!#REF!</definedName>
    <definedName name="XDO_?MARKET_VALUE_EQU?3?">'TRUSTMF Liquid Fund'!#REF!</definedName>
    <definedName name="XDO_?MARKET_VALUE_EQU?4?" localSheetId="6">'TRUSTMF Short Duration Fund'!#REF!</definedName>
    <definedName name="XDO_?MARKET_VALUE_EQU?4?" localSheetId="4">'TRUSTMF Money Market Fund'!#REF!</definedName>
    <definedName name="XDO_?MARKET_VALUE_EQU?4?" localSheetId="3">'TRUSTMF Overnight Fund'!#REF!</definedName>
    <definedName name="XDO_?MARKET_VALUE_EQU?4?">'TRUSTMF Short Duration Fund'!#REF!</definedName>
    <definedName name="XDO_?MARKET_VALUE_EQU?5?" localSheetId="6">'TRUSTMF Short Duration Fund'!#REF!</definedName>
    <definedName name="XDO_?MARKET_VALUE_EQU?5?" localSheetId="4">'TRUSTMF Money Market Fund'!#REF!</definedName>
    <definedName name="XDO_?MARKET_VALUE_EQU?5?" localSheetId="3">'TRUSTMF Overnight Fund'!#REF!</definedName>
    <definedName name="XDO_?MARKET_VALUE_EQU?5?">'TRUSTMF Short Duration Fund'!#REF!</definedName>
    <definedName name="XDO_?MARKET_VALUE_EQU?6?" localSheetId="6">'TRUSTMF Short Duration Fund'!#REF!</definedName>
    <definedName name="XDO_?MARKET_VALUE_EQU?6?" localSheetId="4">'TRUSTMF Money Market Fund'!#REF!</definedName>
    <definedName name="XDO_?MARKET_VALUE_EQU?6?" localSheetId="3">'TRUSTMF Overnight Fund'!#REF!</definedName>
    <definedName name="XDO_?MARKET_VALUE_EQU?6?">'TRUSTMF Short Duration Fund'!#REF!</definedName>
    <definedName name="XDO_?MARKET_VALUE_MM?">'TRUSTMF Banking &amp; PSU Fund'!$E$12:$E$44</definedName>
    <definedName name="XDO_?MARKET_VALUE_MM?1?">'TRUSTMF Liquid Fund'!$E$8:$E$14</definedName>
    <definedName name="XDO_?MARKET_VALUE_MM?2?">'TRUSTMF Liquid Fund'!$E$8:$E$18</definedName>
    <definedName name="XDO_?MARKET_VALUE_MM?3?">'TRUSTMF Liquid Fund'!$E$8:$E$29</definedName>
    <definedName name="XDO_?MARKET_VALUE_MM?4?">'TRUSTMF Liquid Fund'!$E$8:$E$31</definedName>
    <definedName name="XDO_?MARKET_VALUE_MM?5?" localSheetId="4">'TRUSTMF Money Market Fund'!$E$8:$E$24</definedName>
    <definedName name="XDO_?MARKET_VALUE_MM?5?" localSheetId="3">'TRUSTMF Overnight Fund'!$E$8:$E$15</definedName>
    <definedName name="XDO_?MARKET_VALUE_MM?5?">'TRUSTMF Short Duration Fund'!$E$9:$E$34</definedName>
    <definedName name="XDO_?MARKET_VALUE_MM?6?" localSheetId="4">'TRUSTMF Money Market Fund'!$E$8:$E$29</definedName>
    <definedName name="XDO_?MARKET_VALUE_MM?6?" localSheetId="3">'TRUSTMF Overnight Fund'!$E$8:$E$15</definedName>
    <definedName name="XDO_?MARKET_VALUE_MM?6?">'TRUSTMF Short Duration Fund'!$E$9:$E$24</definedName>
    <definedName name="XDO_?MARKET_VALUE_MM?7?" localSheetId="4">'TRUSTMF Money Market Fund'!$E$8:$E$30</definedName>
    <definedName name="XDO_?MARKET_VALUE_MM?7?" localSheetId="3">'TRUSTMF Overnight Fund'!$E$8:$E$18</definedName>
    <definedName name="XDO_?MARKET_VALUE_MM?7?">'TRUSTMF Short Duration Fund'!$E$9:$E$25</definedName>
    <definedName name="XDO_?MSG_1?">'TRUSTMF Banking &amp; PSU Fund'!$A$54</definedName>
    <definedName name="XDO_?MSG_1?1?">'TRUSTMF Liquid Fund'!$A$76</definedName>
    <definedName name="XDO_?MSG_1?2?" localSheetId="4">'TRUSTMF Money Market Fund'!$A$57</definedName>
    <definedName name="XDO_?MSG_1?2?" localSheetId="3">'TRUSTMF Overnight Fund'!$A$36</definedName>
    <definedName name="XDO_?MSG_1?2?">'TRUSTMF Short Duration Fund'!$A$49</definedName>
    <definedName name="XDO_?MSG_2?">'TRUSTMF Banking &amp; PSU Fund'!$E$56</definedName>
    <definedName name="XDO_?MSG_2?1?">'TRUSTMF Liquid Fund'!$E$78</definedName>
    <definedName name="XDO_?MSG_2?2?" localSheetId="4">'TRUSTMF Money Market Fund'!$E$59</definedName>
    <definedName name="XDO_?MSG_2?2?" localSheetId="3">'TRUSTMF Overnight Fund'!$E$38</definedName>
    <definedName name="XDO_?MSG_2?2?">'TRUSTMF Short Duration Fund'!$E$51</definedName>
    <definedName name="XDO_?MSG_3?">'TRUSTMF Banking &amp; PSU Fund'!$A$70</definedName>
    <definedName name="XDO_?MSG_3?1?">'TRUSTMF Liquid Fund'!$A$88</definedName>
    <definedName name="XDO_?MSG_3?2?" localSheetId="4">'TRUSTMF Money Market Fund'!$A$65</definedName>
    <definedName name="XDO_?MSG_3?2?" localSheetId="3">'TRUSTMF Overnight Fund'!$A$44</definedName>
    <definedName name="XDO_?MSG_3?2?">'TRUSTMF Short Duration Fund'!$A$61</definedName>
    <definedName name="XDO_?MSG_4?">'TRUSTMF Banking &amp; PSU Fund'!$A$82</definedName>
    <definedName name="XDO_?MSG_4?1?">'TRUSTMF Liquid Fund'!$A$96</definedName>
    <definedName name="XDO_?MSG_4?2?" localSheetId="4">'TRUSTMF Money Market Fund'!$A$69</definedName>
    <definedName name="XDO_?MSG_4?2?" localSheetId="3">'TRUSTMF Overnight Fund'!$A$48</definedName>
    <definedName name="XDO_?MSG_4?2?">'TRUSTMF Short Duration Fund'!$A$69</definedName>
    <definedName name="XDO_?MSG_5?">'TRUSTMF Banking &amp; PSU Fund'!$A$83</definedName>
    <definedName name="XDO_?MSG_5?1?">'TRUSTMF Liquid Fund'!$A$97</definedName>
    <definedName name="XDO_?MSG_5?2?" localSheetId="4">'TRUSTMF Money Market Fund'!$A$70</definedName>
    <definedName name="XDO_?MSG_5?2?" localSheetId="3">'TRUSTMF Overnight Fund'!$A$49</definedName>
    <definedName name="XDO_?MSG_5?2?">'TRUSTMF Short Duration Fund'!$A$70</definedName>
    <definedName name="XDO_?MSG_6?">'TRUSTMF Banking &amp; PSU Fund'!$A$84</definedName>
    <definedName name="XDO_?MSG_6?1?">'TRUSTMF Liquid Fund'!$A$98</definedName>
    <definedName name="XDO_?MSG_6?2?" localSheetId="4">'TRUSTMF Money Market Fund'!$A$71</definedName>
    <definedName name="XDO_?MSG_6?2?" localSheetId="3">'TRUSTMF Overnight Fund'!$A$50</definedName>
    <definedName name="XDO_?MSG_6?2?">'TRUSTMF Short Duration Fund'!$A$71</definedName>
    <definedName name="XDO_?MSG_7?">'TRUSTMF Banking &amp; PSU Fund'!$A$85</definedName>
    <definedName name="XDO_?MSG_7?1?">'TRUSTMF Liquid Fund'!$A$99</definedName>
    <definedName name="XDO_?MSG_7?2?" localSheetId="4">'TRUSTMF Money Market Fund'!$A$72</definedName>
    <definedName name="XDO_?MSG_7?2?" localSheetId="3">'TRUSTMF Overnight Fund'!$A$51</definedName>
    <definedName name="XDO_?MSG_7?2?">'TRUSTMF Short Duration Fund'!$A$72</definedName>
    <definedName name="XDO_?MSG_8?">'TRUSTMF Banking &amp; PSU Fund'!$A$86</definedName>
    <definedName name="XDO_?MSG_8?1?">'TRUSTMF Liquid Fund'!$A$100</definedName>
    <definedName name="XDO_?MSG_8?2?" localSheetId="4">'TRUSTMF Money Market Fund'!$A$73</definedName>
    <definedName name="XDO_?MSG_8?2?" localSheetId="3">'TRUSTMF Overnight Fund'!$A$52</definedName>
    <definedName name="XDO_?MSG_8?2?">'TRUSTMF Short Duration Fund'!$A$73</definedName>
    <definedName name="XDO_?MSG_DOLLAR?" localSheetId="6">'TRUSTMF Banking &amp; PSU Fund'!#REF!</definedName>
    <definedName name="XDO_?MSG_DOLLAR?" localSheetId="4">'TRUSTMF Banking &amp; PSU Fund'!#REF!</definedName>
    <definedName name="XDO_?MSG_DOLLAR?" localSheetId="3">'TRUSTMF Banking &amp; PSU Fund'!#REF!</definedName>
    <definedName name="XDO_?MSG_DOLLAR?">'TRUSTMF Banking &amp; PSU Fund'!#REF!</definedName>
    <definedName name="XDO_?MSG_DOLLAR?1?" localSheetId="6">'TRUSTMF Liquid Fund'!#REF!</definedName>
    <definedName name="XDO_?MSG_DOLLAR?1?" localSheetId="4">'TRUSTMF Liquid Fund'!#REF!</definedName>
    <definedName name="XDO_?MSG_DOLLAR?1?" localSheetId="3">'TRUSTMF Liquid Fund'!#REF!</definedName>
    <definedName name="XDO_?MSG_DOLLAR?1?">'TRUSTMF Liquid Fund'!#REF!</definedName>
    <definedName name="XDO_?MSG_DOLLAR?2?" localSheetId="6">'TRUSTMF Short Duration Fund'!#REF!</definedName>
    <definedName name="XDO_?MSG_DOLLAR?2?" localSheetId="4">'TRUSTMF Money Market Fund'!#REF!</definedName>
    <definedName name="XDO_?MSG_DOLLAR?2?" localSheetId="3">'TRUSTMF Overnight Fund'!#REF!</definedName>
    <definedName name="XDO_?MSG_DOLLAR?2?">'TRUSTMF Short Duration Fund'!#REF!</definedName>
    <definedName name="XDO_?MSG_HASH?" localSheetId="6">'TRUSTMF Banking &amp; PSU Fund'!#REF!</definedName>
    <definedName name="XDO_?MSG_HASH?" localSheetId="4">'TRUSTMF Banking &amp; PSU Fund'!#REF!</definedName>
    <definedName name="XDO_?MSG_HASH?" localSheetId="3">'TRUSTMF Banking &amp; PSU Fund'!#REF!</definedName>
    <definedName name="XDO_?MSG_HASH?">'TRUSTMF Banking &amp; PSU Fund'!#REF!</definedName>
    <definedName name="XDO_?MSG_HASH?1?" localSheetId="6">'TRUSTMF Liquid Fund'!#REF!</definedName>
    <definedName name="XDO_?MSG_HASH?1?" localSheetId="4">'TRUSTMF Liquid Fund'!#REF!</definedName>
    <definedName name="XDO_?MSG_HASH?1?">'TRUSTMF Liquid Fund'!#REF!</definedName>
    <definedName name="XDO_?MSG_HASH?2?" localSheetId="6">'TRUSTMF Short Duration Fund'!#REF!</definedName>
    <definedName name="XDO_?MSG_HASH?2?" localSheetId="4">'TRUSTMF Money Market Fund'!#REF!</definedName>
    <definedName name="XDO_?MSG_HASH?2?" localSheetId="3">'TRUSTMF Overnight Fund'!#REF!</definedName>
    <definedName name="XDO_?MSG_HASH?2?">'TRUSTMF Short Duration Fund'!#REF!</definedName>
    <definedName name="XDO_?MSG_LAST_MON_DT?">'TRUSTMF Banking &amp; PSU Fund'!$G$56</definedName>
    <definedName name="XDO_?MSG_LAST_MON_DT?1?">'TRUSTMF Liquid Fund'!$G$78</definedName>
    <definedName name="XDO_?MSG_LAST_MON_DT?2?" localSheetId="4">'TRUSTMF Money Market Fund'!$G$59</definedName>
    <definedName name="XDO_?MSG_LAST_MON_DT?2?" localSheetId="3">'TRUSTMF Overnight Fund'!$G$38</definedName>
    <definedName name="XDO_?MSG_LAST_MON_DT?2?">'TRUSTMF Short Duration Fund'!$G$51</definedName>
    <definedName name="XDO_?MSG_STAR?">'TRUSTMF Banking &amp; PSU Fund'!#REF!</definedName>
    <definedName name="XDO_?MSG_STAR?1?">'TRUSTMF Liquid Fund'!#REF!</definedName>
    <definedName name="XDO_?MSG_STAR?2?" localSheetId="4">'TRUSTMF Money Market Fund'!#REF!</definedName>
    <definedName name="XDO_?MSG_STAR?2?" localSheetId="3">'TRUSTMF Overnight Fund'!#REF!</definedName>
    <definedName name="XDO_?MSG_STAR?2?">'TRUSTMF Short Duration Fund'!$A$27</definedName>
    <definedName name="XDO_?NAV_PU_CRT_MTH?">'TRUSTMF Banking &amp; PSU Fund'!$E$28:$E$68</definedName>
    <definedName name="XDO_?NAV_PU_CRT_MTH?1?">'TRUSTMF Liquid Fund'!$E$14:$E$86</definedName>
    <definedName name="XDO_?NAV_PU_CRT_MTH?2?" localSheetId="4">'TRUSTMF Money Market Fund'!$E$9:$E$63</definedName>
    <definedName name="XDO_?NAV_PU_CRT_MTH?2?" localSheetId="3">'TRUSTMF Overnight Fund'!$E$8:$E$42</definedName>
    <definedName name="XDO_?NAV_PU_CRT_MTH?2?">'TRUSTMF Short Duration Fund'!$E$21:$E$59</definedName>
    <definedName name="XDO_?NAV_PU_LST_MTH?">'TRUSTMF Banking &amp; PSU Fund'!$G$28:$G$68</definedName>
    <definedName name="XDO_?NAV_PU_LST_MTH?1?">'TRUSTMF Liquid Fund'!$G$14:$G$86</definedName>
    <definedName name="XDO_?NAV_PU_LST_MTH?2?" localSheetId="4">'TRUSTMF Money Market Fund'!$G$9:$G$63</definedName>
    <definedName name="XDO_?NAV_PU_LST_MTH?2?" localSheetId="3">'TRUSTMF Overnight Fund'!$G$8:$G$42</definedName>
    <definedName name="XDO_?NAV_PU_LST_MTH?2?">'TRUSTMF Short Duration Fund'!$G$21:$G$59</definedName>
    <definedName name="XDO_?NET_CURRENT_ASSET?" localSheetId="6">'TRUSTMF Banking &amp; PSU Fund'!#REF!</definedName>
    <definedName name="XDO_?NET_CURRENT_ASSET?">'TRUSTMF Banking &amp; PSU Fund'!#REF!</definedName>
    <definedName name="XDO_?NET_CURRENT_ASSET?1?" localSheetId="6">'TRUSTMF Liquid Fund'!#REF!</definedName>
    <definedName name="XDO_?NET_CURRENT_ASSET?1?">'TRUSTMF Liquid Fund'!#REF!</definedName>
    <definedName name="XDO_?NET_CURRENT_ASSET?2?" localSheetId="6">'TRUSTMF Short Duration Fund'!#REF!</definedName>
    <definedName name="XDO_?NET_CURRENT_ASSET?2?" localSheetId="4">'TRUSTMF Money Market Fund'!$E$34</definedName>
    <definedName name="XDO_?NET_CURRENT_ASSET?2?" localSheetId="3">'TRUSTMF Overnight Fund'!$E$22</definedName>
    <definedName name="XDO_?NET_CURRENT_ASSET?2?">'TRUSTMF Short Duration Fund'!#REF!</definedName>
    <definedName name="XDO_?NM_DEBT?">'TRUSTMF Banking &amp; PSU Fund'!$B$7</definedName>
    <definedName name="XDO_?NM_DEBT?1?">'TRUSTMF Liquid Fund'!$B$6</definedName>
    <definedName name="XDO_?NM_DEBT?2?" localSheetId="4">'TRUSTMF Money Market Fund'!$B$6</definedName>
    <definedName name="XDO_?NM_DEBT?2?" localSheetId="3">'TRUSTMF Overnight Fund'!$B$6</definedName>
    <definedName name="XDO_?NM_DEBT?2?">'TRUSTMF Short Duration Fund'!$B$6</definedName>
    <definedName name="XDO_?NM_DRV?" localSheetId="6">'TRUSTMF Banking &amp; PSU Fund'!#REF!</definedName>
    <definedName name="XDO_?NM_DRV?" localSheetId="4">'TRUSTMF Banking &amp; PSU Fund'!#REF!</definedName>
    <definedName name="XDO_?NM_DRV?" localSheetId="3">'TRUSTMF Banking &amp; PSU Fund'!#REF!</definedName>
    <definedName name="XDO_?NM_DRV?">'TRUSTMF Banking &amp; PSU Fund'!#REF!</definedName>
    <definedName name="XDO_?NM_DRV?1?" localSheetId="6">'TRUSTMF Liquid Fund'!#REF!</definedName>
    <definedName name="XDO_?NM_DRV?1?" localSheetId="4">'TRUSTMF Liquid Fund'!#REF!</definedName>
    <definedName name="XDO_?NM_DRV?1?" localSheetId="3">'TRUSTMF Liquid Fund'!#REF!</definedName>
    <definedName name="XDO_?NM_DRV?1?">'TRUSTMF Liquid Fund'!#REF!</definedName>
    <definedName name="XDO_?NM_DRV?2?" localSheetId="6">'TRUSTMF Short Duration Fund'!#REF!</definedName>
    <definedName name="XDO_?NM_DRV?2?" localSheetId="4">'TRUSTMF Money Market Fund'!#REF!</definedName>
    <definedName name="XDO_?NM_DRV?2?" localSheetId="3">'TRUSTMF Overnight Fund'!#REF!</definedName>
    <definedName name="XDO_?NM_DRV?2?">'TRUSTMF Short Duration Fund'!#REF!</definedName>
    <definedName name="XDO_?NM_EQU?" localSheetId="6">'TRUSTMF Banking &amp; PSU Fund'!#REF!</definedName>
    <definedName name="XDO_?NM_EQU?" localSheetId="4">'TRUSTMF Banking &amp; PSU Fund'!#REF!</definedName>
    <definedName name="XDO_?NM_EQU?" localSheetId="3">'TRUSTMF Banking &amp; PSU Fund'!#REF!</definedName>
    <definedName name="XDO_?NM_EQU?">'TRUSTMF Banking &amp; PSU Fund'!#REF!</definedName>
    <definedName name="XDO_?NM_EQU?1?" localSheetId="6">'TRUSTMF Liquid Fund'!#REF!</definedName>
    <definedName name="XDO_?NM_EQU?1?" localSheetId="4">'TRUSTMF Liquid Fund'!#REF!</definedName>
    <definedName name="XDO_?NM_EQU?1?" localSheetId="3">'TRUSTMF Liquid Fund'!#REF!</definedName>
    <definedName name="XDO_?NM_EQU?1?">'TRUSTMF Liquid Fund'!#REF!</definedName>
    <definedName name="XDO_?NM_EQU?2?" localSheetId="6">'TRUSTMF Short Duration Fund'!#REF!</definedName>
    <definedName name="XDO_?NM_EQU?2?" localSheetId="4">'TRUSTMF Money Market Fund'!#REF!</definedName>
    <definedName name="XDO_?NM_EQU?2?" localSheetId="3">'TRUSTMF Overnight Fund'!#REF!</definedName>
    <definedName name="XDO_?NM_EQU?2?">'TRUSTMF Short Duration Fund'!#REF!</definedName>
    <definedName name="XDO_?NM_MIS?">#REF!</definedName>
    <definedName name="XDO_?NM_MM?">'TRUSTMF Banking &amp; PSU Fund'!$B$38</definedName>
    <definedName name="XDO_?NM_MM?1?">'TRUSTMF Liquid Fund'!$B$14</definedName>
    <definedName name="XDO_?NM_MM?2?" localSheetId="4">'TRUSTMF Money Market Fund'!$B$11</definedName>
    <definedName name="XDO_?NM_MM?2?" localSheetId="3">'TRUSTMF Overnight Fund'!$B$15</definedName>
    <definedName name="XDO_?NM_MM?2?">'TRUSTMF Short Duration Fund'!#REF!</definedName>
    <definedName name="XDO_?PER_NET_ASSET?" localSheetId="6">'TRUSTMF Banking &amp; PSU Fund'!#REF!</definedName>
    <definedName name="XDO_?PER_NET_ASSET?">'TRUSTMF Banking &amp; PSU Fund'!#REF!</definedName>
    <definedName name="XDO_?PER_NET_ASSET?1?" localSheetId="6">'TRUSTMF Liquid Fund'!#REF!</definedName>
    <definedName name="XDO_?PER_NET_ASSET?1?">'TRUSTMF Liquid Fund'!#REF!</definedName>
    <definedName name="XDO_?PER_NET_ASSET?2?" localSheetId="6">'TRUSTMF Short Duration Fund'!#REF!</definedName>
    <definedName name="XDO_?PER_NET_ASSET?2?" localSheetId="4">'TRUSTMF Money Market Fund'!$F$34</definedName>
    <definedName name="XDO_?PER_NET_ASSET?2?" localSheetId="3">'TRUSTMF Overnight Fund'!$F$22</definedName>
    <definedName name="XDO_?PER_NET_ASSET?2?">'TRUSTMF Short Duration Fund'!#REF!</definedName>
    <definedName name="XDO_?PER_NET_ASST_DEBT?">'TRUSTMF Banking &amp; PSU Fund'!$F$7:$F$31</definedName>
    <definedName name="XDO_?PER_NET_ASST_DEBT?1?">'TRUSTMF Liquid Fund'!$F$6:$F$7</definedName>
    <definedName name="XDO_?PER_NET_ASST_DEBT?2?">'TRUSTMF Liquid Fund'!$F$6:$F$8</definedName>
    <definedName name="XDO_?PER_NET_ASST_DEBT?3?">'TRUSTMF Liquid Fund'!$F$6:$F$9</definedName>
    <definedName name="XDO_?PER_NET_ASST_DEBT?4?">'TRUSTMF Liquid Fund'!$F$6:$F$10</definedName>
    <definedName name="XDO_?PER_NET_ASST_DEBT?5?" localSheetId="4">'TRUSTMF Money Market Fund'!$F$6:$F$7</definedName>
    <definedName name="XDO_?PER_NET_ASST_DEBT?5?" localSheetId="3">'TRUSTMF Overnight Fund'!$F$6:$F$7</definedName>
    <definedName name="XDO_?PER_NET_ASST_DEBT?5?">'TRUSTMF Short Duration Fund'!$F$6:$F$11</definedName>
    <definedName name="XDO_?PER_NET_ASST_DEBT?6?" localSheetId="4">'TRUSTMF Money Market Fund'!$F$6:$F$8</definedName>
    <definedName name="XDO_?PER_NET_ASST_DEBT?6?" localSheetId="3">'TRUSTMF Overnight Fund'!$F$6:$F$7</definedName>
    <definedName name="XDO_?PER_NET_ASST_DEBT?6?">'TRUSTMF Short Duration Fund'!$F$6:$F$20</definedName>
    <definedName name="XDO_?PER_NET_ASST_DEBT?7?" localSheetId="4">'TRUSTMF Money Market Fund'!$F$6:$F$9</definedName>
    <definedName name="XDO_?PER_NET_ASST_DEBT?7?" localSheetId="3">'TRUSTMF Overnight Fund'!$F$6:$F$9</definedName>
    <definedName name="XDO_?PER_NET_ASST_DEBT?7?">'TRUSTMF Short Duration Fund'!$F$6:$F$20</definedName>
    <definedName name="XDO_?PER_NET_ASST_DEBT?8?" localSheetId="4">'TRUSTMF Money Market Fund'!$F$6:$F$40</definedName>
    <definedName name="XDO_?PER_NET_ASST_DEBT?8?" localSheetId="3">'TRUSTMF Overnight Fund'!$F$6:$F$11</definedName>
    <definedName name="XDO_?PER_NET_ASST_DEBT?8?">'TRUSTMF Short Duration Fund'!$F$6:$F$20</definedName>
    <definedName name="XDO_?PER_NET_ASST_DRV?" localSheetId="6">'TRUSTMF Banking &amp; PSU Fund'!#REF!</definedName>
    <definedName name="XDO_?PER_NET_ASST_DRV?" localSheetId="4">'TRUSTMF Banking &amp; PSU Fund'!#REF!</definedName>
    <definedName name="XDO_?PER_NET_ASST_DRV?" localSheetId="3">'TRUSTMF Banking &amp; PSU Fund'!#REF!</definedName>
    <definedName name="XDO_?PER_NET_ASST_DRV?">'TRUSTMF Banking &amp; PSU Fund'!#REF!</definedName>
    <definedName name="XDO_?PER_NET_ASST_DRV?1?" localSheetId="6">'TRUSTMF Liquid Fund'!#REF!</definedName>
    <definedName name="XDO_?PER_NET_ASST_DRV?1?" localSheetId="4">'TRUSTMF Liquid Fund'!#REF!</definedName>
    <definedName name="XDO_?PER_NET_ASST_DRV?1?" localSheetId="3">'TRUSTMF Liquid Fund'!#REF!</definedName>
    <definedName name="XDO_?PER_NET_ASST_DRV?1?">'TRUSTMF Liquid Fund'!#REF!</definedName>
    <definedName name="XDO_?PER_NET_ASST_DRV?2?" localSheetId="6">'TRUSTMF Short Duration Fund'!#REF!</definedName>
    <definedName name="XDO_?PER_NET_ASST_DRV?2?" localSheetId="4">'TRUSTMF Money Market Fund'!#REF!</definedName>
    <definedName name="XDO_?PER_NET_ASST_DRV?2?" localSheetId="3">'TRUSTMF Overnight Fund'!#REF!</definedName>
    <definedName name="XDO_?PER_NET_ASST_DRV?2?">'TRUSTMF Short Duration Fund'!#REF!</definedName>
    <definedName name="XDO_?PER_NET_ASST_EQU?" localSheetId="6">'TRUSTMF Banking &amp; PSU Fund'!#REF!</definedName>
    <definedName name="XDO_?PER_NET_ASST_EQU?" localSheetId="4">'TRUSTMF Banking &amp; PSU Fund'!#REF!</definedName>
    <definedName name="XDO_?PER_NET_ASST_EQU?" localSheetId="3">'TRUSTMF Banking &amp; PSU Fund'!#REF!</definedName>
    <definedName name="XDO_?PER_NET_ASST_EQU?">'TRUSTMF Banking &amp; PSU Fund'!#REF!</definedName>
    <definedName name="XDO_?PER_NET_ASST_EQU?1?" localSheetId="6">'TRUSTMF Liquid Fund'!#REF!</definedName>
    <definedName name="XDO_?PER_NET_ASST_EQU?1?" localSheetId="4">'TRUSTMF Liquid Fund'!#REF!</definedName>
    <definedName name="XDO_?PER_NET_ASST_EQU?1?" localSheetId="3">'TRUSTMF Liquid Fund'!#REF!</definedName>
    <definedName name="XDO_?PER_NET_ASST_EQU?1?">'TRUSTMF Liquid Fund'!#REF!</definedName>
    <definedName name="XDO_?PER_NET_ASST_EQU?2?" localSheetId="6">'TRUSTMF Liquid Fund'!#REF!</definedName>
    <definedName name="XDO_?PER_NET_ASST_EQU?2?" localSheetId="4">'TRUSTMF Liquid Fund'!#REF!</definedName>
    <definedName name="XDO_?PER_NET_ASST_EQU?2?" localSheetId="3">'TRUSTMF Liquid Fund'!#REF!</definedName>
    <definedName name="XDO_?PER_NET_ASST_EQU?2?">'TRUSTMF Liquid Fund'!#REF!</definedName>
    <definedName name="XDO_?PER_NET_ASST_EQU?3?" localSheetId="6">'TRUSTMF Liquid Fund'!#REF!</definedName>
    <definedName name="XDO_?PER_NET_ASST_EQU?3?" localSheetId="4">'TRUSTMF Liquid Fund'!#REF!</definedName>
    <definedName name="XDO_?PER_NET_ASST_EQU?3?" localSheetId="3">'TRUSTMF Liquid Fund'!#REF!</definedName>
    <definedName name="XDO_?PER_NET_ASST_EQU?3?">'TRUSTMF Liquid Fund'!#REF!</definedName>
    <definedName name="XDO_?PER_NET_ASST_EQU?4?" localSheetId="6">'TRUSTMF Short Duration Fund'!#REF!</definedName>
    <definedName name="XDO_?PER_NET_ASST_EQU?4?" localSheetId="4">'TRUSTMF Money Market Fund'!#REF!</definedName>
    <definedName name="XDO_?PER_NET_ASST_EQU?4?" localSheetId="3">'TRUSTMF Overnight Fund'!#REF!</definedName>
    <definedName name="XDO_?PER_NET_ASST_EQU?4?">'TRUSTMF Short Duration Fund'!#REF!</definedName>
    <definedName name="XDO_?PER_NET_ASST_EQU?5?" localSheetId="6">'TRUSTMF Short Duration Fund'!#REF!</definedName>
    <definedName name="XDO_?PER_NET_ASST_EQU?5?" localSheetId="4">'TRUSTMF Money Market Fund'!#REF!</definedName>
    <definedName name="XDO_?PER_NET_ASST_EQU?5?" localSheetId="3">'TRUSTMF Overnight Fund'!#REF!</definedName>
    <definedName name="XDO_?PER_NET_ASST_EQU?5?">'TRUSTMF Short Duration Fund'!#REF!</definedName>
    <definedName name="XDO_?PER_NET_ASST_EQU?6?" localSheetId="6">'TRUSTMF Short Duration Fund'!#REF!</definedName>
    <definedName name="XDO_?PER_NET_ASST_EQU?6?" localSheetId="4">'TRUSTMF Money Market Fund'!#REF!</definedName>
    <definedName name="XDO_?PER_NET_ASST_EQU?6?" localSheetId="3">'TRUSTMF Overnight Fund'!#REF!</definedName>
    <definedName name="XDO_?PER_NET_ASST_EQU?6?">'TRUSTMF Short Duration Fund'!#REF!</definedName>
    <definedName name="XDO_?PER_NET_ASST_MM?">'TRUSTMF Banking &amp; PSU Fund'!$F$12:$F$44</definedName>
    <definedName name="XDO_?PER_NET_ASST_MM?1?">'TRUSTMF Liquid Fund'!$F$8:$F$14</definedName>
    <definedName name="XDO_?PER_NET_ASST_MM?2?">'TRUSTMF Liquid Fund'!$F$8:$F$18</definedName>
    <definedName name="XDO_?PER_NET_ASST_MM?3?">'TRUSTMF Liquid Fund'!$F$8:$F$29</definedName>
    <definedName name="XDO_?PER_NET_ASST_MM?4?">'TRUSTMF Liquid Fund'!$F$8:$F$31</definedName>
    <definedName name="XDO_?PER_NET_ASST_MM?5?" localSheetId="4">'TRUSTMF Money Market Fund'!$F$8:$F$24</definedName>
    <definedName name="XDO_?PER_NET_ASST_MM?5?" localSheetId="3">'TRUSTMF Overnight Fund'!$F$8:$F$15</definedName>
    <definedName name="XDO_?PER_NET_ASST_MM?5?">'TRUSTMF Short Duration Fund'!$F$9:$F$34</definedName>
    <definedName name="XDO_?PER_NET_ASST_MM?6?" localSheetId="4">'TRUSTMF Money Market Fund'!$F$8:$F$29</definedName>
    <definedName name="XDO_?PER_NET_ASST_MM?6?" localSheetId="3">'TRUSTMF Overnight Fund'!$F$8:$F$15</definedName>
    <definedName name="XDO_?PER_NET_ASST_MM?6?">'TRUSTMF Short Duration Fund'!$F$9:$F$24</definedName>
    <definedName name="XDO_?PER_NET_ASST_MM?7?" localSheetId="4">'TRUSTMF Money Market Fund'!$F$8:$F$30</definedName>
    <definedName name="XDO_?PER_NET_ASST_MM?7?" localSheetId="3">'TRUSTMF Overnight Fund'!$F$8:$F$18</definedName>
    <definedName name="XDO_?PER_NET_ASST_MM?7?">'TRUSTMF Short Duration Fund'!$F$9:$F$25</definedName>
    <definedName name="XDO_?PLAN_DIV?">'TRUSTMF Banking &amp; PSU Fund'!$A$29:$A$81</definedName>
    <definedName name="XDO_?PLAN_DIV?1?">'TRUSTMF Liquid Fund'!$A$19:$A$95</definedName>
    <definedName name="XDO_?PLAN_DIV?2?" localSheetId="4">'TRUSTMF Money Market Fund'!$A$9:$A$68</definedName>
    <definedName name="XDO_?PLAN_DIV?2?" localSheetId="3">'TRUSTMF Overnight Fund'!$A$8:$A$47</definedName>
    <definedName name="XDO_?PLAN_DIV?2?">'TRUSTMF Short Duration Fund'!$A$21:$A$68</definedName>
    <definedName name="XDO_?QUANTITY_DEBT?">'TRUSTMF Banking &amp; PSU Fund'!$D$7:$D$31</definedName>
    <definedName name="XDO_?QUANTITY_DEBT?1?">'TRUSTMF Liquid Fund'!$D$6:$D$7</definedName>
    <definedName name="XDO_?QUANTITY_DEBT?2?">'TRUSTMF Liquid Fund'!$D$6:$D$8</definedName>
    <definedName name="XDO_?QUANTITY_DEBT?3?">'TRUSTMF Liquid Fund'!$D$6:$D$9</definedName>
    <definedName name="XDO_?QUANTITY_DEBT?4?">'TRUSTMF Liquid Fund'!$D$6:$D$10</definedName>
    <definedName name="XDO_?QUANTITY_DEBT?5?" localSheetId="4">'TRUSTMF Money Market Fund'!$D$6:$D$7</definedName>
    <definedName name="XDO_?QUANTITY_DEBT?5?" localSheetId="3">'TRUSTMF Overnight Fund'!$D$6:$D$7</definedName>
    <definedName name="XDO_?QUANTITY_DEBT?5?">'TRUSTMF Short Duration Fund'!$D$6:$D$11</definedName>
    <definedName name="XDO_?QUANTITY_DEBT?6?" localSheetId="4">'TRUSTMF Money Market Fund'!$D$6:$D$8</definedName>
    <definedName name="XDO_?QUANTITY_DEBT?6?" localSheetId="3">'TRUSTMF Overnight Fund'!$D$6:$D$7</definedName>
    <definedName name="XDO_?QUANTITY_DEBT?6?">'TRUSTMF Short Duration Fund'!$D$6:$D$20</definedName>
    <definedName name="XDO_?QUANTITY_DEBT?7?" localSheetId="4">'TRUSTMF Money Market Fund'!$D$6:$D$9</definedName>
    <definedName name="XDO_?QUANTITY_DEBT?7?" localSheetId="3">'TRUSTMF Overnight Fund'!$D$6:$D$9</definedName>
    <definedName name="XDO_?QUANTITY_DEBT?7?">'TRUSTMF Short Duration Fund'!$D$6:$D$20</definedName>
    <definedName name="XDO_?QUANTITY_DEBT?8?" localSheetId="4">'TRUSTMF Money Market Fund'!$D$6:$D$40</definedName>
    <definedName name="XDO_?QUANTITY_DEBT?8?" localSheetId="3">'TRUSTMF Overnight Fund'!$D$6:$D$11</definedName>
    <definedName name="XDO_?QUANTITY_DEBT?8?">'TRUSTMF Short Duration Fund'!$D$6:$D$20</definedName>
    <definedName name="XDO_?QUANTITY_DRV?" localSheetId="6">'TRUSTMF Banking &amp; PSU Fund'!#REF!</definedName>
    <definedName name="XDO_?QUANTITY_DRV?" localSheetId="4">'TRUSTMF Banking &amp; PSU Fund'!#REF!</definedName>
    <definedName name="XDO_?QUANTITY_DRV?" localSheetId="3">'TRUSTMF Banking &amp; PSU Fund'!#REF!</definedName>
    <definedName name="XDO_?QUANTITY_DRV?">'TRUSTMF Banking &amp; PSU Fund'!#REF!</definedName>
    <definedName name="XDO_?QUANTITY_DRV?1?" localSheetId="6">'TRUSTMF Liquid Fund'!#REF!</definedName>
    <definedName name="XDO_?QUANTITY_DRV?1?" localSheetId="4">'TRUSTMF Liquid Fund'!#REF!</definedName>
    <definedName name="XDO_?QUANTITY_DRV?1?" localSheetId="3">'TRUSTMF Liquid Fund'!#REF!</definedName>
    <definedName name="XDO_?QUANTITY_DRV?1?">'TRUSTMF Liquid Fund'!#REF!</definedName>
    <definedName name="XDO_?QUANTITY_DRV?2?" localSheetId="6">'TRUSTMF Short Duration Fund'!#REF!</definedName>
    <definedName name="XDO_?QUANTITY_DRV?2?" localSheetId="4">'TRUSTMF Money Market Fund'!#REF!</definedName>
    <definedName name="XDO_?QUANTITY_DRV?2?" localSheetId="3">'TRUSTMF Overnight Fund'!#REF!</definedName>
    <definedName name="XDO_?QUANTITY_DRV?2?">'TRUSTMF Short Duration Fund'!#REF!</definedName>
    <definedName name="XDO_?QUANTITY_EQU?" localSheetId="6">'TRUSTMF Banking &amp; PSU Fund'!#REF!</definedName>
    <definedName name="XDO_?QUANTITY_EQU?" localSheetId="4">'TRUSTMF Banking &amp; PSU Fund'!#REF!</definedName>
    <definedName name="XDO_?QUANTITY_EQU?" localSheetId="3">'TRUSTMF Banking &amp; PSU Fund'!#REF!</definedName>
    <definedName name="XDO_?QUANTITY_EQU?">'TRUSTMF Banking &amp; PSU Fund'!#REF!</definedName>
    <definedName name="XDO_?QUANTITY_EQU?1?" localSheetId="6">'TRUSTMF Liquid Fund'!#REF!</definedName>
    <definedName name="XDO_?QUANTITY_EQU?1?" localSheetId="4">'TRUSTMF Liquid Fund'!#REF!</definedName>
    <definedName name="XDO_?QUANTITY_EQU?1?" localSheetId="3">'TRUSTMF Liquid Fund'!#REF!</definedName>
    <definedName name="XDO_?QUANTITY_EQU?1?">'TRUSTMF Liquid Fund'!#REF!</definedName>
    <definedName name="XDO_?QUANTITY_EQU?2?" localSheetId="6">'TRUSTMF Liquid Fund'!#REF!</definedName>
    <definedName name="XDO_?QUANTITY_EQU?2?" localSheetId="4">'TRUSTMF Liquid Fund'!#REF!</definedName>
    <definedName name="XDO_?QUANTITY_EQU?2?" localSheetId="3">'TRUSTMF Liquid Fund'!#REF!</definedName>
    <definedName name="XDO_?QUANTITY_EQU?2?">'TRUSTMF Liquid Fund'!#REF!</definedName>
    <definedName name="XDO_?QUANTITY_EQU?3?" localSheetId="6">'TRUSTMF Liquid Fund'!#REF!</definedName>
    <definedName name="XDO_?QUANTITY_EQU?3?" localSheetId="4">'TRUSTMF Liquid Fund'!#REF!</definedName>
    <definedName name="XDO_?QUANTITY_EQU?3?" localSheetId="3">'TRUSTMF Liquid Fund'!#REF!</definedName>
    <definedName name="XDO_?QUANTITY_EQU?3?">'TRUSTMF Liquid Fund'!#REF!</definedName>
    <definedName name="XDO_?QUANTITY_EQU?4?" localSheetId="6">'TRUSTMF Short Duration Fund'!#REF!</definedName>
    <definedName name="XDO_?QUANTITY_EQU?4?" localSheetId="4">'TRUSTMF Money Market Fund'!#REF!</definedName>
    <definedName name="XDO_?QUANTITY_EQU?4?" localSheetId="3">'TRUSTMF Overnight Fund'!#REF!</definedName>
    <definedName name="XDO_?QUANTITY_EQU?4?">'TRUSTMF Short Duration Fund'!#REF!</definedName>
    <definedName name="XDO_?QUANTITY_EQU?5?" localSheetId="6">'TRUSTMF Short Duration Fund'!#REF!</definedName>
    <definedName name="XDO_?QUANTITY_EQU?5?" localSheetId="4">'TRUSTMF Money Market Fund'!#REF!</definedName>
    <definedName name="XDO_?QUANTITY_EQU?5?" localSheetId="3">'TRUSTMF Overnight Fund'!#REF!</definedName>
    <definedName name="XDO_?QUANTITY_EQU?5?">'TRUSTMF Short Duration Fund'!#REF!</definedName>
    <definedName name="XDO_?QUANTITY_EQU?6?" localSheetId="6">'TRUSTMF Short Duration Fund'!#REF!</definedName>
    <definedName name="XDO_?QUANTITY_EQU?6?" localSheetId="4">'TRUSTMF Money Market Fund'!#REF!</definedName>
    <definedName name="XDO_?QUANTITY_EQU?6?" localSheetId="3">'TRUSTMF Overnight Fund'!#REF!</definedName>
    <definedName name="XDO_?QUANTITY_EQU?6?">'TRUSTMF Short Duration Fund'!#REF!</definedName>
    <definedName name="XDO_?QUANTITY_MM?">'TRUSTMF Banking &amp; PSU Fund'!$D$12:$D$44</definedName>
    <definedName name="XDO_?QUANTITY_MM?1?">'TRUSTMF Liquid Fund'!$D$8:$D$14</definedName>
    <definedName name="XDO_?QUANTITY_MM?2?">'TRUSTMF Liquid Fund'!$D$8:$D$18</definedName>
    <definedName name="XDO_?QUANTITY_MM?3?">'TRUSTMF Liquid Fund'!$D$8:$D$29</definedName>
    <definedName name="XDO_?QUANTITY_MM?4?">'TRUSTMF Liquid Fund'!$D$8:$D$31</definedName>
    <definedName name="XDO_?QUANTITY_MM?5?" localSheetId="4">'TRUSTMF Money Market Fund'!$D$8:$D$24</definedName>
    <definedName name="XDO_?QUANTITY_MM?5?" localSheetId="3">'TRUSTMF Overnight Fund'!$D$8:$D$15</definedName>
    <definedName name="XDO_?QUANTITY_MM?5?">'TRUSTMF Short Duration Fund'!$D$9:$D$34</definedName>
    <definedName name="XDO_?QUANTITY_MM?6?" localSheetId="4">'TRUSTMF Money Market Fund'!$D$8:$D$29</definedName>
    <definedName name="XDO_?QUANTITY_MM?6?" localSheetId="3">'TRUSTMF Overnight Fund'!$D$8:$D$15</definedName>
    <definedName name="XDO_?QUANTITY_MM?6?">'TRUSTMF Short Duration Fund'!$D$9:$D$24</definedName>
    <definedName name="XDO_?QUANTITY_MM?7?" localSheetId="4">'TRUSTMF Money Market Fund'!$D$8:$D$30</definedName>
    <definedName name="XDO_?QUANTITY_MM?7?" localSheetId="3">'TRUSTMF Overnight Fund'!$D$8:$D$18</definedName>
    <definedName name="XDO_?QUANTITY_MM?7?">'TRUSTMF Short Duration Fund'!$D$9:$D$25</definedName>
    <definedName name="XDO_?RATING_INDUSTRY_DEBT?">'TRUSTMF Banking &amp; PSU Fund'!$C$7:$C$31</definedName>
    <definedName name="XDO_?RATING_INDUSTRY_DEBT?1?">'TRUSTMF Liquid Fund'!$C$6:$C$7</definedName>
    <definedName name="XDO_?RATING_INDUSTRY_DEBT?2?">'TRUSTMF Liquid Fund'!$C$6:$C$8</definedName>
    <definedName name="XDO_?RATING_INDUSTRY_DEBT?3?">'TRUSTMF Liquid Fund'!$C$6:$C$9</definedName>
    <definedName name="XDO_?RATING_INDUSTRY_DEBT?4?">'TRUSTMF Liquid Fund'!$C$6:$C$10</definedName>
    <definedName name="XDO_?RATING_INDUSTRY_DEBT?5?" localSheetId="4">'TRUSTMF Money Market Fund'!$C$6:$C$7</definedName>
    <definedName name="XDO_?RATING_INDUSTRY_DEBT?5?" localSheetId="3">'TRUSTMF Overnight Fund'!$C$6:$C$7</definedName>
    <definedName name="XDO_?RATING_INDUSTRY_DEBT?5?">'TRUSTMF Short Duration Fund'!$C$6:$C$11</definedName>
    <definedName name="XDO_?RATING_INDUSTRY_DEBT?6?" localSheetId="4">'TRUSTMF Money Market Fund'!$C$6:$C$8</definedName>
    <definedName name="XDO_?RATING_INDUSTRY_DEBT?6?" localSheetId="3">'TRUSTMF Overnight Fund'!$C$6:$C$7</definedName>
    <definedName name="XDO_?RATING_INDUSTRY_DEBT?6?">'TRUSTMF Short Duration Fund'!$C$6:$C$20</definedName>
    <definedName name="XDO_?RATING_INDUSTRY_DEBT?7?" localSheetId="4">'TRUSTMF Money Market Fund'!$C$6:$C$9</definedName>
    <definedName name="XDO_?RATING_INDUSTRY_DEBT?7?" localSheetId="3">'TRUSTMF Overnight Fund'!$C$6:$C$9</definedName>
    <definedName name="XDO_?RATING_INDUSTRY_DEBT?7?">'TRUSTMF Short Duration Fund'!$C$6:$C$20</definedName>
    <definedName name="XDO_?RATING_INDUSTRY_DEBT?8?" localSheetId="4">'TRUSTMF Money Market Fund'!$C$6:$C$40</definedName>
    <definedName name="XDO_?RATING_INDUSTRY_DEBT?8?" localSheetId="3">'TRUSTMF Overnight Fund'!$C$6:$C$11</definedName>
    <definedName name="XDO_?RATING_INDUSTRY_DEBT?8?">'TRUSTMF Short Duration Fund'!$C$6:$C$20</definedName>
    <definedName name="XDO_?RATING_INDUSTRY_DRV?" localSheetId="6">'TRUSTMF Banking &amp; PSU Fund'!#REF!</definedName>
    <definedName name="XDO_?RATING_INDUSTRY_DRV?" localSheetId="4">'TRUSTMF Banking &amp; PSU Fund'!#REF!</definedName>
    <definedName name="XDO_?RATING_INDUSTRY_DRV?" localSheetId="3">'TRUSTMF Banking &amp; PSU Fund'!#REF!</definedName>
    <definedName name="XDO_?RATING_INDUSTRY_DRV?">'TRUSTMF Banking &amp; PSU Fund'!#REF!</definedName>
    <definedName name="XDO_?RATING_INDUSTRY_DRV?1?" localSheetId="6">'TRUSTMF Liquid Fund'!#REF!</definedName>
    <definedName name="XDO_?RATING_INDUSTRY_DRV?1?" localSheetId="4">'TRUSTMF Liquid Fund'!#REF!</definedName>
    <definedName name="XDO_?RATING_INDUSTRY_DRV?1?" localSheetId="3">'TRUSTMF Liquid Fund'!#REF!</definedName>
    <definedName name="XDO_?RATING_INDUSTRY_DRV?1?">'TRUSTMF Liquid Fund'!#REF!</definedName>
    <definedName name="XDO_?RATING_INDUSTRY_DRV?2?" localSheetId="6">'TRUSTMF Short Duration Fund'!#REF!</definedName>
    <definedName name="XDO_?RATING_INDUSTRY_DRV?2?" localSheetId="4">'TRUSTMF Money Market Fund'!#REF!</definedName>
    <definedName name="XDO_?RATING_INDUSTRY_DRV?2?" localSheetId="3">'TRUSTMF Overnight Fund'!#REF!</definedName>
    <definedName name="XDO_?RATING_INDUSTRY_DRV?2?">'TRUSTMF Short Duration Fund'!#REF!</definedName>
    <definedName name="XDO_?RATING_INDUSTRY_EQU?" localSheetId="6">'TRUSTMF Banking &amp; PSU Fund'!#REF!</definedName>
    <definedName name="XDO_?RATING_INDUSTRY_EQU?" localSheetId="4">'TRUSTMF Banking &amp; PSU Fund'!#REF!</definedName>
    <definedName name="XDO_?RATING_INDUSTRY_EQU?" localSheetId="3">'TRUSTMF Banking &amp; PSU Fund'!#REF!</definedName>
    <definedName name="XDO_?RATING_INDUSTRY_EQU?">'TRUSTMF Banking &amp; PSU Fund'!#REF!</definedName>
    <definedName name="XDO_?RATING_INDUSTRY_EQU?1?" localSheetId="6">'TRUSTMF Liquid Fund'!#REF!</definedName>
    <definedName name="XDO_?RATING_INDUSTRY_EQU?1?" localSheetId="4">'TRUSTMF Liquid Fund'!#REF!</definedName>
    <definedName name="XDO_?RATING_INDUSTRY_EQU?1?" localSheetId="3">'TRUSTMF Liquid Fund'!#REF!</definedName>
    <definedName name="XDO_?RATING_INDUSTRY_EQU?1?">'TRUSTMF Liquid Fund'!#REF!</definedName>
    <definedName name="XDO_?RATING_INDUSTRY_EQU?2?" localSheetId="6">'TRUSTMF Liquid Fund'!#REF!</definedName>
    <definedName name="XDO_?RATING_INDUSTRY_EQU?2?" localSheetId="4">'TRUSTMF Liquid Fund'!#REF!</definedName>
    <definedName name="XDO_?RATING_INDUSTRY_EQU?2?" localSheetId="3">'TRUSTMF Liquid Fund'!#REF!</definedName>
    <definedName name="XDO_?RATING_INDUSTRY_EQU?2?">'TRUSTMF Liquid Fund'!#REF!</definedName>
    <definedName name="XDO_?RATING_INDUSTRY_EQU?3?" localSheetId="6">'TRUSTMF Liquid Fund'!#REF!</definedName>
    <definedName name="XDO_?RATING_INDUSTRY_EQU?3?" localSheetId="4">'TRUSTMF Liquid Fund'!#REF!</definedName>
    <definedName name="XDO_?RATING_INDUSTRY_EQU?3?" localSheetId="3">'TRUSTMF Liquid Fund'!#REF!</definedName>
    <definedName name="XDO_?RATING_INDUSTRY_EQU?3?">'TRUSTMF Liquid Fund'!#REF!</definedName>
    <definedName name="XDO_?RATING_INDUSTRY_EQU?4?" localSheetId="6">'TRUSTMF Short Duration Fund'!#REF!</definedName>
    <definedName name="XDO_?RATING_INDUSTRY_EQU?4?" localSheetId="4">'TRUSTMF Money Market Fund'!#REF!</definedName>
    <definedName name="XDO_?RATING_INDUSTRY_EQU?4?" localSheetId="3">'TRUSTMF Overnight Fund'!#REF!</definedName>
    <definedName name="XDO_?RATING_INDUSTRY_EQU?4?">'TRUSTMF Short Duration Fund'!#REF!</definedName>
    <definedName name="XDO_?RATING_INDUSTRY_EQU?5?" localSheetId="6">'TRUSTMF Short Duration Fund'!#REF!</definedName>
    <definedName name="XDO_?RATING_INDUSTRY_EQU?5?" localSheetId="4">'TRUSTMF Money Market Fund'!#REF!</definedName>
    <definedName name="XDO_?RATING_INDUSTRY_EQU?5?" localSheetId="3">'TRUSTMF Overnight Fund'!#REF!</definedName>
    <definedName name="XDO_?RATING_INDUSTRY_EQU?5?">'TRUSTMF Short Duration Fund'!#REF!</definedName>
    <definedName name="XDO_?RATING_INDUSTRY_EQU?6?" localSheetId="6">'TRUSTMF Short Duration Fund'!#REF!</definedName>
    <definedName name="XDO_?RATING_INDUSTRY_EQU?6?" localSheetId="4">'TRUSTMF Money Market Fund'!#REF!</definedName>
    <definedName name="XDO_?RATING_INDUSTRY_EQU?6?" localSheetId="3">'TRUSTMF Overnight Fund'!#REF!</definedName>
    <definedName name="XDO_?RATING_INDUSTRY_EQU?6?">'TRUSTMF Short Duration Fund'!#REF!</definedName>
    <definedName name="XDO_?RATING_INDUSTRY_MM?">'TRUSTMF Banking &amp; PSU Fund'!$C$12:$C$44</definedName>
    <definedName name="XDO_?RATING_INDUSTRY_MM?1?">'TRUSTMF Liquid Fund'!$C$8:$C$14</definedName>
    <definedName name="XDO_?RATING_INDUSTRY_MM?2?">'TRUSTMF Liquid Fund'!$C$8:$C$18</definedName>
    <definedName name="XDO_?RATING_INDUSTRY_MM?3?">'TRUSTMF Liquid Fund'!$C$8:$C$29</definedName>
    <definedName name="XDO_?RATING_INDUSTRY_MM?4?">'TRUSTMF Liquid Fund'!$C$8:$C$31</definedName>
    <definedName name="XDO_?RATING_INDUSTRY_MM?5?" localSheetId="4">'TRUSTMF Money Market Fund'!$C$8:$C$24</definedName>
    <definedName name="XDO_?RATING_INDUSTRY_MM?5?" localSheetId="3">'TRUSTMF Overnight Fund'!$C$8:$C$15</definedName>
    <definedName name="XDO_?RATING_INDUSTRY_MM?5?">'TRUSTMF Short Duration Fund'!$C$9:$C$34</definedName>
    <definedName name="XDO_?RATING_INDUSTRY_MM?6?" localSheetId="4">'TRUSTMF Money Market Fund'!$C$8:$C$29</definedName>
    <definedName name="XDO_?RATING_INDUSTRY_MM?6?" localSheetId="3">'TRUSTMF Overnight Fund'!$C$8:$C$15</definedName>
    <definedName name="XDO_?RATING_INDUSTRY_MM?6?">'TRUSTMF Short Duration Fund'!$C$9:$C$24</definedName>
    <definedName name="XDO_?RATING_INDUSTRY_MM?7?" localSheetId="4">'TRUSTMF Money Market Fund'!$C$8:$C$30</definedName>
    <definedName name="XDO_?RATING_INDUSTRY_MM?7?" localSheetId="3">'TRUSTMF Overnight Fund'!$C$8:$C$18</definedName>
    <definedName name="XDO_?RATING_INDUSTRY_MM?7?">'TRUSTMF Short Duration Fund'!$C$9:$C$25</definedName>
    <definedName name="XDO_?RETAIL_DIV_RATE?">'TRUSTMF Banking &amp; PSU Fund'!$E$29:$E$81</definedName>
    <definedName name="XDO_?RETAIL_DIV_RATE?1?">'TRUSTMF Liquid Fund'!$E$19:$E$95</definedName>
    <definedName name="XDO_?RETAIL_DIV_RATE?2?" localSheetId="4">'TRUSTMF Money Market Fund'!$E$9:$E$68</definedName>
    <definedName name="XDO_?RETAIL_DIV_RATE?2?" localSheetId="3">'TRUSTMF Overnight Fund'!$E$8:$E$47</definedName>
    <definedName name="XDO_?RETAIL_DIV_RATE?2?">'TRUSTMF Short Duration Fund'!$E$21:$E$68</definedName>
    <definedName name="XDO_?SUBCAT_DEBT?">'TRUSTMF Banking &amp; PSU Fund'!$B$7:$B$15</definedName>
    <definedName name="XDO_?SUBCAT_DEBT?1?">'TRUSTMF Liquid Fund'!$B$6:$B$7</definedName>
    <definedName name="XDO_?SUBCAT_DEBT?2?" localSheetId="4">'TRUSTMF Money Market Fund'!$B$6:$B$7</definedName>
    <definedName name="XDO_?SUBCAT_DEBT?2?" localSheetId="3">'TRUSTMF Overnight Fund'!$B$6:$B$7</definedName>
    <definedName name="XDO_?SUBCAT_DEBT?2?">'TRUSTMF Short Duration Fund'!$B$6:$B$11</definedName>
    <definedName name="XDO_?SUBCAT_EQU?" localSheetId="6">'TRUSTMF Banking &amp; PSU Fund'!#REF!</definedName>
    <definedName name="XDO_?SUBCAT_EQU?" localSheetId="4">'TRUSTMF Banking &amp; PSU Fund'!#REF!</definedName>
    <definedName name="XDO_?SUBCAT_EQU?" localSheetId="3">'TRUSTMF Banking &amp; PSU Fund'!#REF!</definedName>
    <definedName name="XDO_?SUBCAT_EQU?">'TRUSTMF Banking &amp; PSU Fund'!#REF!</definedName>
    <definedName name="XDO_?SUBCAT_EQU?1?" localSheetId="6">'TRUSTMF Liquid Fund'!#REF!</definedName>
    <definedName name="XDO_?SUBCAT_EQU?1?" localSheetId="4">'TRUSTMF Liquid Fund'!#REF!</definedName>
    <definedName name="XDO_?SUBCAT_EQU?1?" localSheetId="3">'TRUSTMF Liquid Fund'!#REF!</definedName>
    <definedName name="XDO_?SUBCAT_EQU?1?">'TRUSTMF Liquid Fund'!#REF!</definedName>
    <definedName name="XDO_?SUBCAT_EQU?2?" localSheetId="6">'TRUSTMF Short Duration Fund'!#REF!</definedName>
    <definedName name="XDO_?SUBCAT_EQU?2?" localSheetId="4">'TRUSTMF Money Market Fund'!#REF!</definedName>
    <definedName name="XDO_?SUBCAT_EQU?2?" localSheetId="3">'TRUSTMF Overnight Fund'!#REF!</definedName>
    <definedName name="XDO_?SUBCAT_EQU?2?">'TRUSTMF Short Duration Fund'!#REF!</definedName>
    <definedName name="XDO_?TOTAL_MARKET_VALUE_DEBT_NIL?">'TRUSTMF Banking &amp; PSU Fund'!$E$36</definedName>
    <definedName name="XDO_?TOTAL_MARKET_VALUE_DEBT_NIL?1?">'TRUSTMF Liquid Fund'!$E$12</definedName>
    <definedName name="XDO_?TOTAL_MARKET_VALUE_DEBT_NIL?2?" localSheetId="4">'TRUSTMF Money Market Fund'!#REF!</definedName>
    <definedName name="XDO_?TOTAL_MARKET_VALUE_DEBT_NIL?2?" localSheetId="3">'TRUSTMF Overnight Fund'!$E$13</definedName>
    <definedName name="XDO_?TOTAL_MARKET_VALUE_DEBT_NIL?2?">'TRUSTMF Short Duration Fund'!#REF!</definedName>
    <definedName name="XDO_?TOTAL_MARKET_VALUE_DRV_NIL?" localSheetId="6">'TRUSTMF Banking &amp; PSU Fund'!#REF!</definedName>
    <definedName name="XDO_?TOTAL_MARKET_VALUE_DRV_NIL?" localSheetId="4">'TRUSTMF Banking &amp; PSU Fund'!#REF!</definedName>
    <definedName name="XDO_?TOTAL_MARKET_VALUE_DRV_NIL?" localSheetId="3">'TRUSTMF Banking &amp; PSU Fund'!#REF!</definedName>
    <definedName name="XDO_?TOTAL_MARKET_VALUE_DRV_NIL?">'TRUSTMF Banking &amp; PSU Fund'!#REF!</definedName>
    <definedName name="XDO_?TOTAL_MARKET_VALUE_DRV_NIL?1?" localSheetId="6">'TRUSTMF Liquid Fund'!#REF!</definedName>
    <definedName name="XDO_?TOTAL_MARKET_VALUE_DRV_NIL?1?" localSheetId="4">'TRUSTMF Liquid Fund'!#REF!</definedName>
    <definedName name="XDO_?TOTAL_MARKET_VALUE_DRV_NIL?1?" localSheetId="3">'TRUSTMF Liquid Fund'!#REF!</definedName>
    <definedName name="XDO_?TOTAL_MARKET_VALUE_DRV_NIL?1?">'TRUSTMF Liquid Fund'!#REF!</definedName>
    <definedName name="XDO_?TOTAL_MARKET_VALUE_DRV_NIL?2?" localSheetId="6">'TRUSTMF Short Duration Fund'!#REF!</definedName>
    <definedName name="XDO_?TOTAL_MARKET_VALUE_DRV_NIL?2?" localSheetId="4">'TRUSTMF Money Market Fund'!#REF!</definedName>
    <definedName name="XDO_?TOTAL_MARKET_VALUE_DRV_NIL?2?" localSheetId="3">'TRUSTMF Overnight Fund'!#REF!</definedName>
    <definedName name="XDO_?TOTAL_MARKET_VALUE_DRV_NIL?2?">'TRUSTMF Short Duration Fund'!#REF!</definedName>
    <definedName name="XDO_?TOTAL_MARKET_VALUE_EQU_NIL?" localSheetId="6">'TRUSTMF Banking &amp; PSU Fund'!#REF!</definedName>
    <definedName name="XDO_?TOTAL_MARKET_VALUE_EQU_NIL?" localSheetId="4">'TRUSTMF Banking &amp; PSU Fund'!#REF!</definedName>
    <definedName name="XDO_?TOTAL_MARKET_VALUE_EQU_NIL?" localSheetId="3">'TRUSTMF Banking &amp; PSU Fund'!#REF!</definedName>
    <definedName name="XDO_?TOTAL_MARKET_VALUE_EQU_NIL?">'TRUSTMF Banking &amp; PSU Fund'!#REF!</definedName>
    <definedName name="XDO_?TOTAL_MARKET_VALUE_EQU_NIL?1?" localSheetId="6">'TRUSTMF Liquid Fund'!#REF!</definedName>
    <definedName name="XDO_?TOTAL_MARKET_VALUE_EQU_NIL?1?" localSheetId="4">'TRUSTMF Liquid Fund'!#REF!</definedName>
    <definedName name="XDO_?TOTAL_MARKET_VALUE_EQU_NIL?1?" localSheetId="3">'TRUSTMF Liquid Fund'!#REF!</definedName>
    <definedName name="XDO_?TOTAL_MARKET_VALUE_EQU_NIL?1?">'TRUSTMF Liquid Fund'!#REF!</definedName>
    <definedName name="XDO_?TOTAL_MARKET_VALUE_EQU_NIL?2?" localSheetId="6">'TRUSTMF Short Duration Fund'!#REF!</definedName>
    <definedName name="XDO_?TOTAL_MARKET_VALUE_EQU_NIL?2?" localSheetId="4">'TRUSTMF Money Market Fund'!#REF!</definedName>
    <definedName name="XDO_?TOTAL_MARKET_VALUE_EQU_NIL?2?" localSheetId="3">'TRUSTMF Overnight Fund'!#REF!</definedName>
    <definedName name="XDO_?TOTAL_MARKET_VALUE_EQU_NIL?2?">'TRUSTMF Short Duration Fund'!#REF!</definedName>
    <definedName name="XDO_?TOTAL_MARKET_VALUE_MM_NIL?">'TRUSTMF Banking &amp; PSU Fund'!#REF!</definedName>
    <definedName name="XDO_?TOTAL_MARKET_VALUE_MM_NIL?1?">'TRUSTMF Liquid Fund'!#REF!</definedName>
    <definedName name="XDO_?TOTAL_MARKET_VALUE_MM_NIL?2?" localSheetId="4">'TRUSTMF Money Market Fund'!$E$32</definedName>
    <definedName name="XDO_?TOTAL_MARKET_VALUE_MM_NIL?2?" localSheetId="3">'TRUSTMF Overnight Fund'!$E$20</definedName>
    <definedName name="XDO_?TOTAL_MARKET_VALUE_MM_NIL?2?">'TRUSTMF Short Duration Fund'!#REF!</definedName>
    <definedName name="XDO_?TOTAL_PER_NET_ASST_DEBT_NIL?">'TRUSTMF Banking &amp; PSU Fund'!$F$36</definedName>
    <definedName name="XDO_?TOTAL_PER_NET_ASST_DEBT_NIL?1?">'TRUSTMF Liquid Fund'!$F$12</definedName>
    <definedName name="XDO_?TOTAL_PER_NET_ASST_DEBT_NIL?2?" localSheetId="4">'TRUSTMF Money Market Fund'!#REF!</definedName>
    <definedName name="XDO_?TOTAL_PER_NET_ASST_DEBT_NIL?2?" localSheetId="3">'TRUSTMF Overnight Fund'!$F$13</definedName>
    <definedName name="XDO_?TOTAL_PER_NET_ASST_DEBT_NIL?2?">'TRUSTMF Short Duration Fund'!#REF!</definedName>
    <definedName name="XDO_?TOTAL_PER_NET_ASST_DRV_NIL?" localSheetId="6">'TRUSTMF Banking &amp; PSU Fund'!#REF!</definedName>
    <definedName name="XDO_?TOTAL_PER_NET_ASST_DRV_NIL?" localSheetId="4">'TRUSTMF Banking &amp; PSU Fund'!#REF!</definedName>
    <definedName name="XDO_?TOTAL_PER_NET_ASST_DRV_NIL?" localSheetId="3">'TRUSTMF Banking &amp; PSU Fund'!#REF!</definedName>
    <definedName name="XDO_?TOTAL_PER_NET_ASST_DRV_NIL?">'TRUSTMF Banking &amp; PSU Fund'!#REF!</definedName>
    <definedName name="XDO_?TOTAL_PER_NET_ASST_DRV_NIL?1?" localSheetId="6">'TRUSTMF Liquid Fund'!#REF!</definedName>
    <definedName name="XDO_?TOTAL_PER_NET_ASST_DRV_NIL?1?" localSheetId="4">'TRUSTMF Liquid Fund'!#REF!</definedName>
    <definedName name="XDO_?TOTAL_PER_NET_ASST_DRV_NIL?1?" localSheetId="3">'TRUSTMF Liquid Fund'!#REF!</definedName>
    <definedName name="XDO_?TOTAL_PER_NET_ASST_DRV_NIL?1?">'TRUSTMF Liquid Fund'!#REF!</definedName>
    <definedName name="XDO_?TOTAL_PER_NET_ASST_DRV_NIL?2?" localSheetId="6">'TRUSTMF Short Duration Fund'!#REF!</definedName>
    <definedName name="XDO_?TOTAL_PER_NET_ASST_DRV_NIL?2?" localSheetId="4">'TRUSTMF Money Market Fund'!#REF!</definedName>
    <definedName name="XDO_?TOTAL_PER_NET_ASST_DRV_NIL?2?" localSheetId="3">'TRUSTMF Overnight Fund'!#REF!</definedName>
    <definedName name="XDO_?TOTAL_PER_NET_ASST_DRV_NIL?2?">'TRUSTMF Short Duration Fund'!#REF!</definedName>
    <definedName name="XDO_?TOTAL_PER_NET_ASST_EQU_NIL?" localSheetId="6">'TRUSTMF Banking &amp; PSU Fund'!#REF!</definedName>
    <definedName name="XDO_?TOTAL_PER_NET_ASST_EQU_NIL?" localSheetId="4">'TRUSTMF Banking &amp; PSU Fund'!#REF!</definedName>
    <definedName name="XDO_?TOTAL_PER_NET_ASST_EQU_NIL?" localSheetId="3">'TRUSTMF Banking &amp; PSU Fund'!#REF!</definedName>
    <definedName name="XDO_?TOTAL_PER_NET_ASST_EQU_NIL?">'TRUSTMF Banking &amp; PSU Fund'!#REF!</definedName>
    <definedName name="XDO_?TOTAL_PER_NET_ASST_EQU_NIL?1?" localSheetId="6">'TRUSTMF Liquid Fund'!#REF!</definedName>
    <definedName name="XDO_?TOTAL_PER_NET_ASST_EQU_NIL?1?" localSheetId="4">'TRUSTMF Liquid Fund'!#REF!</definedName>
    <definedName name="XDO_?TOTAL_PER_NET_ASST_EQU_NIL?1?" localSheetId="3">'TRUSTMF Liquid Fund'!#REF!</definedName>
    <definedName name="XDO_?TOTAL_PER_NET_ASST_EQU_NIL?1?">'TRUSTMF Liquid Fund'!#REF!</definedName>
    <definedName name="XDO_?TOTAL_PER_NET_ASST_EQU_NIL?2?" localSheetId="6">'TRUSTMF Short Duration Fund'!#REF!</definedName>
    <definedName name="XDO_?TOTAL_PER_NET_ASST_EQU_NIL?2?" localSheetId="4">'TRUSTMF Money Market Fund'!#REF!</definedName>
    <definedName name="XDO_?TOTAL_PER_NET_ASST_EQU_NIL?2?" localSheetId="3">'TRUSTMF Overnight Fund'!#REF!</definedName>
    <definedName name="XDO_?TOTAL_PER_NET_ASST_EQU_NIL?2?">'TRUSTMF Short Duration Fund'!#REF!</definedName>
    <definedName name="XDO_?TOTAL_PER_NET_ASST_MM_NIL?">'TRUSTMF Banking &amp; PSU Fund'!#REF!</definedName>
    <definedName name="XDO_?TOTAL_PER_NET_ASST_MM_NIL?1?">'TRUSTMF Liquid Fund'!#REF!</definedName>
    <definedName name="XDO_?TOTAL_PER_NET_ASST_MM_NIL?2?" localSheetId="4">'TRUSTMF Money Market Fund'!$F$32</definedName>
    <definedName name="XDO_?TOTAL_PER_NET_ASST_MM_NIL?2?" localSheetId="3">'TRUSTMF Overnight Fund'!$F$20</definedName>
    <definedName name="XDO_?TOTAL_PER_NET_ASST_MM_NIL?2?">'TRUSTMF Short Duration Fund'!#REF!</definedName>
    <definedName name="XDO_?TPARTS_NPU?">'TRUSTMF Banking &amp; PSU Fund'!$A$28:$A$68</definedName>
    <definedName name="XDO_?TPARTS_NPU?1?">'TRUSTMF Liquid Fund'!$A$14:$A$86</definedName>
    <definedName name="XDO_?TPARTS_NPU?2?" localSheetId="4">'TRUSTMF Money Market Fund'!$A$9:$A$63</definedName>
    <definedName name="XDO_?TPARTS_NPU?2?" localSheetId="3">'TRUSTMF Overnight Fund'!$A$8:$A$42</definedName>
    <definedName name="XDO_?TPARTS_NPU?2?">'TRUSTMF Short Duration Fund'!$A$21:$A$59</definedName>
    <definedName name="XDO_?YIELDS_DEBT?">'TRUSTMF Banking &amp; PSU Fund'!$G$7:$G$31</definedName>
    <definedName name="XDO_?YIELDS_DEBT?1?">'TRUSTMF Liquid Fund'!$G$6:$G$7</definedName>
    <definedName name="XDO_?YIELDS_DEBT?2?">'TRUSTMF Liquid Fund'!$G$6:$G$8</definedName>
    <definedName name="XDO_?YIELDS_DEBT?3?">'TRUSTMF Liquid Fund'!$G$6:$G$9</definedName>
    <definedName name="XDO_?YIELDS_DEBT?4?">'TRUSTMF Liquid Fund'!$G$6:$G$10</definedName>
    <definedName name="XDO_?YIELDS_DEBT?5?" localSheetId="4">'TRUSTMF Money Market Fund'!$G$6:$G$7</definedName>
    <definedName name="XDO_?YIELDS_DEBT?5?" localSheetId="3">'TRUSTMF Overnight Fund'!$G$6:$G$7</definedName>
    <definedName name="XDO_?YIELDS_DEBT?5?">'TRUSTMF Short Duration Fund'!$G$6:$G$11</definedName>
    <definedName name="XDO_?YIELDS_DEBT?6?" localSheetId="4">'TRUSTMF Money Market Fund'!$G$6:$G$8</definedName>
    <definedName name="XDO_?YIELDS_DEBT?6?" localSheetId="3">'TRUSTMF Overnight Fund'!$G$6:$G$7</definedName>
    <definedName name="XDO_?YIELDS_DEBT?6?">'TRUSTMF Short Duration Fund'!$G$6:$G$20</definedName>
    <definedName name="XDO_?YIELDS_DEBT?7?" localSheetId="4">'TRUSTMF Money Market Fund'!$G$6:$G$9</definedName>
    <definedName name="XDO_?YIELDS_DEBT?7?" localSheetId="3">'TRUSTMF Overnight Fund'!$G$6:$G$9</definedName>
    <definedName name="XDO_?YIELDS_DEBT?7?">'TRUSTMF Short Duration Fund'!$G$6:$G$20</definedName>
    <definedName name="XDO_?YIELDS_DEBT?8?" localSheetId="4">'TRUSTMF Money Market Fund'!$G$6:$G$40</definedName>
    <definedName name="XDO_?YIELDS_DEBT?8?" localSheetId="3">'TRUSTMF Overnight Fund'!$G$6:$G$11</definedName>
    <definedName name="XDO_?YIELDS_DEBT?8?">'TRUSTMF Short Duration Fund'!$G$6:$G$20</definedName>
    <definedName name="XDO_?YIELDS_MM?">'TRUSTMF Banking &amp; PSU Fund'!$G$12:$G$44</definedName>
    <definedName name="XDO_?YIELDS_MM?1?">'TRUSTMF Liquid Fund'!$G$8:$G$14</definedName>
    <definedName name="XDO_?YIELDS_MM?2?">'TRUSTMF Liquid Fund'!$G$8:$G$18</definedName>
    <definedName name="XDO_?YIELDS_MM?3?">'TRUSTMF Liquid Fund'!$G$8:$G$29</definedName>
    <definedName name="XDO_?YIELDS_MM?4?">'TRUSTMF Liquid Fund'!$G$8:$G$31</definedName>
    <definedName name="XDO_?YIELDS_MM?5?" localSheetId="4">'TRUSTMF Money Market Fund'!$G$8:$G$24</definedName>
    <definedName name="XDO_?YIELDS_MM?5?" localSheetId="3">'TRUSTMF Overnight Fund'!$G$8:$G$15</definedName>
    <definedName name="XDO_?YIELDS_MM?5?">'TRUSTMF Short Duration Fund'!$G$9:$G$34</definedName>
    <definedName name="XDO_?YIELDS_MM?6?" localSheetId="4">'TRUSTMF Money Market Fund'!$G$8:$G$29</definedName>
    <definedName name="XDO_?YIELDS_MM?6?" localSheetId="3">'TRUSTMF Overnight Fund'!$G$8:$G$15</definedName>
    <definedName name="XDO_?YIELDS_MM?6?">'TRUSTMF Short Duration Fund'!$G$9:$G$24</definedName>
    <definedName name="XDO_?YIELDS_MM?7?" localSheetId="4">'TRUSTMF Money Market Fund'!$G$8:$G$30</definedName>
    <definedName name="XDO_?YIELDS_MM?7?" localSheetId="3">'TRUSTMF Overnight Fund'!$G$8:$G$18</definedName>
    <definedName name="XDO_?YIELDS_MM?7?">'TRUSTMF Short Duration Fund'!$G$9:$G$25</definedName>
    <definedName name="XDO_?YIELDS_YTC_DEBT?">'TRUSTMF Banking &amp; PSU Fund'!$H$7:$H$31</definedName>
    <definedName name="XDO_?YIELDS_YTC_DEBT?1?">'TRUSTMF Liquid Fund'!$H$6:$H$7</definedName>
    <definedName name="XDO_?YIELDS_YTC_DEBT?2?">'TRUSTMF Liquid Fund'!$H$6:$H$8</definedName>
    <definedName name="XDO_?YIELDS_YTC_DEBT?3?">'TRUSTMF Liquid Fund'!$H$6:$H$9</definedName>
    <definedName name="XDO_?YIELDS_YTC_DEBT?4?">'TRUSTMF Liquid Fund'!$H$6:$H$10</definedName>
    <definedName name="XDO_?YIELDS_YTC_DEBT?5?" localSheetId="4">'TRUSTMF Money Market Fund'!$H$6:$H$7</definedName>
    <definedName name="XDO_?YIELDS_YTC_DEBT?5?" localSheetId="3">'TRUSTMF Overnight Fund'!$H$6:$H$7</definedName>
    <definedName name="XDO_?YIELDS_YTC_DEBT?5?">'TRUSTMF Short Duration Fund'!$H$6:$H$11</definedName>
    <definedName name="XDO_?YIELDS_YTC_DEBT?6?" localSheetId="4">'TRUSTMF Money Market Fund'!$H$6:$H$8</definedName>
    <definedName name="XDO_?YIELDS_YTC_DEBT?6?" localSheetId="3">'TRUSTMF Overnight Fund'!$H$6:$H$7</definedName>
    <definedName name="XDO_?YIELDS_YTC_DEBT?6?">'TRUSTMF Short Duration Fund'!$H$6:$H$20</definedName>
    <definedName name="XDO_?YIELDS_YTC_DEBT?7?" localSheetId="4">'TRUSTMF Money Market Fund'!$H$6:$H$9</definedName>
    <definedName name="XDO_?YIELDS_YTC_DEBT?7?" localSheetId="3">'TRUSTMF Overnight Fund'!$H$6:$H$9</definedName>
    <definedName name="XDO_?YIELDS_YTC_DEBT?7?">'TRUSTMF Short Duration Fund'!$H$6:$H$20</definedName>
    <definedName name="XDO_?YIELDS_YTC_DEBT?8?" localSheetId="4">'TRUSTMF Money Market Fund'!$H$6:$H$40</definedName>
    <definedName name="XDO_?YIELDS_YTC_DEBT?8?" localSheetId="3">'TRUSTMF Overnight Fund'!$H$6:$H$11</definedName>
    <definedName name="XDO_?YIELDS_YTC_DEBT?8?">'TRUSTMF Short Duration Fund'!$H$6:$H$20</definedName>
    <definedName name="XDO_?YIELDS_YTC_MM?">'TRUSTMF Banking &amp; PSU Fund'!$H$12:$H$44</definedName>
    <definedName name="XDO_?YIELDS_YTC_MM?1?">'TRUSTMF Liquid Fund'!$H$8:$H$14</definedName>
    <definedName name="XDO_?YIELDS_YTC_MM?2?">'TRUSTMF Liquid Fund'!$H$8:$H$18</definedName>
    <definedName name="XDO_?YIELDS_YTC_MM?3?">'TRUSTMF Liquid Fund'!$H$8:$H$29</definedName>
    <definedName name="XDO_?YIELDS_YTC_MM?4?">'TRUSTMF Liquid Fund'!$H$8:$H$31</definedName>
    <definedName name="XDO_?YIELDS_YTC_MM?5?" localSheetId="4">'TRUSTMF Money Market Fund'!$H$8:$H$24</definedName>
    <definedName name="XDO_?YIELDS_YTC_MM?5?" localSheetId="3">'TRUSTMF Overnight Fund'!$H$8:$H$15</definedName>
    <definedName name="XDO_?YIELDS_YTC_MM?5?">'TRUSTMF Short Duration Fund'!$H$9:$H$34</definedName>
    <definedName name="XDO_?YIELDS_YTC_MM?6?" localSheetId="4">'TRUSTMF Money Market Fund'!$H$8:$H$29</definedName>
    <definedName name="XDO_?YIELDS_YTC_MM?6?" localSheetId="3">'TRUSTMF Overnight Fund'!$H$8:$H$15</definedName>
    <definedName name="XDO_?YIELDS_YTC_MM?6?">'TRUSTMF Short Duration Fund'!$H$9:$H$24</definedName>
    <definedName name="XDO_?YIELDS_YTC_MM?7?" localSheetId="4">'TRUSTMF Money Market Fund'!$H$8:$H$30</definedName>
    <definedName name="XDO_?YIELDS_YTC_MM?7?" localSheetId="3">'TRUSTMF Overnight Fund'!$H$8:$H$18</definedName>
    <definedName name="XDO_?YIELDS_YTC_MM?7?">'TRUSTMF Short Duration Fund'!$H$9:$H$25</definedName>
    <definedName name="XDO_GROUP_?G_10?">'TRUSTMF Banking &amp; PSU Fund'!$A$8:$H$32</definedName>
    <definedName name="XDO_GROUP_?G_10?1?">'TRUSTMF Liquid Fund'!$A$7:$H$11</definedName>
    <definedName name="XDO_GROUP_?G_10?2?" localSheetId="4">'TRUSTMF Money Market Fund'!$A$7:$I$9</definedName>
    <definedName name="XDO_GROUP_?G_10?2?" localSheetId="3">'TRUSTMF Overnight Fund'!$A$7:$I$12</definedName>
    <definedName name="XDO_GROUP_?G_10?2?">'TRUSTMF Short Duration Fund'!$A$7:$I$20</definedName>
    <definedName name="XDO_GROUP_?G_11?" localSheetId="6">#REF!</definedName>
    <definedName name="XDO_GROUP_?G_11?" localSheetId="4">#REF!</definedName>
    <definedName name="XDO_GROUP_?G_11?" localSheetId="3">#REF!</definedName>
    <definedName name="XDO_GROUP_?G_11?">#REF!</definedName>
    <definedName name="XDO_GROUP_?G_13?">'TRUSTMF Banking &amp; PSU Fund'!$A$57:$H$68</definedName>
    <definedName name="XDO_GROUP_?G_13?1?">'TRUSTMF Liquid Fund'!$A$79:$H$86</definedName>
    <definedName name="XDO_GROUP_?G_13?2?" localSheetId="4">'TRUSTMF Money Market Fund'!$A$60:$I$63</definedName>
    <definedName name="XDO_GROUP_?G_13?2?" localSheetId="3">'TRUSTMF Overnight Fund'!$A$39:$I$42</definedName>
    <definedName name="XDO_GROUP_?G_13?2?">'TRUSTMF Short Duration Fund'!$A$52:$I$59</definedName>
    <definedName name="XDO_GROUP_?G_14?">'TRUSTMF Banking &amp; PSU Fund'!$A$72:$H$81</definedName>
    <definedName name="XDO_GROUP_?G_14?1?">'TRUSTMF Liquid Fund'!$A$90:$H$95</definedName>
    <definedName name="XDO_GROUP_?G_14?2?" localSheetId="4">'TRUSTMF Money Market Fund'!$A$67:$I$68</definedName>
    <definedName name="XDO_GROUP_?G_14?2?" localSheetId="3">'TRUSTMF Overnight Fund'!$A$46:$I$47</definedName>
    <definedName name="XDO_GROUP_?G_14?2?">'TRUSTMF Short Duration Fund'!$A$63:$I$68</definedName>
    <definedName name="XDO_GROUP_?G_17?" localSheetId="6">'TRUSTMF Banking &amp; PSU Fund'!#REF!</definedName>
    <definedName name="XDO_GROUP_?G_17?" localSheetId="4">'TRUSTMF Banking &amp; PSU Fund'!#REF!</definedName>
    <definedName name="XDO_GROUP_?G_17?" localSheetId="3">'TRUSTMF Banking &amp; PSU Fund'!#REF!</definedName>
    <definedName name="XDO_GROUP_?G_17?">'TRUSTMF Banking &amp; PSU Fund'!#REF!</definedName>
    <definedName name="XDO_GROUP_?G_17?1?" localSheetId="6">'TRUSTMF Liquid Fund'!#REF!</definedName>
    <definedName name="XDO_GROUP_?G_17?1?" localSheetId="4">'TRUSTMF Liquid Fund'!#REF!</definedName>
    <definedName name="XDO_GROUP_?G_17?1?">'TRUSTMF Liquid Fund'!#REF!</definedName>
    <definedName name="XDO_GROUP_?G_17?2?" localSheetId="6">'TRUSTMF Liquid Fund'!#REF!</definedName>
    <definedName name="XDO_GROUP_?G_17?2?" localSheetId="4">'TRUSTMF Liquid Fund'!#REF!</definedName>
    <definedName name="XDO_GROUP_?G_17?2?" localSheetId="3">'TRUSTMF Liquid Fund'!#REF!</definedName>
    <definedName name="XDO_GROUP_?G_17?2?">'TRUSTMF Liquid Fund'!#REF!</definedName>
    <definedName name="XDO_GROUP_?G_17?3?" localSheetId="6">'TRUSTMF Liquid Fund'!#REF!</definedName>
    <definedName name="XDO_GROUP_?G_17?3?" localSheetId="4">'TRUSTMF Liquid Fund'!#REF!</definedName>
    <definedName name="XDO_GROUP_?G_17?3?" localSheetId="3">'TRUSTMF Liquid Fund'!#REF!</definedName>
    <definedName name="XDO_GROUP_?G_17?3?">'TRUSTMF Liquid Fund'!#REF!</definedName>
    <definedName name="XDO_GROUP_?G_17?4?" localSheetId="6">'TRUSTMF Liquid Fund'!#REF!</definedName>
    <definedName name="XDO_GROUP_?G_17?4?" localSheetId="4">'TRUSTMF Liquid Fund'!#REF!</definedName>
    <definedName name="XDO_GROUP_?G_17?4?" localSheetId="3">'TRUSTMF Liquid Fund'!#REF!</definedName>
    <definedName name="XDO_GROUP_?G_17?4?">'TRUSTMF Liquid Fund'!#REF!</definedName>
    <definedName name="XDO_GROUP_?G_17?5?" localSheetId="4">'TRUSTMF Money Market Fund'!#REF!</definedName>
    <definedName name="XDO_GROUP_?G_17?5?" localSheetId="3">'TRUSTMF Overnight Fund'!#REF!</definedName>
    <definedName name="XDO_GROUP_?G_17?5?">'TRUSTMF Short Duration Fund'!$A$9:$I$11</definedName>
    <definedName name="XDO_GROUP_?G_17?6?" localSheetId="4">'TRUSTMF Money Market Fund'!#REF!</definedName>
    <definedName name="XDO_GROUP_?G_17?6?" localSheetId="3">'TRUSTMF Overnight Fund'!#REF!</definedName>
    <definedName name="XDO_GROUP_?G_17?6?">'TRUSTMF Short Duration Fund'!$A$14:$I$20</definedName>
    <definedName name="XDO_GROUP_?G_17?7?" localSheetId="6">'TRUSTMF Short Duration Fund'!#REF!</definedName>
    <definedName name="XDO_GROUP_?G_17?7?" localSheetId="4">'TRUSTMF Money Market Fund'!#REF!</definedName>
    <definedName name="XDO_GROUP_?G_17?7?" localSheetId="3">'TRUSTMF Overnight Fund'!#REF!</definedName>
    <definedName name="XDO_GROUP_?G_17?7?">'TRUSTMF Short Duration Fund'!#REF!</definedName>
    <definedName name="XDO_GROUP_?G_17?8?" localSheetId="6">'TRUSTMF Short Duration Fund'!#REF!</definedName>
    <definedName name="XDO_GROUP_?G_17?8?" localSheetId="4">'TRUSTMF Money Market Fund'!#REF!</definedName>
    <definedName name="XDO_GROUP_?G_17?8?" localSheetId="3">'TRUSTMF Overnight Fund'!#REF!</definedName>
    <definedName name="XDO_GROUP_?G_17?8?">'TRUSTMF Short Duration Fund'!#REF!</definedName>
    <definedName name="XDO_GROUP_?G_18?">'TRUSTMF Banking &amp; PSU Fund'!$A$43:$H$44</definedName>
    <definedName name="XDO_GROUP_?G_18?1?">'TRUSTMF Liquid Fund'!$A$19:$H$31</definedName>
    <definedName name="XDO_GROUP_?G_18?2?" localSheetId="4">'TRUSTMF Money Market Fund'!$A$24:$I$31</definedName>
    <definedName name="XDO_GROUP_?G_18?2?" localSheetId="3">'TRUSTMF Overnight Fund'!$A$18:$I$19</definedName>
    <definedName name="XDO_GROUP_?G_18?2?">'TRUSTMF Short Duration Fund'!$A$22:$I$25</definedName>
    <definedName name="XDO_GROUP_?G_19?">'TRUSTMF Banking &amp; PSU Fund'!$A$44:$H$44</definedName>
    <definedName name="XDO_GROUP_?G_19?1?" localSheetId="6">'TRUSTMF Liquid Fund'!#REF!</definedName>
    <definedName name="XDO_GROUP_?G_19?1?" localSheetId="4">'TRUSTMF Liquid Fund'!#REF!</definedName>
    <definedName name="XDO_GROUP_?G_19?1?" localSheetId="3">'TRUSTMF Liquid Fund'!#REF!</definedName>
    <definedName name="XDO_GROUP_?G_19?1?">'TRUSTMF Liquid Fund'!#REF!</definedName>
    <definedName name="XDO_GROUP_?G_19?2?" localSheetId="6">'TRUSTMF Liquid Fund'!#REF!</definedName>
    <definedName name="XDO_GROUP_?G_19?2?" localSheetId="4">'TRUSTMF Liquid Fund'!#REF!</definedName>
    <definedName name="XDO_GROUP_?G_19?2?">'TRUSTMF Liquid Fund'!#REF!</definedName>
    <definedName name="XDO_GROUP_?G_19?3?">'TRUSTMF Liquid Fund'!$A$29:$H$29</definedName>
    <definedName name="XDO_GROUP_?G_19?4?">'TRUSTMF Liquid Fund'!$A$31:$H$31</definedName>
    <definedName name="XDO_GROUP_?G_19?5?" localSheetId="6">'TRUSTMF Short Duration Fund'!#REF!</definedName>
    <definedName name="XDO_GROUP_?G_19?5?" localSheetId="4">'TRUSTMF Money Market Fund'!#REF!</definedName>
    <definedName name="XDO_GROUP_?G_19?5?" localSheetId="3">'TRUSTMF Overnight Fund'!#REF!</definedName>
    <definedName name="XDO_GROUP_?G_19?5?">'TRUSTMF Short Duration Fund'!#REF!</definedName>
    <definedName name="XDO_GROUP_?G_19?6?" localSheetId="6">'TRUSTMF Short Duration Fund'!#REF!</definedName>
    <definedName name="XDO_GROUP_?G_19?6?" localSheetId="4">'TRUSTMF Money Market Fund'!#REF!</definedName>
    <definedName name="XDO_GROUP_?G_19?6?" localSheetId="3">'TRUSTMF Overnight Fund'!#REF!</definedName>
    <definedName name="XDO_GROUP_?G_19?6?">'TRUSTMF Short Duration Fund'!#REF!</definedName>
    <definedName name="XDO_GROUP_?G_19?7?" localSheetId="4">'TRUSTMF Money Market Fund'!#REF!</definedName>
    <definedName name="XDO_GROUP_?G_19?7?" localSheetId="3">'TRUSTMF Overnight Fund'!#REF!</definedName>
    <definedName name="XDO_GROUP_?G_19?7?">'TRUSTMF Short Duration Fund'!$A$25:$I$25</definedName>
    <definedName name="XDO_GROUP_?G_3?" localSheetId="6">'TRUSTMF Banking &amp; PSU Fund'!#REF!</definedName>
    <definedName name="XDO_GROUP_?G_3?" localSheetId="4">'TRUSTMF Banking &amp; PSU Fund'!#REF!</definedName>
    <definedName name="XDO_GROUP_?G_3?" localSheetId="3">'TRUSTMF Banking &amp; PSU Fund'!#REF!</definedName>
    <definedName name="XDO_GROUP_?G_3?">'TRUSTMF Banking &amp; PSU Fund'!#REF!</definedName>
    <definedName name="XDO_GROUP_?G_3?1?" localSheetId="6">'TRUSTMF Liquid Fund'!#REF!</definedName>
    <definedName name="XDO_GROUP_?G_3?1?" localSheetId="4">'TRUSTMF Liquid Fund'!#REF!</definedName>
    <definedName name="XDO_GROUP_?G_3?1?" localSheetId="3">'TRUSTMF Liquid Fund'!#REF!</definedName>
    <definedName name="XDO_GROUP_?G_3?1?">'TRUSTMF Liquid Fund'!#REF!</definedName>
    <definedName name="XDO_GROUP_?G_3?2?" localSheetId="6">'TRUSTMF Short Duration Fund'!#REF!</definedName>
    <definedName name="XDO_GROUP_?G_3?2?" localSheetId="4">'TRUSTMF Money Market Fund'!#REF!</definedName>
    <definedName name="XDO_GROUP_?G_3?2?" localSheetId="3">'TRUSTMF Overnight Fund'!#REF!</definedName>
    <definedName name="XDO_GROUP_?G_3?2?">'TRUSTMF Short Duration Fund'!#REF!</definedName>
    <definedName name="XDO_GROUP_?G_4?" localSheetId="6">'TRUSTMF Banking &amp; PSU Fund'!#REF!</definedName>
    <definedName name="XDO_GROUP_?G_4?" localSheetId="4">'TRUSTMF Banking &amp; PSU Fund'!#REF!</definedName>
    <definedName name="XDO_GROUP_?G_4?" localSheetId="3">'TRUSTMF Banking &amp; PSU Fund'!#REF!</definedName>
    <definedName name="XDO_GROUP_?G_4?">'TRUSTMF Banking &amp; PSU Fund'!#REF!</definedName>
    <definedName name="XDO_GROUP_?G_4?1?" localSheetId="6">'TRUSTMF Liquid Fund'!#REF!</definedName>
    <definedName name="XDO_GROUP_?G_4?1?" localSheetId="4">'TRUSTMF Liquid Fund'!#REF!</definedName>
    <definedName name="XDO_GROUP_?G_4?1?" localSheetId="3">'TRUSTMF Liquid Fund'!#REF!</definedName>
    <definedName name="XDO_GROUP_?G_4?1?">'TRUSTMF Liquid Fund'!#REF!</definedName>
    <definedName name="XDO_GROUP_?G_4?2?" localSheetId="6">'TRUSTMF Liquid Fund'!#REF!</definedName>
    <definedName name="XDO_GROUP_?G_4?2?" localSheetId="4">'TRUSTMF Liquid Fund'!#REF!</definedName>
    <definedName name="XDO_GROUP_?G_4?2?" localSheetId="3">'TRUSTMF Liquid Fund'!#REF!</definedName>
    <definedName name="XDO_GROUP_?G_4?2?">'TRUSTMF Liquid Fund'!#REF!</definedName>
    <definedName name="XDO_GROUP_?G_4?3?" localSheetId="6">'TRUSTMF Liquid Fund'!#REF!</definedName>
    <definedName name="XDO_GROUP_?G_4?3?" localSheetId="4">'TRUSTMF Liquid Fund'!#REF!</definedName>
    <definedName name="XDO_GROUP_?G_4?3?" localSheetId="3">'TRUSTMF Liquid Fund'!#REF!</definedName>
    <definedName name="XDO_GROUP_?G_4?3?">'TRUSTMF Liquid Fund'!#REF!</definedName>
    <definedName name="XDO_GROUP_?G_4?4?" localSheetId="6">'TRUSTMF Short Duration Fund'!#REF!</definedName>
    <definedName name="XDO_GROUP_?G_4?4?" localSheetId="4">'TRUSTMF Money Market Fund'!#REF!</definedName>
    <definedName name="XDO_GROUP_?G_4?4?" localSheetId="3">'TRUSTMF Overnight Fund'!#REF!</definedName>
    <definedName name="XDO_GROUP_?G_4?4?">'TRUSTMF Short Duration Fund'!#REF!</definedName>
    <definedName name="XDO_GROUP_?G_4?5?" localSheetId="6">'TRUSTMF Short Duration Fund'!#REF!</definedName>
    <definedName name="XDO_GROUP_?G_4?5?" localSheetId="4">'TRUSTMF Money Market Fund'!#REF!</definedName>
    <definedName name="XDO_GROUP_?G_4?5?" localSheetId="3">'TRUSTMF Overnight Fund'!#REF!</definedName>
    <definedName name="XDO_GROUP_?G_4?5?">'TRUSTMF Short Duration Fund'!#REF!</definedName>
    <definedName name="XDO_GROUP_?G_4?6?" localSheetId="6">'TRUSTMF Short Duration Fund'!#REF!</definedName>
    <definedName name="XDO_GROUP_?G_4?6?" localSheetId="4">'TRUSTMF Money Market Fund'!#REF!</definedName>
    <definedName name="XDO_GROUP_?G_4?6?" localSheetId="3">'TRUSTMF Overnight Fund'!#REF!</definedName>
    <definedName name="XDO_GROUP_?G_4?6?">'TRUSTMF Short Duration Fund'!#REF!</definedName>
    <definedName name="XDO_GROUP_?G_7?">'TRUSTMF Banking &amp; PSU Fund'!$A$32:$H$32</definedName>
    <definedName name="XDO_GROUP_?G_7?1?">'TRUSTMF Liquid Fund'!$A$8:$H$8</definedName>
    <definedName name="XDO_GROUP_?G_7?2?">'TRUSTMF Liquid Fund'!#REF!</definedName>
    <definedName name="XDO_GROUP_?G_7?3?">'TRUSTMF Liquid Fund'!$A$11:$H$11</definedName>
    <definedName name="XDO_GROUP_?G_7?4?" localSheetId="4">'TRUSTMF Money Market Fund'!$A$8:$I$8</definedName>
    <definedName name="XDO_GROUP_?G_7?4?" localSheetId="3">'TRUSTMF Overnight Fund'!$A$8:$I$8</definedName>
    <definedName name="XDO_GROUP_?G_7?4?">'TRUSTMF Short Duration Fund'!$A$8:$I$20</definedName>
    <definedName name="XDO_GROUP_?G_7?5?" localSheetId="4">'TRUSTMF Money Market Fund'!#REF!</definedName>
    <definedName name="XDO_GROUP_?G_7?5?" localSheetId="3">'TRUSTMF Overnight Fund'!$A$10:$I$10</definedName>
    <definedName name="XDO_GROUP_?G_7?5?">'TRUSTMF Short Duration Fund'!#REF!</definedName>
    <definedName name="XDO_GROUP_?G_7?6?" localSheetId="4">'TRUSTMF Money Market Fund'!#REF!</definedName>
    <definedName name="XDO_GROUP_?G_7?6?" localSheetId="3">'TRUSTMF Overnight Fund'!$A$12:$I$12</definedName>
    <definedName name="XDO_GROUP_?G_7?6?">'TRUSTMF Short Duration Fund'!#REF!</definedName>
    <definedName name="XDO_GROUP_?G_8?" localSheetId="6">'TRUSTMF Banking &amp; PSU Fund'!#REF!</definedName>
    <definedName name="XDO_GROUP_?G_8?" localSheetId="4">'TRUSTMF Banking &amp; PSU Fund'!#REF!</definedName>
    <definedName name="XDO_GROUP_?G_8?" localSheetId="3">'TRUSTMF Banking &amp; PSU Fund'!#REF!</definedName>
    <definedName name="XDO_GROUP_?G_8?">'TRUSTMF Banking &amp; PSU Fund'!#REF!</definedName>
    <definedName name="XDO_GROUP_?G_8?1?" localSheetId="6">'TRUSTMF Liquid Fund'!#REF!</definedName>
    <definedName name="XDO_GROUP_?G_8?1?" localSheetId="4">'TRUSTMF Liquid Fund'!#REF!</definedName>
    <definedName name="XDO_GROUP_?G_8?1?" localSheetId="3">'TRUSTMF Liquid Fund'!#REF!</definedName>
    <definedName name="XDO_GROUP_?G_8?1?">'TRUSTMF Liquid Fund'!#REF!</definedName>
    <definedName name="XDO_GROUP_?G_8?2?" localSheetId="6">'TRUSTMF Short Duration Fund'!#REF!</definedName>
    <definedName name="XDO_GROUP_?G_8?2?" localSheetId="4">'TRUSTMF Money Market Fund'!#REF!</definedName>
    <definedName name="XDO_GROUP_?G_8?2?" localSheetId="3">'TRUSTMF Overnight Fund'!#REF!</definedName>
    <definedName name="XDO_GROUP_?G_8?2?">'TRUSTMF Short Duration Fund'!#REF!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1" i="12" l="1"/>
  <c r="E91" i="12"/>
  <c r="E86" i="12"/>
  <c r="F76" i="10"/>
  <c r="E76" i="10"/>
  <c r="F30" i="8"/>
  <c r="E30" i="8"/>
  <c r="F43" i="8"/>
  <c r="E43" i="8"/>
  <c r="F45" i="7"/>
  <c r="E45" i="7"/>
  <c r="F37" i="3"/>
  <c r="E37" i="3"/>
  <c r="F24" i="3"/>
  <c r="E24" i="3"/>
  <c r="F10" i="2"/>
  <c r="E10" i="2"/>
  <c r="F58" i="2"/>
  <c r="E58" i="2"/>
  <c r="A1" i="9"/>
  <c r="A1" i="10"/>
  <c r="A1" i="11"/>
  <c r="A1" i="12"/>
  <c r="A1" i="13" s="1"/>
  <c r="A1" i="8"/>
  <c r="A1" i="7"/>
  <c r="A1" i="6"/>
  <c r="A1" i="3"/>
</calcChain>
</file>

<file path=xl/sharedStrings.xml><?xml version="1.0" encoding="utf-8"?>
<sst xmlns="http://schemas.openxmlformats.org/spreadsheetml/2006/main" count="2054" uniqueCount="705">
  <si>
    <t>ISIN</t>
  </si>
  <si>
    <t>Name of Instrument</t>
  </si>
  <si>
    <t>Quantity</t>
  </si>
  <si>
    <t>Market Value (In Rs. lakh)</t>
  </si>
  <si>
    <t>% To Net Assets</t>
  </si>
  <si>
    <t>Yield to Maturity (YTM)</t>
  </si>
  <si>
    <t>Subtotal</t>
  </si>
  <si>
    <t>NIL</t>
  </si>
  <si>
    <t>Total</t>
  </si>
  <si>
    <t>Debt Instruments</t>
  </si>
  <si>
    <t>(a) Listed / awaiting listing on Stock Exchange</t>
  </si>
  <si>
    <t>Govt Securities / SDL</t>
  </si>
  <si>
    <t>SOVEREIGN</t>
  </si>
  <si>
    <t>Non Convertible Debentures</t>
  </si>
  <si>
    <t>CRISIL AAA</t>
  </si>
  <si>
    <t>CRISIL AA+</t>
  </si>
  <si>
    <t>(b) Privately placed / Unlisted</t>
  </si>
  <si>
    <t>(c) Securitised Debt</t>
  </si>
  <si>
    <t>Money Market Instruments</t>
  </si>
  <si>
    <t>Net Current Assets</t>
  </si>
  <si>
    <t>** Non Traded Securities</t>
  </si>
  <si>
    <t>^^  As per AMFI Best Practices Circular dated 24 March 2021, Yield to Call (YTC) to be disclosed for Perpetual Bonds issued by Banks.</t>
  </si>
  <si>
    <t>Notes :</t>
  </si>
  <si>
    <t>2) Net Assets Value per unit (in Rs) are as follows :</t>
  </si>
  <si>
    <t xml:space="preserve">Plan/Option </t>
  </si>
  <si>
    <t>Direct Plan - Daily IDCW</t>
  </si>
  <si>
    <t>Direct Plan - Growth Option</t>
  </si>
  <si>
    <t>Direct Plan - Monthly IDCW</t>
  </si>
  <si>
    <t>Direct Plan - Quarterly IDCW</t>
  </si>
  <si>
    <t>Direct Plan - Weekly IDCW</t>
  </si>
  <si>
    <t>Direct Plan - Annually IDCW</t>
  </si>
  <si>
    <t>Regular Plan - Daily IDCW</t>
  </si>
  <si>
    <t>Regular Plan - Growth Option</t>
  </si>
  <si>
    <t>Regular Plan - Monthly IDCW</t>
  </si>
  <si>
    <t>Regular Plan - Quarterly IDCW</t>
  </si>
  <si>
    <t>Regular Plan - Weekly IDCW</t>
  </si>
  <si>
    <t>Regular Plan - Annually IDCW</t>
  </si>
  <si>
    <t>Plan/Option</t>
  </si>
  <si>
    <t>Individuals/HUF</t>
  </si>
  <si>
    <t>Other than Individual/HUF</t>
  </si>
  <si>
    <t>CRISIL A1+</t>
  </si>
  <si>
    <t>Commercial Papers</t>
  </si>
  <si>
    <t>Treasury Bills</t>
  </si>
  <si>
    <t>Version</t>
  </si>
  <si>
    <t>ARU-dbdrv</t>
  </si>
  <si>
    <t>Extractor Version</t>
  </si>
  <si>
    <t>Template Code</t>
  </si>
  <si>
    <t>Template Type</t>
  </si>
  <si>
    <t>TYPE_EXCEL_TEMPLATE</t>
  </si>
  <si>
    <t>Preprocess XSLT File</t>
  </si>
  <si>
    <t>Last Modified Date</t>
  </si>
  <si>
    <t>Last Modified By</t>
  </si>
  <si>
    <t>Data Constraints:</t>
  </si>
  <si>
    <t>XDO_SHEET_?</t>
  </si>
  <si>
    <t>&lt;?.//G_2?&gt;</t>
  </si>
  <si>
    <t>XDO_SHEET_NAME_?</t>
  </si>
  <si>
    <t>&lt;?FUND?&gt;</t>
  </si>
  <si>
    <t>&lt;?Sheet1?&gt;</t>
  </si>
  <si>
    <t>Yield to Call 
(YTC) ^^</t>
  </si>
  <si>
    <t>[Pursuant to Regulation 59 A of Securities and Exchange Board of India (Mutual Funds)</t>
  </si>
  <si>
    <t>TRUSTMF LIQUID Fund
(An Open Ended Liquid Scheme)</t>
  </si>
  <si>
    <t>Rating</t>
  </si>
  <si>
    <t>DDD</t>
  </si>
  <si>
    <t>DG</t>
  </si>
  <si>
    <t>DMD</t>
  </si>
  <si>
    <t>DQD</t>
  </si>
  <si>
    <t>DWD</t>
  </si>
  <si>
    <t>DYD</t>
  </si>
  <si>
    <t>RDD</t>
  </si>
  <si>
    <t>RG</t>
  </si>
  <si>
    <t>RMD</t>
  </si>
  <si>
    <t>RQD</t>
  </si>
  <si>
    <t>RWD</t>
  </si>
  <si>
    <t>RYD</t>
  </si>
  <si>
    <t>Certificate of Deposits</t>
  </si>
  <si>
    <t># Unlisted Securities</t>
  </si>
  <si>
    <t>GRAND TOTAL</t>
  </si>
  <si>
    <t>16) Any deviation from the mandated assets allocation - NIL</t>
  </si>
  <si>
    <t>b</t>
  </si>
  <si>
    <t>TRUSTMF Fixed Maturity Plan - Series II (1196 Days)
(A close ended income scheme with relatively high interest rate risk and relatively high credit risk)</t>
  </si>
  <si>
    <t>Direct Plan - Dividend Option</t>
  </si>
  <si>
    <t>Regular Plan - Dividend Option</t>
  </si>
  <si>
    <t>^^ As per AMFI Best Practices Circular dated 24 March 2021, Yield to Call (YTC) to be disclosed for Perpetual Bonds issued by Banks.</t>
  </si>
  <si>
    <t>10.48% Profectus Capital Pvt Ltd 28-MAY-2026 **</t>
  </si>
  <si>
    <t>CRISIL AA</t>
  </si>
  <si>
    <t>INE0M2307040</t>
  </si>
  <si>
    <t>INE725H08121</t>
  </si>
  <si>
    <t>INE163N08263</t>
  </si>
  <si>
    <t>INE017A08235</t>
  </si>
  <si>
    <t>INE055A08037</t>
  </si>
  <si>
    <t>INE540P07376</t>
  </si>
  <si>
    <t>INE389Z07047</t>
  </si>
  <si>
    <t>INE0AY207012</t>
  </si>
  <si>
    <t>INE721A07RH9</t>
  </si>
  <si>
    <t>IND AA</t>
  </si>
  <si>
    <t>INE087P07345</t>
  </si>
  <si>
    <t>CARE AA-</t>
  </si>
  <si>
    <t>INF0RQ622028</t>
  </si>
  <si>
    <t>Others</t>
  </si>
  <si>
    <t>$$  Investment by Mutual Fund Schemes in units of Corporate Debt Market Development Fund as mandated by SEBI vide it's circular SEBI/HO/IMD/PoD2/P/CIR/2023/129 dated July 27, 2023.  Further, Average Maturity, YTM and Duration has been calculated in line with note 5.5 of the captioned circular.</t>
  </si>
  <si>
    <t>TREPS</t>
  </si>
  <si>
    <t>IND AA(CE)</t>
  </si>
  <si>
    <t>INE507T07062</t>
  </si>
  <si>
    <t>6.59% Summit Digitel Infrastructure Private Limited 16-JUN-2026 **</t>
  </si>
  <si>
    <t>8.70% The Great Eastern Shipping Co. Ltd. 06-MAY-2026 **</t>
  </si>
  <si>
    <t>INE020B08EH0</t>
  </si>
  <si>
    <t>Tri Party Repo (TREPs)</t>
  </si>
  <si>
    <t>TRUSTMF Banking &amp; PSU Fund
(An open ended debt scheme predominantly investing in debt instruments of banks, Public Sector Undertakings,Public Financial Institutions and Municipal Bonds)</t>
  </si>
  <si>
    <t>TRUSTMF SHORT DURATION FUND
(An open ended short term debt scheme investing in instruments such that the Macaulay duration of the portfolio is between 1 to 3 years)</t>
  </si>
  <si>
    <t>TRUSTMF OVERNIGHT FUND
(An open ended debt scheme investing in overnight securities)</t>
  </si>
  <si>
    <t>TRUSTMF MONEY MARKET FUND
(An open ended debt scheme investing in money market instruments)</t>
  </si>
  <si>
    <t>TRUSTMF CORPORATE BOND FUND
(An open ended debt scheme predominantly investing in AA+ and above rated corporate bonds)</t>
  </si>
  <si>
    <t>10) Reverse Repo market value is considered as book cost plus accrued Interest.</t>
  </si>
  <si>
    <t>INE0CCU07074</t>
  </si>
  <si>
    <t>INE557F08FY4</t>
  </si>
  <si>
    <t>INE556F08KQ2</t>
  </si>
  <si>
    <t>IN0020240050</t>
  </si>
  <si>
    <t>9.62% Andhra Pradesh State Beverages Corporation Limited 29-MAY-2026 **</t>
  </si>
  <si>
    <t>8.20% Tata Projects Ltd. 27-APR-2026 **</t>
  </si>
  <si>
    <t>9.40% Avanse Financial Services Ltd. 08-JUL-2026 **</t>
  </si>
  <si>
    <t xml:space="preserve"> **  Non Traded Securities</t>
  </si>
  <si>
    <t>7.68% Small Industries Development Bank of India 10-SEP-2027 **</t>
  </si>
  <si>
    <t>INE134E08MX3</t>
  </si>
  <si>
    <t>8.10% Aditya Birla Real Estate Limited 25-APR-2026 **</t>
  </si>
  <si>
    <t>17) Deviation from the valuation prices given by valuation agencies during the relevant period: NIL</t>
  </si>
  <si>
    <t>18) For other details please refer to our website - www.trustmf.com</t>
  </si>
  <si>
    <t>INE040A08955</t>
  </si>
  <si>
    <t>IN0020230135</t>
  </si>
  <si>
    <t>INE514E08GE8</t>
  </si>
  <si>
    <t>ICRA A1+</t>
  </si>
  <si>
    <r>
      <t>Investment in Corporate Debt Market Development Fund (CDMDF)</t>
    </r>
    <r>
      <rPr>
        <vertAlign val="superscript"/>
        <sz val="10"/>
        <color indexed="8"/>
        <rFont val="Tahoma"/>
        <family val="2"/>
      </rPr>
      <t>$$</t>
    </r>
  </si>
  <si>
    <t>INE296A07TF2</t>
  </si>
  <si>
    <t>8.75% Shriram Finance Limited 15-JUN-2026 **</t>
  </si>
  <si>
    <t>CARE AAA</t>
  </si>
  <si>
    <t>INE752E07OG5</t>
  </si>
  <si>
    <t>IN0020240183</t>
  </si>
  <si>
    <t>L&amp;T Finance Limited 21-MAY-2026 **</t>
  </si>
  <si>
    <t>INE238AD6AN0</t>
  </si>
  <si>
    <t>INE498L14DY2</t>
  </si>
  <si>
    <t>INE115A07QW5</t>
  </si>
  <si>
    <t>IND A1+</t>
  </si>
  <si>
    <t>9.64% Power Grid Corporation of India Limited 31-MAY-2026 **</t>
  </si>
  <si>
    <t>INE053F08510</t>
  </si>
  <si>
    <t>INE261F08EO7</t>
  </si>
  <si>
    <t>INE115A07QS3</t>
  </si>
  <si>
    <t>INE752E07IL7</t>
  </si>
  <si>
    <t>6.14% Indian Oil Corporation Limited 18-FEB-2027 **</t>
  </si>
  <si>
    <t>INE242A08502</t>
  </si>
  <si>
    <t>11) Whether any security is in default beyond its maturity date: Nil</t>
  </si>
  <si>
    <t>12) Whether during the period any investment is made in derivative instruments: Nil</t>
  </si>
  <si>
    <t>15) Instances of Fair valuation of securities or Deviation in valuation from what is provided by valuation agencies: Nil</t>
  </si>
  <si>
    <t>16) Any deviation from the mandated assets allocation - Nil</t>
  </si>
  <si>
    <t>17) Deviation from the valuation prices given by valuation agencies during the relevant period: Nil</t>
  </si>
  <si>
    <t>6.75% GOI 23-DEC-2029</t>
  </si>
  <si>
    <t>CARE A1+</t>
  </si>
  <si>
    <t>REC Limited 10-JUN-2026 **</t>
  </si>
  <si>
    <t>INE020B14698</t>
  </si>
  <si>
    <t>INE020B08ED9</t>
  </si>
  <si>
    <t>7.60% Power Finance Corporation Limited 13-APR-2029 **</t>
  </si>
  <si>
    <t>6.47% Indian Railway Finance Corporation Limited 30-MAY-2028 **</t>
  </si>
  <si>
    <t>7.68% Small Industries Development Bank of India 09-JUL-2027 **</t>
  </si>
  <si>
    <t>INE556F08KO7</t>
  </si>
  <si>
    <t>IN002025Z302</t>
  </si>
  <si>
    <t>9.70% U.P. Power Corporation Ltd. 31-MAR-2026 **</t>
  </si>
  <si>
    <t>TRUSTMF FLEXI CAP FUND
(An open ended dynamic equity scheme investing across large cap, mid cap, small cap stocks.)</t>
  </si>
  <si>
    <t>Rating/Industry</t>
  </si>
  <si>
    <t>Equity &amp; Equity related</t>
  </si>
  <si>
    <t>a) Listed / awaiting listing on Stock Exchanges</t>
  </si>
  <si>
    <t>INE040A01034</t>
  </si>
  <si>
    <t>INE090A01021</t>
  </si>
  <si>
    <t>INE414G01012</t>
  </si>
  <si>
    <t>INE002A01018</t>
  </si>
  <si>
    <t>INE263A01024</t>
  </si>
  <si>
    <t>INE397D01024</t>
  </si>
  <si>
    <t>INE062A01020</t>
  </si>
  <si>
    <t>INE296A01032</t>
  </si>
  <si>
    <t>INE00FF01025</t>
  </si>
  <si>
    <t>INE758T01015</t>
  </si>
  <si>
    <t>INE298A01020</t>
  </si>
  <si>
    <t>INE494B01023</t>
  </si>
  <si>
    <t>Healthcare Services</t>
  </si>
  <si>
    <t>INE151G01028</t>
  </si>
  <si>
    <t>INE262H01021</t>
  </si>
  <si>
    <t>INE101A01026</t>
  </si>
  <si>
    <t>INE066A01021</t>
  </si>
  <si>
    <t>INE944F01028</t>
  </si>
  <si>
    <t>INE200A01026</t>
  </si>
  <si>
    <t>INE094A01015</t>
  </si>
  <si>
    <t>INE280A01028</t>
  </si>
  <si>
    <t>INE0IX101010</t>
  </si>
  <si>
    <t>INE794A01010</t>
  </si>
  <si>
    <t>INE982J01020</t>
  </si>
  <si>
    <t>INE976G01028</t>
  </si>
  <si>
    <t>INE0JVO01026</t>
  </si>
  <si>
    <t>Construction</t>
  </si>
  <si>
    <t>INE0LEZ01016</t>
  </si>
  <si>
    <t>INE713T01028</t>
  </si>
  <si>
    <t>INE0UIZ01018</t>
  </si>
  <si>
    <t>INE721A01047</t>
  </si>
  <si>
    <t>INE171A01029</t>
  </si>
  <si>
    <t>INE0IQ001011</t>
  </si>
  <si>
    <t>Other Consumer Services</t>
  </si>
  <si>
    <t>INE894V01022</t>
  </si>
  <si>
    <t>INE935A01035</t>
  </si>
  <si>
    <t>INE00F201020</t>
  </si>
  <si>
    <t>INE0NAZ01010</t>
  </si>
  <si>
    <t>(b) UNLISTED</t>
  </si>
  <si>
    <t>13) Instances of Fair valuation of securities or Deviation in valuation from what is provided by valuation agencies: Nil</t>
  </si>
  <si>
    <t>14) Any deviation from the mandated assets allocation - Nil</t>
  </si>
  <si>
    <t>15) Deviation from the valuation prices given by valuation agencies during the relevant period: Nil</t>
  </si>
  <si>
    <t>16) For other details please refer to our website - www.trustmf.com</t>
  </si>
  <si>
    <t>TRUSTMF SMALL CAP FUND
(An open-ended equity scheme predominantly investing in small cap stocks)</t>
  </si>
  <si>
    <t>INE036D01028</t>
  </si>
  <si>
    <t>INE048G01026</t>
  </si>
  <si>
    <t>INE191B01025</t>
  </si>
  <si>
    <t>INE914M01019</t>
  </si>
  <si>
    <t>INE284S01014</t>
  </si>
  <si>
    <t>INE552Z01027</t>
  </si>
  <si>
    <t>INE419M01027</t>
  </si>
  <si>
    <t>INE959A01019</t>
  </si>
  <si>
    <t>INE0W2G01015</t>
  </si>
  <si>
    <t>INE872H01027</t>
  </si>
  <si>
    <t>INE524A01029</t>
  </si>
  <si>
    <t>INE947Q01028</t>
  </si>
  <si>
    <t>INE945H01013</t>
  </si>
  <si>
    <t>INE572E01012</t>
  </si>
  <si>
    <t>INE0DYJ01015</t>
  </si>
  <si>
    <t>INE406M01024</t>
  </si>
  <si>
    <t>INE596F01018</t>
  </si>
  <si>
    <t>INE149A01033</t>
  </si>
  <si>
    <t>INE220B01022</t>
  </si>
  <si>
    <t>INE491A01021</t>
  </si>
  <si>
    <t>INE736A01011</t>
  </si>
  <si>
    <t>INE864I01014</t>
  </si>
  <si>
    <t>INE00LO01017</t>
  </si>
  <si>
    <t>INE075I01017</t>
  </si>
  <si>
    <t>INE108V01019</t>
  </si>
  <si>
    <t>INE686A01026</t>
  </si>
  <si>
    <t>INE570L01029</t>
  </si>
  <si>
    <t>9) Portfolio Turnover Ratio : NA</t>
  </si>
  <si>
    <t>TRUSTMF MULTI CAP FUND
(An open-ended equity scheme predominantly investing in multi cap stocks)</t>
  </si>
  <si>
    <t>s</t>
  </si>
  <si>
    <t>INE388Y01029</t>
  </si>
  <si>
    <t>INE162B01018</t>
  </si>
  <si>
    <t>TRUSTMF ARBITRAGE FUND
(An open-ended scheme investing in arbitrage opportunities)</t>
  </si>
  <si>
    <t>INE154A01025</t>
  </si>
  <si>
    <t>INE303R01014</t>
  </si>
  <si>
    <t>INE669E01016</t>
  </si>
  <si>
    <t>INE299U01018</t>
  </si>
  <si>
    <t>INE148I01020</t>
  </si>
  <si>
    <t>INE267A01025</t>
  </si>
  <si>
    <t>INE849A01020</t>
  </si>
  <si>
    <t>INE040H01021</t>
  </si>
  <si>
    <t>INE670K01029</t>
  </si>
  <si>
    <t>INE860A01027</t>
  </si>
  <si>
    <t>INE918I01026</t>
  </si>
  <si>
    <t>INE079A01024</t>
  </si>
  <si>
    <t>Underlying</t>
  </si>
  <si>
    <t>Long / Short</t>
  </si>
  <si>
    <t>Futures price when purchased (Rs.)</t>
  </si>
  <si>
    <t>Current  price of the Contract (Rs.)</t>
  </si>
  <si>
    <t>Short</t>
  </si>
  <si>
    <t>Total number of contracts where futures were bought</t>
  </si>
  <si>
    <t>Total number of contracts where futures were sold</t>
  </si>
  <si>
    <t>Gross notional value of contracts where futures were bought (Rs. In Lakhs)</t>
  </si>
  <si>
    <t>Gross notional value of contracts where futures were sold (Rs. In Lakhs)</t>
  </si>
  <si>
    <t>Net Profit /(Loss) on all contracts combined (Rs.in Lakhs)</t>
  </si>
  <si>
    <t>12) Whether during the period any investment is made in derivative instruments: Yes</t>
  </si>
  <si>
    <t>7.35% Export Import Bank of India 27-JUL-2028 **</t>
  </si>
  <si>
    <t>7.70% HDFC Bank Limited 16-MAY-2028 **</t>
  </si>
  <si>
    <t>INE040A16HN4</t>
  </si>
  <si>
    <t>IN002025Z328</t>
  </si>
  <si>
    <t>INE018A01030</t>
  </si>
  <si>
    <t>INE0HOQ01053</t>
  </si>
  <si>
    <t>INE0KCE01017</t>
  </si>
  <si>
    <t>INE221J01015</t>
  </si>
  <si>
    <t>INE180A01020</t>
  </si>
  <si>
    <t>INE146L01010</t>
  </si>
  <si>
    <t>INE819V01029</t>
  </si>
  <si>
    <t>INE867C01010</t>
  </si>
  <si>
    <t>INE095N01031</t>
  </si>
  <si>
    <t>INE271C01023</t>
  </si>
  <si>
    <t>INE257A01026</t>
  </si>
  <si>
    <t>7.77% REC Limited 31-MAR-2028 **</t>
  </si>
  <si>
    <t>7.20% Power Grid Corporation of India Limited 09-AUG-2027 **</t>
  </si>
  <si>
    <t>ICRA AAA</t>
  </si>
  <si>
    <t>7.04% GOI - 03-JUN-2029</t>
  </si>
  <si>
    <t>As on December 31, 2025</t>
  </si>
  <si>
    <t>Bank of Baroda 17-MAR-2026 # **</t>
  </si>
  <si>
    <t>INE028A16KU8</t>
  </si>
  <si>
    <t>INE476A16A99</t>
  </si>
  <si>
    <t>INE476A16B64</t>
  </si>
  <si>
    <t>INE763G14C61</t>
  </si>
  <si>
    <t>INE556F14LX4</t>
  </si>
  <si>
    <t>NTPC Limited 10-MAR-2026 **</t>
  </si>
  <si>
    <t>INE733E14BU9</t>
  </si>
  <si>
    <t>91 Days Treasury Bill 12-MAR-2026</t>
  </si>
  <si>
    <t>IN002025X372</t>
  </si>
  <si>
    <t>Canara Bank 03-JUN-2026 # **</t>
  </si>
  <si>
    <t>INE476A16F60</t>
  </si>
  <si>
    <t>8.37% ONGC Petro Additions Ltd 16-JUN-2026 **</t>
  </si>
  <si>
    <t>CARE A (CE)</t>
  </si>
  <si>
    <t>CRISIL A</t>
  </si>
  <si>
    <t>8.02% Mindspace Business Parks REIT 13-APR-2026 **</t>
  </si>
  <si>
    <t>INE009A01021</t>
  </si>
  <si>
    <t>INE238A01034</t>
  </si>
  <si>
    <t>INE956O01016</t>
  </si>
  <si>
    <t>INE346A01027</t>
  </si>
  <si>
    <t>INE123W01016</t>
  </si>
  <si>
    <t>INE208A01029</t>
  </si>
  <si>
    <t>INE774D01024</t>
  </si>
  <si>
    <t>HDFC Bank Limited</t>
  </si>
  <si>
    <t>Reliance Industries Limited</t>
  </si>
  <si>
    <t>ICICI Bank Limited</t>
  </si>
  <si>
    <t>Bharti Airtel Limited</t>
  </si>
  <si>
    <t>State Bank of India</t>
  </si>
  <si>
    <t>Bajaj Finance Limited</t>
  </si>
  <si>
    <t>FSN E-Commerce Ventures Limited</t>
  </si>
  <si>
    <t>INE726V01018</t>
  </si>
  <si>
    <t>INE531E01026</t>
  </si>
  <si>
    <t>INE148O01028</t>
  </si>
  <si>
    <t>INE410P01011</t>
  </si>
  <si>
    <t>INE522D01027</t>
  </si>
  <si>
    <t>RBL Bank Limited</t>
  </si>
  <si>
    <t>INE1TAE01010</t>
  </si>
  <si>
    <t>INE949L01017</t>
  </si>
  <si>
    <t>INE646L01027</t>
  </si>
  <si>
    <t>INE066P01011</t>
  </si>
  <si>
    <t>INE121A01024</t>
  </si>
  <si>
    <t>INE302A01020</t>
  </si>
  <si>
    <t>INE092T01019</t>
  </si>
  <si>
    <t>INE702C01027</t>
  </si>
  <si>
    <t>APL Apollo Tubes Limited</t>
  </si>
  <si>
    <t>7.48% National Bank for Agriculture and Rural Development 15-SEP-2028</t>
  </si>
  <si>
    <t>7.59% National Housing Bank 14-JUL-2027</t>
  </si>
  <si>
    <t>7.13% Power Finance Corporation Limited 15-JUL-2026</t>
  </si>
  <si>
    <t>INE134E08LP1</t>
  </si>
  <si>
    <t>As on January 30, 2025</t>
  </si>
  <si>
    <t>3) Details of Dividend declared per unit (in Rs.) during the Month of January 2026</t>
  </si>
  <si>
    <t>1) The provision made for investment in security below investment grade as on January 31, 2026 is Rs Nil and its percentage to Net Asset Value is Nil.</t>
  </si>
  <si>
    <t>4) No Bonus declared during the month January 2026</t>
  </si>
  <si>
    <t>7) Details of repo transactions in corporate debt securities for the month of January 2026: Nil.</t>
  </si>
  <si>
    <t>5) Total outstanding exposure in derivative instruments as on January 31, 2026 : Nil.</t>
  </si>
  <si>
    <t xml:space="preserve">6) Total investments in Foreign Securities / Overseas ETFs as at January 31, 2026 and its percentage to NAV : Nil. </t>
  </si>
  <si>
    <t>Axis Bank Limited 05-MAR-2026 #</t>
  </si>
  <si>
    <t>Small Industries Development Bank of India 17-MAR-2026 # **</t>
  </si>
  <si>
    <t>Punjab National Bank 18-MAR-2026 #</t>
  </si>
  <si>
    <t>HDFC Bank Limited 18-MAR-2026 # **</t>
  </si>
  <si>
    <t>National Bank for Agriculture and Rural Development 24-MAR-2026 # **</t>
  </si>
  <si>
    <t>Reliance Jio Infocomm Limited 23-MAR-2026 **</t>
  </si>
  <si>
    <t>Kotak Securities Ltd. 24-MAR-2026 **</t>
  </si>
  <si>
    <t>INE238AD6AO8</t>
  </si>
  <si>
    <t>INE476A16B31</t>
  </si>
  <si>
    <t>INE556F16BE0</t>
  </si>
  <si>
    <t>INE160A16RK5</t>
  </si>
  <si>
    <t>INE040A16IC5</t>
  </si>
  <si>
    <t>INE261F16991</t>
  </si>
  <si>
    <t>INE110L14UM2</t>
  </si>
  <si>
    <t>INE01C314DN2</t>
  </si>
  <si>
    <t>INE028E14UF5</t>
  </si>
  <si>
    <t>IN002025Y255</t>
  </si>
  <si>
    <t>IN002024Z503</t>
  </si>
  <si>
    <t>182 Days Treasury Bill 19-MAR-2026</t>
  </si>
  <si>
    <t>364 Days Treasury Bill 26-MAR-2026</t>
  </si>
  <si>
    <t>As on January 31, 2026</t>
  </si>
  <si>
    <t>8) Details of transactions of (Credit Default Swap) for month ended January 31, 2026 : Nil.</t>
  </si>
  <si>
    <t>As on January 30, 2026</t>
  </si>
  <si>
    <t>INE238AD6AU5</t>
  </si>
  <si>
    <t>Punjab National Bank 12-JUN-2026 # **</t>
  </si>
  <si>
    <t>INE160A16UA0</t>
  </si>
  <si>
    <t>Bank of Baroda 03-JUN-2026 # **</t>
  </si>
  <si>
    <t>INE028A16KG7</t>
  </si>
  <si>
    <t>INE745G01043</t>
  </si>
  <si>
    <t>INE205A01025</t>
  </si>
  <si>
    <t>INE343H01029</t>
  </si>
  <si>
    <t>INE118H01025</t>
  </si>
  <si>
    <t>INE465A01025</t>
  </si>
  <si>
    <t>INE930H01031</t>
  </si>
  <si>
    <t>INE551W01018</t>
  </si>
  <si>
    <t>INE085J01014</t>
  </si>
  <si>
    <t>INE12UN01015</t>
  </si>
  <si>
    <t>INE967H01025</t>
  </si>
  <si>
    <t>INE878B01027</t>
  </si>
  <si>
    <t>INE545U01014</t>
  </si>
  <si>
    <t>INE237A01036</t>
  </si>
  <si>
    <t>INE405E01023</t>
  </si>
  <si>
    <t>9) Average maturity of the portfolio : 2.26 Years</t>
  </si>
  <si>
    <t>10) Annualised Portfolio YTM : 6.93%</t>
  </si>
  <si>
    <t>11) Macaulay Duration : 2.05 Years</t>
  </si>
  <si>
    <t>Muthoot Finance Limited</t>
  </si>
  <si>
    <t>Multi Commodity Exchange of India Limited</t>
  </si>
  <si>
    <t>Bharat Electronics Limited</t>
  </si>
  <si>
    <t>Axis Bank Limited</t>
  </si>
  <si>
    <t>Hindustan Zinc Limited</t>
  </si>
  <si>
    <t>Acutaas Chemicals Limited</t>
  </si>
  <si>
    <t>Infosys Limited</t>
  </si>
  <si>
    <t>Shriram Finance Limited</t>
  </si>
  <si>
    <t>Titan Company Limited</t>
  </si>
  <si>
    <t>Mahindra &amp; Mahindra Limited</t>
  </si>
  <si>
    <t>TVS Motor Company Limited</t>
  </si>
  <si>
    <t>The Federal Bank  Limited</t>
  </si>
  <si>
    <t>ICICI Prudential Asset Management Company Limited</t>
  </si>
  <si>
    <t>Larsen &amp; Toubro Limited</t>
  </si>
  <si>
    <t>HCL Technologies Limited</t>
  </si>
  <si>
    <t>Billionbrains Garage Ventures Limited</t>
  </si>
  <si>
    <t>Apollo Micro Systems Limited</t>
  </si>
  <si>
    <t>Lenskart Solutions Limited</t>
  </si>
  <si>
    <t>Ashok Leyland Limited</t>
  </si>
  <si>
    <t>Sharda Cropchem Limited</t>
  </si>
  <si>
    <t>Cummins India Limited</t>
  </si>
  <si>
    <t>Max Financial Services Limited</t>
  </si>
  <si>
    <t>Vedanta Limited</t>
  </si>
  <si>
    <t>Eicher Motors Limited</t>
  </si>
  <si>
    <t>Persistent Systems Limited</t>
  </si>
  <si>
    <t>Solar Industries India Limited</t>
  </si>
  <si>
    <t>Karur Vysya Bank Limited</t>
  </si>
  <si>
    <t>GE Vernova T&amp;D India Limited</t>
  </si>
  <si>
    <t>Radico Khaitan Limited</t>
  </si>
  <si>
    <t>SBI Life Insurance Company Limited</t>
  </si>
  <si>
    <t>Neuland Laboratories Limited</t>
  </si>
  <si>
    <t>Ather Energy Limited</t>
  </si>
  <si>
    <t>Laurus Labs Limited</t>
  </si>
  <si>
    <t>Belrise Industries Limited</t>
  </si>
  <si>
    <t>One 97 Communications Limited</t>
  </si>
  <si>
    <t>Garuda Construction and Engineering Limited</t>
  </si>
  <si>
    <t>Shaily Engineering Plastics Limited</t>
  </si>
  <si>
    <t>BSE Limited</t>
  </si>
  <si>
    <t>Bharat Forge Limited</t>
  </si>
  <si>
    <t>K.P.R. Mill Limited</t>
  </si>
  <si>
    <t>Eureka Forbes Limited</t>
  </si>
  <si>
    <t>Veranda Learning Solutions Limited</t>
  </si>
  <si>
    <t>Banks</t>
  </si>
  <si>
    <t>Finance</t>
  </si>
  <si>
    <t>Petroleum Products</t>
  </si>
  <si>
    <t>Telecom - Services</t>
  </si>
  <si>
    <t>Capital Markets</t>
  </si>
  <si>
    <t>Aerospace &amp; Defense</t>
  </si>
  <si>
    <t>Non - Ferrous Metals</t>
  </si>
  <si>
    <t>Pharmaceuticals &amp; Biotechnology</t>
  </si>
  <si>
    <t>IT - Software</t>
  </si>
  <si>
    <t>Consumer Durables</t>
  </si>
  <si>
    <t>Automobiles</t>
  </si>
  <si>
    <t>Retailing</t>
  </si>
  <si>
    <t>Agricultural, Commercial &amp; Construction Vehicles</t>
  </si>
  <si>
    <t>Fertilizers &amp; Agrochemicals</t>
  </si>
  <si>
    <t>Industrial Products</t>
  </si>
  <si>
    <t>Insurance</t>
  </si>
  <si>
    <t>Transport Services</t>
  </si>
  <si>
    <t>Diversified Metals</t>
  </si>
  <si>
    <t>Chemicals &amp; Petrochemicals</t>
  </si>
  <si>
    <t>Electrical Equipment</t>
  </si>
  <si>
    <t>Beverages</t>
  </si>
  <si>
    <t>Auto Components</t>
  </si>
  <si>
    <t>Financial Technology (Fintech)</t>
  </si>
  <si>
    <t>Textiles &amp; Apparels</t>
  </si>
  <si>
    <t>City Union Bank Limited</t>
  </si>
  <si>
    <t>Navin Fluorine International Limited</t>
  </si>
  <si>
    <t>Hindustan Copper Limited</t>
  </si>
  <si>
    <t>S.J.S. Enterprises Limited</t>
  </si>
  <si>
    <t>Mtar Technologies Limited</t>
  </si>
  <si>
    <t>TD Power Systems Limited</t>
  </si>
  <si>
    <t>Kirloskar Oil Engines Limited</t>
  </si>
  <si>
    <t>Privi Speciality Chemicals Limited</t>
  </si>
  <si>
    <t>Lumax Auto Technologies Limited</t>
  </si>
  <si>
    <t>Syrma SGS Technology Limited</t>
  </si>
  <si>
    <t>Aster DM Healthcare Limited</t>
  </si>
  <si>
    <t>Manappuram Finance Limited</t>
  </si>
  <si>
    <t>Cemindia Projects Limited</t>
  </si>
  <si>
    <t>Aditya Infotech Limited</t>
  </si>
  <si>
    <t>Craftsman Automation Limited</t>
  </si>
  <si>
    <t>Central Depository Services (India) Limited</t>
  </si>
  <si>
    <t>Welspun Corp Limited</t>
  </si>
  <si>
    <t>Pricol Limited</t>
  </si>
  <si>
    <t>V2 Retail Limited</t>
  </si>
  <si>
    <t>Ujjivan Small Finance Bank Limited</t>
  </si>
  <si>
    <t>Data Patterns (India) Limited</t>
  </si>
  <si>
    <t>Delhivery Limited</t>
  </si>
  <si>
    <t>Prudent Corporate Advisory Services Limited</t>
  </si>
  <si>
    <t>Sai Life Sciences Limited</t>
  </si>
  <si>
    <t>Healthcare Global Enterprises Limited</t>
  </si>
  <si>
    <t>Thangamayil Jewellery Limited</t>
  </si>
  <si>
    <t>Narayana Hrudayalaya Ltd.</t>
  </si>
  <si>
    <t>PTC Industries Limited</t>
  </si>
  <si>
    <t>Eris Lifesciences Limited</t>
  </si>
  <si>
    <t>PNB Housing Finance Limited</t>
  </si>
  <si>
    <t>Kalpataru Projects International Limited</t>
  </si>
  <si>
    <t>Shadowfax Technologies Limited</t>
  </si>
  <si>
    <t>Cholamandalam Financial Holdings Limited</t>
  </si>
  <si>
    <t>Awfis Space Solutions Limited</t>
  </si>
  <si>
    <t>Gabriel India Limited</t>
  </si>
  <si>
    <t>Krishna Institute of Medical Sciences Limited</t>
  </si>
  <si>
    <t>Smartworks Coworking Spaces Limited</t>
  </si>
  <si>
    <t>IT - Services</t>
  </si>
  <si>
    <t>Commercial Services &amp; Supplies</t>
  </si>
  <si>
    <t>Industrial Manufacturing</t>
  </si>
  <si>
    <t>Tata Motors Limited</t>
  </si>
  <si>
    <t>AU Small Finance Bank Limited</t>
  </si>
  <si>
    <t>Mahindra &amp; Mahindra Financial Services Limited</t>
  </si>
  <si>
    <t>Lumax Industries Limited</t>
  </si>
  <si>
    <t>Hindustan Petroleum Corporation Limited</t>
  </si>
  <si>
    <t>ASM Technologies Ltd</t>
  </si>
  <si>
    <t>Allied Blenders and Distillers Limited</t>
  </si>
  <si>
    <t>KEI Industries Limited</t>
  </si>
  <si>
    <t>6% Non-Convertible Redeemable Preference Shares (“NCRPS”) TVS Motor Company Limited #</t>
  </si>
  <si>
    <t>INE494B04019</t>
  </si>
  <si>
    <t>HDFC Bank Limited 28/04/2026</t>
  </si>
  <si>
    <t>ICICI Bank Limited 28/04/2026</t>
  </si>
  <si>
    <t>Trent Ltd 28/04/2026</t>
  </si>
  <si>
    <t>HDFC Bank Limited 30/03/2026</t>
  </si>
  <si>
    <t>7.9265% LIC Housing Finance Limited 14-JUL-2027 **</t>
  </si>
  <si>
    <t>MONTHLY PORTFOLIO STATEMENT AS ON February 28, 2026</t>
  </si>
  <si>
    <t>Axis Bank Limited 15-MAY-2026 #</t>
  </si>
  <si>
    <t>Canara Bank 06-MAR-2026 # **</t>
  </si>
  <si>
    <t>Canara Bank 13-MAR-2026 #</t>
  </si>
  <si>
    <t>Canara Bank 18-MAR-2026 #</t>
  </si>
  <si>
    <t>Canara Bank 11-MAY-2026 # **</t>
  </si>
  <si>
    <t>Punjab National Bank 18-MAY-2026 # **</t>
  </si>
  <si>
    <t>Small Industries Development Bank of India 20-MAY-2026 #</t>
  </si>
  <si>
    <t>Bank of Baroda 25-MAY-2026 # **</t>
  </si>
  <si>
    <t>ICICI Securities Limited 02-MAR-2026</t>
  </si>
  <si>
    <t>Small Industries Development Bank of India 20-MAR-2026</t>
  </si>
  <si>
    <t>National Bank for Agriculture and Rural Development 14-MAY-2026 **</t>
  </si>
  <si>
    <t>Export Import Bank of India 27-MAY-2026 **</t>
  </si>
  <si>
    <t>INE238AD6BA5</t>
  </si>
  <si>
    <t>INE476A16E46</t>
  </si>
  <si>
    <t>INE160A16UK9</t>
  </si>
  <si>
    <t>INE556F16BI1</t>
  </si>
  <si>
    <t>INE028A16JR6</t>
  </si>
  <si>
    <t>INE261F14OS5</t>
  </si>
  <si>
    <t>INE514E14TF6</t>
  </si>
  <si>
    <t>IN002025X455</t>
  </si>
  <si>
    <t>IN002025X471</t>
  </si>
  <si>
    <t>IN002025Y354</t>
  </si>
  <si>
    <t>IN002025Y230</t>
  </si>
  <si>
    <t>91 Days Treasury Bill 14-MAY-2026</t>
  </si>
  <si>
    <t>91 Days Treasury Bill 28-MAY-2026</t>
  </si>
  <si>
    <t>182 Days Treasury Bill 28-MAY-2026</t>
  </si>
  <si>
    <t>182 Days Treasury Bill 05-MAR-2026</t>
  </si>
  <si>
    <t>1) The provision made for investment in security below investment grade as on February 28, 2026 is Rs Nil and its percentage to Net Asset Value is Nil.</t>
  </si>
  <si>
    <t>As on February 27, 2026</t>
  </si>
  <si>
    <t>3) Details of Dividend declared per unit (in Rs.) during the Month of February 2026</t>
  </si>
  <si>
    <t>4) No Bonus declared during the month February 2026</t>
  </si>
  <si>
    <t>5) Total outstanding exposure in derivative instruments as on February 28, 2026 : Nil.</t>
  </si>
  <si>
    <t xml:space="preserve">6) Total investments in Foreign Securities / Overseas ETFs as at February 28, 2026 and its percentage to NAV : Nil. </t>
  </si>
  <si>
    <t>7) Details of repo transactions in corporate debt securities for the month of February 2026: Nil.</t>
  </si>
  <si>
    <t>7.35% Export Import Bank of India 27-JUL-2028</t>
  </si>
  <si>
    <t>7.74% LIC Housing Finance Limited 11-FEB-2028</t>
  </si>
  <si>
    <t>7.01% National Bank for Agriculture and Rural Development 16-MAR-2029 **</t>
  </si>
  <si>
    <t>INE261F08ES8</t>
  </si>
  <si>
    <t>As on February 28, 2026</t>
  </si>
  <si>
    <t>Axis Bank Limited 12-JUN-2026 #</t>
  </si>
  <si>
    <t>HDFC Bank Limited 11-SEP-2026 # **</t>
  </si>
  <si>
    <t>Small Industries Development Bank of India 14-JAN-2027 # **</t>
  </si>
  <si>
    <t>INE556F16BV4</t>
  </si>
  <si>
    <t>Kotak Mahindra Bank Limited 04-FEB-2027 # **</t>
  </si>
  <si>
    <t>INE237AD6133</t>
  </si>
  <si>
    <t>National Bank for Agriculture and Rural Development 17-FEB-2027 # **</t>
  </si>
  <si>
    <t>INE261F16AK6</t>
  </si>
  <si>
    <t>Axis Bank Limited 04-MAR-2026 # **</t>
  </si>
  <si>
    <t>IN002025Z476</t>
  </si>
  <si>
    <t>364 Days Treasury Bill 25-FEB-2027</t>
  </si>
  <si>
    <t>7.60% Power Finance Corporation Limited 13-APR-2029</t>
  </si>
  <si>
    <t>7.56% REC Limited 30-JUN-2026 **</t>
  </si>
  <si>
    <t xml:space="preserve"> ICICI Bank Limited</t>
  </si>
  <si>
    <t xml:space="preserve"> HDFC Bank Limited</t>
  </si>
  <si>
    <t xml:space="preserve"> Reliance Industries Limited</t>
  </si>
  <si>
    <t xml:space="preserve"> Bajaj Finance Limited</t>
  </si>
  <si>
    <t>INE067A01029</t>
  </si>
  <si>
    <t xml:space="preserve"> Eternal Limited</t>
  </si>
  <si>
    <t>INE372A01015</t>
  </si>
  <si>
    <t>INE953O01021</t>
  </si>
  <si>
    <t>INE212S01015</t>
  </si>
  <si>
    <t>INE647U01026</t>
  </si>
  <si>
    <t>Power</t>
  </si>
  <si>
    <t>INE192B01031</t>
  </si>
  <si>
    <t>INE887G01027</t>
  </si>
  <si>
    <t>INE940H01022</t>
  </si>
  <si>
    <t>CG Power and Industrial Solutions Limited</t>
  </si>
  <si>
    <t>Apar Industries Limited</t>
  </si>
  <si>
    <t>Sansera Engineering Limited</t>
  </si>
  <si>
    <t>Fractal Analytics Limited</t>
  </si>
  <si>
    <t>Welspun Living Limited</t>
  </si>
  <si>
    <t>Gokaldas Exports Limited</t>
  </si>
  <si>
    <t>Pearl Global Industries Limited</t>
  </si>
  <si>
    <t>Clean Max Enviro Energy Solutions Ltd</t>
  </si>
  <si>
    <t>INE371P01015</t>
  </si>
  <si>
    <t xml:space="preserve"> RBL Bank Limited</t>
  </si>
  <si>
    <t>INE421D01022</t>
  </si>
  <si>
    <t>INE769A01020</t>
  </si>
  <si>
    <t>Agricultural Food &amp; other Products</t>
  </si>
  <si>
    <t>Amber Enterprises India Limited</t>
  </si>
  <si>
    <t>CCL Products (India) Limited</t>
  </si>
  <si>
    <t>Aarti Industries Limited</t>
  </si>
  <si>
    <t xml:space="preserve"> APL Apollo Tubes Limited</t>
  </si>
  <si>
    <t>INE042A01014</t>
  </si>
  <si>
    <t>Escorts Kubota Limited</t>
  </si>
  <si>
    <t xml:space="preserve"> Bandhan Bank Limited</t>
  </si>
  <si>
    <t xml:space="preserve"> Vodafone Idea Limited</t>
  </si>
  <si>
    <t xml:space="preserve"> Sammaan Capital Ltd.</t>
  </si>
  <si>
    <t xml:space="preserve"> NBCC (India) Limited</t>
  </si>
  <si>
    <t xml:space="preserve"> ITC Limited</t>
  </si>
  <si>
    <t xml:space="preserve"> Crompton Greaves Consumer Electrical Ltd</t>
  </si>
  <si>
    <t xml:space="preserve"> Suzlon Energy Limited</t>
  </si>
  <si>
    <t xml:space="preserve"> InterGlobe Aviation Limited</t>
  </si>
  <si>
    <t xml:space="preserve"> UNO Minda Limited</t>
  </si>
  <si>
    <t xml:space="preserve"> Inox Wind Limited</t>
  </si>
  <si>
    <t xml:space="preserve"> Lodha Developers Limited</t>
  </si>
  <si>
    <t xml:space="preserve"> Trent Limited</t>
  </si>
  <si>
    <t xml:space="preserve"> Bharat Heavy Electricals Limited</t>
  </si>
  <si>
    <t xml:space="preserve"> IDFC First Bank Limited</t>
  </si>
  <si>
    <t xml:space="preserve"> Bajaj Holdings &amp; Investment.Ltd</t>
  </si>
  <si>
    <t>INE118A01012</t>
  </si>
  <si>
    <t xml:space="preserve"> Exide Industries Limited</t>
  </si>
  <si>
    <t xml:space="preserve"> DLF Limited</t>
  </si>
  <si>
    <t xml:space="preserve"> Kotak Mahindra Bank Limited</t>
  </si>
  <si>
    <t xml:space="preserve"> Glenmark Pharmaceuticals Limited</t>
  </si>
  <si>
    <t xml:space="preserve"> Ambuja Cements Limited</t>
  </si>
  <si>
    <t xml:space="preserve"> Bajaj Finserv Limited</t>
  </si>
  <si>
    <t xml:space="preserve"> ICICI Prudential Life Insurance Company</t>
  </si>
  <si>
    <t>INE726G01019</t>
  </si>
  <si>
    <t xml:space="preserve"> Nestle India Limited</t>
  </si>
  <si>
    <t>INE239A01024</t>
  </si>
  <si>
    <t xml:space="preserve"> NHPC Limited</t>
  </si>
  <si>
    <t>INE848E01016</t>
  </si>
  <si>
    <t>Hedging Positions through futures as on February 28, 2026:</t>
  </si>
  <si>
    <t>Bajaj Finance Limited 28/04/2026</t>
  </si>
  <si>
    <t>Bandhan Bank Ltd. 28/04/2026</t>
  </si>
  <si>
    <t>Crompton Greaves Consumer Elec Ltd 28/04/2026</t>
  </si>
  <si>
    <t>DLF Limited 28/04/2026</t>
  </si>
  <si>
    <t>Eternal Limited 28/04/2026</t>
  </si>
  <si>
    <t>ICICI Prudential Life Insurance Co Ltd 28/04/2026</t>
  </si>
  <si>
    <t>Vodafone Idea Ltd. 28/04/2026</t>
  </si>
  <si>
    <t>IDFC First Bank Limited 28/04/2026</t>
  </si>
  <si>
    <t>ITC Limited 28/04/2026</t>
  </si>
  <si>
    <t>Kalyan Jewellers India Limited 28/04/2026</t>
  </si>
  <si>
    <t>Kotak Mahindra Bank Limited 28/04/2026</t>
  </si>
  <si>
    <t>Nestle India Limited 28/04/2026</t>
  </si>
  <si>
    <t>NHPC Ltd 28/04/2026</t>
  </si>
  <si>
    <t>Reliance Industries Limited 28/04/2026</t>
  </si>
  <si>
    <t>Ambuja Cements Ltd 30/03/2026</t>
  </si>
  <si>
    <t>APL Apollo Tubes Limited 30/03/2026</t>
  </si>
  <si>
    <t>Bajaj Finserv Ltd. 30/03/2026</t>
  </si>
  <si>
    <t>Bajaj Finance Limited 30/03/2026</t>
  </si>
  <si>
    <t>Bandhan Bank Ltd. 30/03/2026</t>
  </si>
  <si>
    <t>Bharat Heavy Electricals Ltd 30/03/2026</t>
  </si>
  <si>
    <t>Cholamandalam Investment &amp; Finance Co 30/03/2026</t>
  </si>
  <si>
    <t>Crompton Greaves Consumer Elec Ltd 30/03/2026</t>
  </si>
  <si>
    <t>DLF Limited 30/03/2026</t>
  </si>
  <si>
    <t>Eternal Limited 30/03/2026</t>
  </si>
  <si>
    <t>Exide Industries Limited 30/03/2026</t>
  </si>
  <si>
    <t>Glenmark Pharmaceuticals Ltd 30/03/2026</t>
  </si>
  <si>
    <t>ICICI Bank Limited 30/03/2026</t>
  </si>
  <si>
    <t>Interglobe Aviation Limited 30/03/2026</t>
  </si>
  <si>
    <t>Inox Wind Limited 30/03/2026</t>
  </si>
  <si>
    <t>Lodha Developers Limited 30/03/2026</t>
  </si>
  <si>
    <t>National Building Construction Corp 30/03/2026</t>
  </si>
  <si>
    <t>RBL Bank Limited 30/03/2026</t>
  </si>
  <si>
    <t>Suzlon Energy Limited 30/03/2026</t>
  </si>
  <si>
    <t>Sammaan Capital Ltd. 30/03/2026</t>
  </si>
  <si>
    <t>UNO Minda Limited 30/03/2026</t>
  </si>
  <si>
    <t>Bajaj Holdings &amp; Investment Limited 30/03/2026</t>
  </si>
  <si>
    <t>9) Average maturity of the portfolio : 41 Days</t>
  </si>
  <si>
    <t>10) Annualised Portfolio YTM : 5.85%</t>
  </si>
  <si>
    <t>11) Macaulay Duration :  41 Days</t>
  </si>
  <si>
    <t>9) Average maturity of the portfolio : 1.99 Years</t>
  </si>
  <si>
    <t>10) Annualised Portfolio YTM : 6.69%</t>
  </si>
  <si>
    <t>11) Macaulay Duration : 1.84 Years</t>
  </si>
  <si>
    <t>10) Annualised Portfolio YTM : 4.90%</t>
  </si>
  <si>
    <t>9) Average maturity of the portfolio : 155 Days</t>
  </si>
  <si>
    <t>10) Annualised Portfolio YTM : 6.40%</t>
  </si>
  <si>
    <t>11) Macaulay Duration : 155 Days</t>
  </si>
  <si>
    <t>9) Average maturity of the portfolio : 2.16 Years</t>
  </si>
  <si>
    <t>11) Macaulay Duration : 1.98 Years</t>
  </si>
  <si>
    <t>10) Annualised Portfolio YTM : 7.89%</t>
  </si>
  <si>
    <t>ICRA AA+</t>
  </si>
  <si>
    <t>IND A+(CE)</t>
  </si>
  <si>
    <t>For the period ended February 28, 2026, following are the hedging transactions through futures which have been squared off / expired :</t>
  </si>
  <si>
    <t>7.7951% Bajaj Finance Limited 10-DEC-2027 **</t>
  </si>
  <si>
    <t>Diversified FMCG</t>
  </si>
  <si>
    <t>Realty</t>
  </si>
  <si>
    <t>Cement &amp; Cement Products</t>
  </si>
  <si>
    <t>Food Products</t>
  </si>
  <si>
    <t>9) Portfolio Turnover Ratio : 2.84</t>
  </si>
  <si>
    <t>9) Portfolio Turnover Ratio : 1.91</t>
  </si>
  <si>
    <t>8) Details of transactions of (Credit Default Swap) for month ended February 28, 2026 : Nil.</t>
  </si>
  <si>
    <t>9) Portfolio Turnover Ratio : N.A</t>
  </si>
  <si>
    <t>Bajaj Financial Securities Limited 10-MAR-2026 **</t>
  </si>
  <si>
    <r>
      <t>Investment in Corporate Debt Market Development Fund (CDMDF)</t>
    </r>
    <r>
      <rPr>
        <vertAlign val="superscript"/>
        <sz val="10"/>
        <color theme="1"/>
        <rFont val="Tahoma"/>
        <family val="2"/>
      </rPr>
      <t>$$</t>
    </r>
  </si>
  <si>
    <t>10.49% Renserv Global Pvt Ltd 25-MAY-2026 **</t>
  </si>
  <si>
    <t>Blackbuck Limited</t>
  </si>
  <si>
    <t>Eternal Limited</t>
  </si>
  <si>
    <t xml:space="preserve"> Kalyan Jewellers India Limited</t>
  </si>
  <si>
    <t>The Federal Bank Limited</t>
  </si>
  <si>
    <t>Sagility Limited</t>
  </si>
  <si>
    <t>5) Total outstanding exposure in derivative instruments as on February 28, 2026 : Rs. (45.65) crores</t>
  </si>
  <si>
    <t>Total Margin maintained in   
(Rs. In Lakhs)</t>
  </si>
  <si>
    <t>7.32% GOI 13-NOV-2030</t>
  </si>
  <si>
    <t>9) Average maturity of the portfolio : 2 Days</t>
  </si>
  <si>
    <t>11) Macaulay Duration : 2 Days</t>
  </si>
  <si>
    <t>364 Days Treasury Bill 06-NOV-2026</t>
  </si>
  <si>
    <t>364 Days Treasury Bill 23-OCT-2026</t>
  </si>
  <si>
    <t>7.04% GOI 03-JUN-2029</t>
  </si>
  <si>
    <t>9) Average maturity of the portfolio : 0.23 Years</t>
  </si>
  <si>
    <t>11) Macaulay Duration : 0.22 Years</t>
  </si>
  <si>
    <t xml:space="preserve"> Cholamandalam Investment &amp; Finance Company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</si>
</sst>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.0000"/>
    <numFmt numFmtId="165" formatCode="_ * #,##0.000000000_ ;_ * \-#,##0.000000000_ ;_ * &quot;-&quot;?????????_ ;_ @_ "/>
    <numFmt numFmtId="166" formatCode="#,##0.000000"/>
    <numFmt numFmtId="167" formatCode="_(* #,##0.0000_);_(* \(#,##0.0000\);_(* &quot;-&quot;??_);_(@_)"/>
    <numFmt numFmtId="168" formatCode="_(* #,##0_);_(* \(#,##0\);_(* &quot;-&quot;??_);_(@_)"/>
    <numFmt numFmtId="169" formatCode="0.000"/>
  </numFmts>
  <fonts count="3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6"/>
      <name val="ＭＳ Ｐゴシック"/>
      <family val="3"/>
      <charset val="128"/>
    </font>
    <font>
      <sz val="10"/>
      <name val="Mangal"/>
      <family val="2"/>
    </font>
    <font>
      <b/>
      <sz val="9"/>
      <color indexed="72"/>
      <name val="Arial"/>
      <family val="2"/>
    </font>
    <font>
      <b/>
      <sz val="10"/>
      <color indexed="72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b/>
      <sz val="10"/>
      <color indexed="9"/>
      <name val="Tahoma"/>
      <family val="2"/>
    </font>
    <font>
      <sz val="10"/>
      <color indexed="56"/>
      <name val="Tahoma"/>
      <family val="2"/>
    </font>
    <font>
      <vertAlign val="superscript"/>
      <sz val="10"/>
      <color indexed="8"/>
      <name val="Tahoma"/>
      <family val="2"/>
    </font>
    <font>
      <b/>
      <sz val="8"/>
      <name val="Century Gothic"/>
      <family val="2"/>
    </font>
    <font>
      <sz val="8"/>
      <name val="Century Gothic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Tahoma"/>
      <family val="2"/>
    </font>
    <font>
      <b/>
      <sz val="10"/>
      <color theme="0"/>
      <name val="Arial"/>
      <family val="2"/>
      <charset val="1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theme="0"/>
      <name val="Tahoma"/>
      <family val="2"/>
    </font>
    <font>
      <sz val="1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vertAlign val="superscript"/>
      <sz val="10"/>
      <color theme="1"/>
      <name val="Tahoma"/>
      <family val="2"/>
    </font>
    <font>
      <b/>
      <sz val="9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7" fillId="0" borderId="0" applyNumberFormat="0" applyFill="0" applyBorder="0" applyProtection="0"/>
    <xf numFmtId="0" fontId="3" fillId="0" borderId="0"/>
    <xf numFmtId="9" fontId="4" fillId="0" borderId="0" applyFont="0" applyFill="0" applyBorder="0" applyAlignment="0" applyProtection="0"/>
  </cellStyleXfs>
  <cellXfs count="239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wrapText="1"/>
    </xf>
    <xf numFmtId="0" fontId="2" fillId="2" borderId="1" xfId="7" applyFont="1" applyFill="1" applyBorder="1"/>
    <xf numFmtId="15" fontId="2" fillId="2" borderId="1" xfId="7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0" fontId="1" fillId="3" borderId="2" xfId="0" applyFont="1" applyFill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5" fillId="0" borderId="1" xfId="0" applyFont="1" applyBorder="1"/>
    <xf numFmtId="0" fontId="11" fillId="0" borderId="0" xfId="0" applyFont="1"/>
    <xf numFmtId="0" fontId="10" fillId="0" borderId="0" xfId="0" applyFont="1"/>
    <xf numFmtId="0" fontId="10" fillId="0" borderId="3" xfId="0" applyFont="1" applyBorder="1" applyAlignment="1">
      <alignment horizontal="left" vertical="top"/>
    </xf>
    <xf numFmtId="164" fontId="10" fillId="0" borderId="0" xfId="0" applyNumberFormat="1" applyFont="1" applyAlignment="1">
      <alignment horizontal="right" vertical="center"/>
    </xf>
    <xf numFmtId="164" fontId="10" fillId="0" borderId="4" xfId="0" applyNumberFormat="1" applyFont="1" applyBorder="1" applyAlignment="1">
      <alignment horizontal="right" vertical="center"/>
    </xf>
    <xf numFmtId="0" fontId="10" fillId="0" borderId="3" xfId="0" applyFont="1" applyBorder="1"/>
    <xf numFmtId="4" fontId="10" fillId="0" borderId="4" xfId="8" applyNumberFormat="1" applyFont="1" applyFill="1" applyBorder="1"/>
    <xf numFmtId="0" fontId="10" fillId="0" borderId="5" xfId="0" applyFont="1" applyBorder="1" applyAlignment="1">
      <alignment horizontal="left"/>
    </xf>
    <xf numFmtId="0" fontId="10" fillId="0" borderId="6" xfId="0" applyFont="1" applyBorder="1"/>
    <xf numFmtId="4" fontId="10" fillId="0" borderId="7" xfId="8" applyNumberFormat="1" applyFont="1" applyFill="1" applyBorder="1"/>
    <xf numFmtId="0" fontId="0" fillId="0" borderId="0" xfId="0" applyAlignment="1">
      <alignment horizontal="right"/>
    </xf>
    <xf numFmtId="0" fontId="10" fillId="0" borderId="0" xfId="0" applyFont="1" applyAlignment="1">
      <alignment horizontal="right"/>
    </xf>
    <xf numFmtId="0" fontId="10" fillId="0" borderId="6" xfId="0" applyFont="1" applyBorder="1" applyAlignment="1">
      <alignment horizontal="right"/>
    </xf>
    <xf numFmtId="0" fontId="13" fillId="0" borderId="0" xfId="0" applyFont="1" applyAlignment="1">
      <alignment vertical="center"/>
    </xf>
    <xf numFmtId="0" fontId="10" fillId="0" borderId="1" xfId="0" applyFont="1" applyBorder="1" applyAlignment="1">
      <alignment horizontal="right" wrapText="1"/>
    </xf>
    <xf numFmtId="1" fontId="10" fillId="0" borderId="0" xfId="0" applyNumberFormat="1" applyFont="1" applyAlignment="1">
      <alignment horizontal="right" vertical="center"/>
    </xf>
    <xf numFmtId="1" fontId="10" fillId="0" borderId="0" xfId="0" applyNumberFormat="1" applyFont="1"/>
    <xf numFmtId="1" fontId="10" fillId="0" borderId="6" xfId="0" applyNumberFormat="1" applyFont="1" applyBorder="1"/>
    <xf numFmtId="0" fontId="20" fillId="0" borderId="0" xfId="0" applyFont="1"/>
    <xf numFmtId="0" fontId="10" fillId="0" borderId="0" xfId="0" applyFont="1" applyAlignment="1">
      <alignment horizontal="left" vertical="top"/>
    </xf>
    <xf numFmtId="0" fontId="21" fillId="0" borderId="0" xfId="0" applyFont="1" applyAlignment="1">
      <alignment vertical="center"/>
    </xf>
    <xf numFmtId="49" fontId="22" fillId="0" borderId="0" xfId="6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>
      <alignment horizontal="left" vertical="top"/>
    </xf>
    <xf numFmtId="0" fontId="23" fillId="0" borderId="0" xfId="0" applyFont="1"/>
    <xf numFmtId="1" fontId="23" fillId="0" borderId="0" xfId="0" applyNumberFormat="1" applyFont="1"/>
    <xf numFmtId="0" fontId="23" fillId="0" borderId="0" xfId="0" applyFont="1" applyAlignment="1">
      <alignment horizontal="right"/>
    </xf>
    <xf numFmtId="0" fontId="21" fillId="0" borderId="0" xfId="0" applyFont="1"/>
    <xf numFmtId="165" fontId="10" fillId="0" borderId="0" xfId="0" applyNumberFormat="1" applyFont="1" applyAlignment="1">
      <alignment horizontal="right"/>
    </xf>
    <xf numFmtId="0" fontId="21" fillId="0" borderId="0" xfId="0" applyFont="1" applyAlignment="1">
      <alignment horizontal="left" wrapText="1"/>
    </xf>
    <xf numFmtId="0" fontId="24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4" fontId="24" fillId="0" borderId="0" xfId="0" applyNumberFormat="1" applyFont="1" applyAlignment="1">
      <alignment horizontal="right" vertical="top" wrapText="1"/>
    </xf>
    <xf numFmtId="10" fontId="24" fillId="0" borderId="0" xfId="0" applyNumberFormat="1" applyFont="1" applyAlignment="1">
      <alignment vertical="top" wrapText="1"/>
    </xf>
    <xf numFmtId="0" fontId="0" fillId="0" borderId="0" xfId="0" applyAlignment="1">
      <alignment horizontal="left" vertical="top" wrapText="1"/>
    </xf>
    <xf numFmtId="2" fontId="10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 wrapText="1"/>
    </xf>
    <xf numFmtId="166" fontId="10" fillId="0" borderId="0" xfId="0" applyNumberFormat="1" applyFont="1" applyAlignment="1">
      <alignment horizontal="right"/>
    </xf>
    <xf numFmtId="0" fontId="11" fillId="0" borderId="0" xfId="0" applyFont="1" applyAlignment="1">
      <alignment horizontal="left" vertical="top"/>
    </xf>
    <xf numFmtId="14" fontId="21" fillId="0" borderId="0" xfId="0" applyNumberFormat="1" applyFont="1"/>
    <xf numFmtId="49" fontId="25" fillId="0" borderId="0" xfId="6" applyNumberFormat="1" applyFont="1" applyFill="1" applyBorder="1" applyAlignment="1" applyProtection="1">
      <alignment horizontal="center" vertical="center" wrapText="1"/>
    </xf>
    <xf numFmtId="0" fontId="12" fillId="0" borderId="0" xfId="0" applyFont="1"/>
    <xf numFmtId="0" fontId="26" fillId="0" borderId="0" xfId="0" applyFont="1"/>
    <xf numFmtId="0" fontId="10" fillId="0" borderId="0" xfId="0" applyFont="1" applyAlignment="1">
      <alignment horizontal="left" wrapText="1"/>
    </xf>
    <xf numFmtId="0" fontId="15" fillId="0" borderId="0" xfId="0" applyFont="1"/>
    <xf numFmtId="0" fontId="23" fillId="0" borderId="0" xfId="0" applyFont="1" applyAlignment="1">
      <alignment vertical="top" wrapText="1"/>
    </xf>
    <xf numFmtId="0" fontId="11" fillId="0" borderId="0" xfId="0" applyFont="1" applyAlignment="1">
      <alignment horizontal="left" wrapText="1"/>
    </xf>
    <xf numFmtId="0" fontId="23" fillId="0" borderId="1" xfId="0" applyFont="1" applyBorder="1" applyAlignment="1">
      <alignment horizontal="left" wrapText="1"/>
    </xf>
    <xf numFmtId="0" fontId="23" fillId="0" borderId="1" xfId="0" applyFont="1" applyBorder="1" applyAlignment="1">
      <alignment wrapText="1"/>
    </xf>
    <xf numFmtId="0" fontId="12" fillId="0" borderId="8" xfId="0" applyFont="1" applyBorder="1" applyAlignment="1">
      <alignment horizontal="left" vertical="top"/>
    </xf>
    <xf numFmtId="0" fontId="12" fillId="0" borderId="9" xfId="0" applyFont="1" applyBorder="1" applyAlignment="1">
      <alignment horizontal="left" vertical="top"/>
    </xf>
    <xf numFmtId="0" fontId="10" fillId="0" borderId="10" xfId="0" applyFont="1" applyBorder="1" applyAlignment="1">
      <alignment horizontal="left" vertical="top"/>
    </xf>
    <xf numFmtId="0" fontId="10" fillId="0" borderId="11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0" fontId="11" fillId="0" borderId="12" xfId="0" applyFont="1" applyBorder="1" applyAlignment="1">
      <alignment horizontal="left" vertical="top"/>
    </xf>
    <xf numFmtId="0" fontId="11" fillId="0" borderId="13" xfId="0" applyFont="1" applyBorder="1" applyAlignment="1">
      <alignment horizontal="left" vertical="top"/>
    </xf>
    <xf numFmtId="0" fontId="11" fillId="0" borderId="14" xfId="0" applyFont="1" applyBorder="1" applyAlignment="1">
      <alignment horizontal="left" vertical="top"/>
    </xf>
    <xf numFmtId="0" fontId="0" fillId="0" borderId="1" xfId="0" applyBorder="1"/>
    <xf numFmtId="164" fontId="20" fillId="0" borderId="0" xfId="0" applyNumberFormat="1" applyFont="1"/>
    <xf numFmtId="0" fontId="0" fillId="0" borderId="1" xfId="0" applyBorder="1" applyAlignment="1">
      <alignment vertical="top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3" fillId="0" borderId="0" xfId="0" applyFont="1" applyAlignment="1">
      <alignment wrapText="1"/>
    </xf>
    <xf numFmtId="10" fontId="24" fillId="0" borderId="0" xfId="0" applyNumberFormat="1" applyFont="1" applyAlignment="1">
      <alignment horizontal="right" vertical="top" wrapText="1"/>
    </xf>
    <xf numFmtId="0" fontId="0" fillId="0" borderId="1" xfId="0" applyBorder="1" applyAlignment="1">
      <alignment horizontal="left" indent="1"/>
    </xf>
    <xf numFmtId="0" fontId="23" fillId="0" borderId="1" xfId="0" applyFont="1" applyBorder="1" applyAlignment="1">
      <alignment horizontal="left" vertical="top" wrapText="1"/>
    </xf>
    <xf numFmtId="4" fontId="26" fillId="0" borderId="0" xfId="0" applyNumberFormat="1" applyFont="1"/>
    <xf numFmtId="4" fontId="10" fillId="0" borderId="0" xfId="0" applyNumberFormat="1" applyFont="1" applyAlignment="1">
      <alignment horizontal="right"/>
    </xf>
    <xf numFmtId="4" fontId="0" fillId="0" borderId="0" xfId="0" applyNumberFormat="1"/>
    <xf numFmtId="0" fontId="23" fillId="0" borderId="0" xfId="0" applyFont="1" applyAlignment="1">
      <alignment horizontal="left" vertical="top" wrapText="1"/>
    </xf>
    <xf numFmtId="0" fontId="18" fillId="0" borderId="0" xfId="4" applyFont="1" applyAlignment="1">
      <alignment horizontal="left"/>
    </xf>
    <xf numFmtId="168" fontId="18" fillId="0" borderId="0" xfId="1" applyNumberFormat="1" applyFont="1" applyFill="1" applyAlignment="1"/>
    <xf numFmtId="43" fontId="18" fillId="0" borderId="0" xfId="1" applyFont="1" applyFill="1" applyAlignment="1">
      <alignment horizontal="right"/>
    </xf>
    <xf numFmtId="0" fontId="18" fillId="0" borderId="0" xfId="4" applyFont="1" applyAlignment="1">
      <alignment horizontal="right"/>
    </xf>
    <xf numFmtId="0" fontId="17" fillId="4" borderId="1" xfId="4" applyFont="1" applyFill="1" applyBorder="1"/>
    <xf numFmtId="1" fontId="23" fillId="0" borderId="1" xfId="0" applyNumberFormat="1" applyFont="1" applyBorder="1" applyAlignment="1">
      <alignment horizontal="right" vertical="top" wrapText="1"/>
    </xf>
    <xf numFmtId="4" fontId="23" fillId="0" borderId="1" xfId="0" applyNumberFormat="1" applyFont="1" applyBorder="1" applyAlignment="1">
      <alignment horizontal="right" vertical="top" wrapText="1"/>
    </xf>
    <xf numFmtId="10" fontId="23" fillId="0" borderId="1" xfId="0" applyNumberFormat="1" applyFont="1" applyBorder="1" applyAlignment="1">
      <alignment horizontal="right" vertical="top" wrapText="1"/>
    </xf>
    <xf numFmtId="4" fontId="24" fillId="0" borderId="1" xfId="0" applyNumberFormat="1" applyFont="1" applyBorder="1" applyAlignment="1">
      <alignment horizontal="right" vertical="top" wrapText="1"/>
    </xf>
    <xf numFmtId="10" fontId="24" fillId="0" borderId="1" xfId="0" applyNumberFormat="1" applyFont="1" applyBorder="1" applyAlignment="1">
      <alignment horizontal="right" vertical="top" wrapText="1"/>
    </xf>
    <xf numFmtId="0" fontId="24" fillId="0" borderId="1" xfId="0" applyFont="1" applyBorder="1" applyAlignment="1">
      <alignment horizontal="right" vertical="top" wrapText="1"/>
    </xf>
    <xf numFmtId="0" fontId="13" fillId="0" borderId="1" xfId="0" applyFont="1" applyBorder="1" applyAlignment="1">
      <alignment vertical="center"/>
    </xf>
    <xf numFmtId="10" fontId="19" fillId="0" borderId="0" xfId="8" applyNumberFormat="1" applyFont="1"/>
    <xf numFmtId="0" fontId="24" fillId="0" borderId="1" xfId="0" applyFont="1" applyBorder="1" applyAlignment="1">
      <alignment horizontal="left" vertical="top" wrapText="1"/>
    </xf>
    <xf numFmtId="4" fontId="0" fillId="0" borderId="0" xfId="0" applyNumberFormat="1" applyAlignment="1">
      <alignment horizontal="right"/>
    </xf>
    <xf numFmtId="14" fontId="13" fillId="0" borderId="1" xfId="0" applyNumberFormat="1" applyFont="1" applyBorder="1" applyAlignment="1">
      <alignment vertical="center"/>
    </xf>
    <xf numFmtId="1" fontId="13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horizontal="left" vertical="top"/>
    </xf>
    <xf numFmtId="2" fontId="19" fillId="0" borderId="1" xfId="1" applyNumberFormat="1" applyFont="1" applyFill="1" applyBorder="1"/>
    <xf numFmtId="4" fontId="0" fillId="0" borderId="1" xfId="0" applyNumberFormat="1" applyBorder="1"/>
    <xf numFmtId="0" fontId="18" fillId="0" borderId="15" xfId="4" applyFont="1" applyBorder="1" applyAlignment="1">
      <alignment horizontal="left"/>
    </xf>
    <xf numFmtId="0" fontId="18" fillId="0" borderId="16" xfId="4" applyFont="1" applyBorder="1" applyAlignment="1">
      <alignment horizontal="left"/>
    </xf>
    <xf numFmtId="10" fontId="26" fillId="0" borderId="0" xfId="8" applyNumberFormat="1" applyFont="1" applyFill="1"/>
    <xf numFmtId="10" fontId="20" fillId="0" borderId="0" xfId="8" applyNumberFormat="1" applyFont="1" applyFill="1"/>
    <xf numFmtId="4" fontId="0" fillId="0" borderId="1" xfId="0" applyNumberFormat="1" applyBorder="1" applyAlignment="1">
      <alignment horizontal="right"/>
    </xf>
    <xf numFmtId="0" fontId="27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7" fillId="0" borderId="1" xfId="0" applyFont="1" applyBorder="1" applyAlignment="1">
      <alignment horizontal="right" wrapText="1"/>
    </xf>
    <xf numFmtId="0" fontId="0" fillId="0" borderId="1" xfId="0" applyBorder="1" applyAlignment="1">
      <alignment wrapText="1"/>
    </xf>
    <xf numFmtId="4" fontId="27" fillId="0" borderId="1" xfId="0" applyNumberFormat="1" applyFont="1" applyBorder="1" applyAlignment="1">
      <alignment horizontal="right" wrapText="1"/>
    </xf>
    <xf numFmtId="10" fontId="27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/>
    </xf>
    <xf numFmtId="0" fontId="28" fillId="0" borderId="1" xfId="0" applyFont="1" applyBorder="1" applyAlignment="1">
      <alignment horizontal="left" wrapText="1"/>
    </xf>
    <xf numFmtId="1" fontId="28" fillId="0" borderId="1" xfId="0" applyNumberFormat="1" applyFont="1" applyBorder="1" applyAlignment="1">
      <alignment horizontal="right" wrapText="1"/>
    </xf>
    <xf numFmtId="4" fontId="28" fillId="0" borderId="1" xfId="0" applyNumberFormat="1" applyFont="1" applyBorder="1" applyAlignment="1">
      <alignment horizontal="right" wrapText="1"/>
    </xf>
    <xf numFmtId="10" fontId="28" fillId="0" borderId="1" xfId="0" applyNumberFormat="1" applyFont="1" applyBorder="1" applyAlignment="1">
      <alignment horizontal="right" wrapText="1"/>
    </xf>
    <xf numFmtId="169" fontId="28" fillId="0" borderId="1" xfId="0" applyNumberFormat="1" applyFont="1" applyBorder="1" applyAlignment="1">
      <alignment horizontal="right" wrapText="1"/>
    </xf>
    <xf numFmtId="0" fontId="10" fillId="0" borderId="3" xfId="0" applyFont="1" applyBorder="1" applyAlignment="1">
      <alignment horizontal="left"/>
    </xf>
    <xf numFmtId="0" fontId="30" fillId="6" borderId="1" xfId="5" applyFont="1" applyFill="1" applyBorder="1" applyAlignment="1">
      <alignment horizontal="center" vertical="top" wrapText="1"/>
    </xf>
    <xf numFmtId="0" fontId="30" fillId="6" borderId="1" xfId="4" applyFont="1" applyFill="1" applyBorder="1" applyAlignment="1">
      <alignment horizontal="center" vertical="top" wrapText="1"/>
    </xf>
    <xf numFmtId="168" fontId="30" fillId="6" borderId="1" xfId="2" applyNumberFormat="1" applyFont="1" applyFill="1" applyBorder="1" applyAlignment="1">
      <alignment horizontal="center" vertical="top" wrapText="1"/>
    </xf>
    <xf numFmtId="0" fontId="23" fillId="0" borderId="1" xfId="0" applyFont="1" applyBorder="1"/>
    <xf numFmtId="0" fontId="24" fillId="0" borderId="1" xfId="0" applyFont="1" applyBorder="1" applyAlignment="1">
      <alignment horizontal="left" wrapText="1"/>
    </xf>
    <xf numFmtId="0" fontId="24" fillId="0" borderId="1" xfId="0" applyFont="1" applyBorder="1" applyAlignment="1">
      <alignment horizontal="right" wrapText="1"/>
    </xf>
    <xf numFmtId="1" fontId="23" fillId="0" borderId="1" xfId="0" applyNumberFormat="1" applyFont="1" applyBorder="1" applyAlignment="1">
      <alignment horizontal="right" wrapText="1"/>
    </xf>
    <xf numFmtId="4" fontId="23" fillId="0" borderId="1" xfId="0" applyNumberFormat="1" applyFont="1" applyBorder="1" applyAlignment="1">
      <alignment horizontal="right" wrapText="1"/>
    </xf>
    <xf numFmtId="10" fontId="23" fillId="0" borderId="1" xfId="0" applyNumberFormat="1" applyFont="1" applyBorder="1" applyAlignment="1">
      <alignment horizontal="right" wrapText="1"/>
    </xf>
    <xf numFmtId="4" fontId="24" fillId="0" borderId="1" xfId="0" applyNumberFormat="1" applyFont="1" applyBorder="1" applyAlignment="1">
      <alignment horizontal="right" wrapText="1"/>
    </xf>
    <xf numFmtId="10" fontId="24" fillId="0" borderId="1" xfId="0" applyNumberFormat="1" applyFont="1" applyBorder="1" applyAlignment="1">
      <alignment horizontal="right" wrapText="1"/>
    </xf>
    <xf numFmtId="169" fontId="23" fillId="0" borderId="1" xfId="0" applyNumberFormat="1" applyFont="1" applyBorder="1" applyAlignment="1">
      <alignment horizontal="right" wrapText="1"/>
    </xf>
    <xf numFmtId="0" fontId="10" fillId="0" borderId="1" xfId="0" applyFont="1" applyBorder="1"/>
    <xf numFmtId="10" fontId="23" fillId="0" borderId="1" xfId="8" applyNumberFormat="1" applyFont="1" applyBorder="1" applyAlignment="1">
      <alignment wrapText="1"/>
    </xf>
    <xf numFmtId="2" fontId="28" fillId="0" borderId="1" xfId="0" applyNumberFormat="1" applyFont="1" applyBorder="1" applyAlignment="1">
      <alignment horizontal="right" wrapText="1"/>
    </xf>
    <xf numFmtId="10" fontId="23" fillId="0" borderId="1" xfId="8" applyNumberFormat="1" applyFon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10" fontId="24" fillId="0" borderId="1" xfId="8" applyNumberFormat="1" applyFont="1" applyBorder="1" applyAlignment="1">
      <alignment horizontal="right" wrapText="1"/>
    </xf>
    <xf numFmtId="0" fontId="23" fillId="0" borderId="1" xfId="0" applyFont="1" applyBorder="1" applyAlignment="1">
      <alignment horizontal="right" wrapText="1"/>
    </xf>
    <xf numFmtId="165" fontId="10" fillId="0" borderId="10" xfId="1" applyNumberFormat="1" applyFont="1" applyFill="1" applyBorder="1" applyAlignment="1">
      <alignment horizontal="center" vertical="center"/>
    </xf>
    <xf numFmtId="165" fontId="10" fillId="0" borderId="17" xfId="1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165" fontId="10" fillId="0" borderId="5" xfId="1" applyNumberFormat="1" applyFont="1" applyFill="1" applyBorder="1" applyAlignment="1">
      <alignment horizontal="center" vertical="center"/>
    </xf>
    <xf numFmtId="165" fontId="10" fillId="0" borderId="7" xfId="1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/>
    </xf>
    <xf numFmtId="0" fontId="10" fillId="0" borderId="11" xfId="0" applyFont="1" applyBorder="1" applyAlignment="1">
      <alignment horizontal="left" vertical="top"/>
    </xf>
    <xf numFmtId="0" fontId="10" fillId="0" borderId="17" xfId="0" applyFont="1" applyBorder="1" applyAlignment="1">
      <alignment horizontal="left" vertical="top"/>
    </xf>
    <xf numFmtId="164" fontId="10" fillId="0" borderId="10" xfId="0" applyNumberFormat="1" applyFont="1" applyBorder="1" applyAlignment="1">
      <alignment horizontal="center" vertical="center"/>
    </xf>
    <xf numFmtId="164" fontId="10" fillId="0" borderId="1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top"/>
    </xf>
    <xf numFmtId="164" fontId="10" fillId="0" borderId="5" xfId="0" applyNumberFormat="1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27" xfId="0" applyFont="1" applyFill="1" applyBorder="1" applyAlignment="1">
      <alignment horizontal="center" vertical="center"/>
    </xf>
    <xf numFmtId="0" fontId="14" fillId="5" borderId="28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wrapText="1"/>
    </xf>
    <xf numFmtId="164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left" wrapText="1"/>
    </xf>
    <xf numFmtId="0" fontId="12" fillId="0" borderId="26" xfId="0" applyFont="1" applyBorder="1" applyAlignment="1">
      <alignment horizontal="left" vertical="top"/>
    </xf>
    <xf numFmtId="0" fontId="12" fillId="0" borderId="27" xfId="0" applyFont="1" applyBorder="1" applyAlignment="1">
      <alignment horizontal="left" vertical="top"/>
    </xf>
    <xf numFmtId="0" fontId="12" fillId="0" borderId="8" xfId="0" applyFont="1" applyBorder="1" applyAlignment="1">
      <alignment horizontal="center" vertical="top"/>
    </xf>
    <xf numFmtId="0" fontId="12" fillId="0" borderId="21" xfId="0" applyFont="1" applyBorder="1" applyAlignment="1">
      <alignment horizontal="center" vertical="top"/>
    </xf>
    <xf numFmtId="0" fontId="10" fillId="0" borderId="29" xfId="0" applyFont="1" applyBorder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0" fillId="0" borderId="31" xfId="0" applyFont="1" applyBorder="1" applyAlignment="1">
      <alignment horizontal="left" vertical="top"/>
    </xf>
    <xf numFmtId="164" fontId="10" fillId="0" borderId="29" xfId="0" applyNumberFormat="1" applyFont="1" applyBorder="1" applyAlignment="1">
      <alignment horizontal="center" vertical="center"/>
    </xf>
    <xf numFmtId="164" fontId="10" fillId="0" borderId="31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2" fillId="0" borderId="20" xfId="0" applyFont="1" applyBorder="1" applyAlignment="1">
      <alignment horizontal="center" vertical="top"/>
    </xf>
    <xf numFmtId="0" fontId="11" fillId="0" borderId="8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11" fillId="0" borderId="12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164" fontId="10" fillId="0" borderId="22" xfId="0" applyNumberFormat="1" applyFont="1" applyBorder="1" applyAlignment="1">
      <alignment horizontal="center" vertical="center"/>
    </xf>
    <xf numFmtId="164" fontId="10" fillId="0" borderId="23" xfId="0" applyNumberFormat="1" applyFont="1" applyBorder="1" applyAlignment="1">
      <alignment horizontal="center" vertical="center"/>
    </xf>
    <xf numFmtId="164" fontId="10" fillId="0" borderId="18" xfId="0" applyNumberFormat="1" applyFont="1" applyBorder="1" applyAlignment="1">
      <alignment horizontal="center" vertical="center"/>
    </xf>
    <xf numFmtId="164" fontId="10" fillId="0" borderId="19" xfId="0" applyNumberFormat="1" applyFont="1" applyBorder="1" applyAlignment="1">
      <alignment horizontal="center" vertical="center"/>
    </xf>
    <xf numFmtId="164" fontId="10" fillId="0" borderId="24" xfId="0" applyNumberFormat="1" applyFont="1" applyBorder="1" applyAlignment="1">
      <alignment horizontal="center" vertical="center"/>
    </xf>
    <xf numFmtId="164" fontId="10" fillId="0" borderId="25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top"/>
    </xf>
    <xf numFmtId="0" fontId="12" fillId="0" borderId="9" xfId="0" applyFont="1" applyBorder="1" applyAlignment="1">
      <alignment horizontal="left" vertical="top"/>
    </xf>
    <xf numFmtId="165" fontId="10" fillId="0" borderId="32" xfId="1" applyNumberFormat="1" applyFont="1" applyFill="1" applyBorder="1" applyAlignment="1">
      <alignment horizontal="center" vertical="center"/>
    </xf>
    <xf numFmtId="165" fontId="10" fillId="0" borderId="33" xfId="1" applyNumberFormat="1" applyFont="1" applyFill="1" applyBorder="1" applyAlignment="1">
      <alignment horizontal="center" vertical="center"/>
    </xf>
    <xf numFmtId="165" fontId="10" fillId="0" borderId="34" xfId="1" applyNumberFormat="1" applyFont="1" applyFill="1" applyBorder="1" applyAlignment="1">
      <alignment horizontal="center" vertical="center"/>
    </xf>
    <xf numFmtId="165" fontId="10" fillId="0" borderId="35" xfId="1" applyNumberFormat="1" applyFont="1" applyFill="1" applyBorder="1" applyAlignment="1">
      <alignment horizontal="center" vertical="center"/>
    </xf>
    <xf numFmtId="165" fontId="10" fillId="0" borderId="36" xfId="1" applyNumberFormat="1" applyFont="1" applyFill="1" applyBorder="1" applyAlignment="1">
      <alignment horizontal="center" vertical="center"/>
    </xf>
    <xf numFmtId="165" fontId="10" fillId="0" borderId="37" xfId="1" applyNumberFormat="1" applyFont="1" applyFill="1" applyBorder="1" applyAlignment="1">
      <alignment horizontal="center" vertical="center"/>
    </xf>
    <xf numFmtId="165" fontId="10" fillId="0" borderId="38" xfId="1" applyNumberFormat="1" applyFont="1" applyFill="1" applyBorder="1" applyAlignment="1">
      <alignment horizontal="center" vertical="center"/>
    </xf>
    <xf numFmtId="165" fontId="10" fillId="0" borderId="39" xfId="1" applyNumberFormat="1" applyFont="1" applyFill="1" applyBorder="1" applyAlignment="1">
      <alignment horizontal="center" vertical="center"/>
    </xf>
    <xf numFmtId="165" fontId="10" fillId="0" borderId="40" xfId="1" applyNumberFormat="1" applyFont="1" applyFill="1" applyBorder="1" applyAlignment="1">
      <alignment horizontal="center" vertical="center"/>
    </xf>
    <xf numFmtId="165" fontId="10" fillId="0" borderId="41" xfId="1" applyNumberFormat="1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0" fillId="0" borderId="42" xfId="0" applyFont="1" applyBorder="1" applyAlignment="1">
      <alignment horizontal="left" vertical="top"/>
    </xf>
    <xf numFmtId="0" fontId="10" fillId="0" borderId="22" xfId="0" applyFont="1" applyBorder="1" applyAlignment="1">
      <alignment horizontal="left" vertical="top"/>
    </xf>
    <xf numFmtId="0" fontId="10" fillId="0" borderId="43" xfId="0" applyFont="1" applyBorder="1" applyAlignment="1">
      <alignment horizontal="left" vertical="top"/>
    </xf>
    <xf numFmtId="0" fontId="10" fillId="0" borderId="44" xfId="0" applyFont="1" applyBorder="1" applyAlignment="1">
      <alignment horizontal="left" vertical="top"/>
    </xf>
    <xf numFmtId="165" fontId="10" fillId="0" borderId="18" xfId="1" applyNumberFormat="1" applyFont="1" applyFill="1" applyBorder="1" applyAlignment="1">
      <alignment horizontal="center" vertical="center"/>
    </xf>
    <xf numFmtId="165" fontId="10" fillId="0" borderId="19" xfId="1" applyNumberFormat="1" applyFont="1" applyFill="1" applyBorder="1" applyAlignment="1">
      <alignment horizontal="center" vertical="center"/>
    </xf>
    <xf numFmtId="165" fontId="10" fillId="0" borderId="24" xfId="1" applyNumberFormat="1" applyFont="1" applyFill="1" applyBorder="1" applyAlignment="1">
      <alignment horizontal="center" vertical="center"/>
    </xf>
    <xf numFmtId="165" fontId="10" fillId="0" borderId="25" xfId="1" applyNumberFormat="1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top"/>
    </xf>
    <xf numFmtId="0" fontId="11" fillId="0" borderId="13" xfId="0" applyFont="1" applyBorder="1" applyAlignment="1">
      <alignment horizontal="left" vertical="top"/>
    </xf>
    <xf numFmtId="0" fontId="11" fillId="0" borderId="14" xfId="0" applyFont="1" applyBorder="1" applyAlignment="1">
      <alignment horizontal="left" vertical="top"/>
    </xf>
    <xf numFmtId="165" fontId="10" fillId="0" borderId="18" xfId="1" applyNumberFormat="1" applyFont="1" applyFill="1" applyBorder="1" applyAlignment="1">
      <alignment horizontal="center"/>
    </xf>
    <xf numFmtId="165" fontId="10" fillId="0" borderId="19" xfId="1" applyNumberFormat="1" applyFont="1" applyFill="1" applyBorder="1" applyAlignment="1">
      <alignment horizontal="center"/>
    </xf>
    <xf numFmtId="165" fontId="10" fillId="0" borderId="24" xfId="1" applyNumberFormat="1" applyFont="1" applyFill="1" applyBorder="1" applyAlignment="1">
      <alignment horizontal="center"/>
    </xf>
    <xf numFmtId="165" fontId="10" fillId="0" borderId="25" xfId="1" applyNumberFormat="1" applyFont="1" applyFill="1" applyBorder="1" applyAlignment="1">
      <alignment horizontal="center"/>
    </xf>
    <xf numFmtId="43" fontId="10" fillId="0" borderId="24" xfId="1" applyFont="1" applyFill="1" applyBorder="1" applyAlignment="1">
      <alignment horizontal="center" vertical="center"/>
    </xf>
    <xf numFmtId="43" fontId="10" fillId="0" borderId="25" xfId="1" applyFont="1" applyFill="1" applyBorder="1" applyAlignment="1">
      <alignment horizontal="center" vertical="center"/>
    </xf>
    <xf numFmtId="167" fontId="10" fillId="0" borderId="22" xfId="1" applyNumberFormat="1" applyFont="1" applyFill="1" applyBorder="1" applyAlignment="1">
      <alignment horizontal="center" vertical="center"/>
    </xf>
    <xf numFmtId="167" fontId="10" fillId="0" borderId="23" xfId="1" applyNumberFormat="1" applyFont="1" applyFill="1" applyBorder="1" applyAlignment="1">
      <alignment horizontal="center" vertical="center"/>
    </xf>
    <xf numFmtId="167" fontId="10" fillId="0" borderId="18" xfId="1" applyNumberFormat="1" applyFont="1" applyFill="1" applyBorder="1" applyAlignment="1">
      <alignment horizontal="center" vertical="center"/>
    </xf>
    <xf numFmtId="167" fontId="10" fillId="0" borderId="19" xfId="1" applyNumberFormat="1" applyFont="1" applyFill="1" applyBorder="1" applyAlignment="1">
      <alignment horizontal="center" vertical="center"/>
    </xf>
    <xf numFmtId="165" fontId="10" fillId="0" borderId="24" xfId="1" applyNumberFormat="1" applyFont="1" applyFill="1" applyBorder="1" applyAlignment="1"/>
    <xf numFmtId="165" fontId="10" fillId="0" borderId="25" xfId="1" applyNumberFormat="1" applyFont="1" applyFill="1" applyBorder="1" applyAlignment="1"/>
    <xf numFmtId="165" fontId="10" fillId="0" borderId="18" xfId="1" applyNumberFormat="1" applyFont="1" applyFill="1" applyBorder="1" applyAlignment="1">
      <alignment horizontal="left" vertical="center"/>
    </xf>
    <xf numFmtId="165" fontId="10" fillId="0" borderId="19" xfId="1" applyNumberFormat="1" applyFont="1" applyFill="1" applyBorder="1" applyAlignment="1">
      <alignment horizontal="left" vertical="center"/>
    </xf>
    <xf numFmtId="165" fontId="10" fillId="0" borderId="18" xfId="1" applyNumberFormat="1" applyFont="1" applyFill="1" applyBorder="1" applyAlignment="1"/>
    <xf numFmtId="165" fontId="10" fillId="0" borderId="19" xfId="1" applyNumberFormat="1" applyFont="1" applyFill="1" applyBorder="1" applyAlignment="1"/>
    <xf numFmtId="43" fontId="10" fillId="0" borderId="22" xfId="1" applyFont="1" applyFill="1" applyBorder="1" applyAlignment="1">
      <alignment vertical="center"/>
    </xf>
    <xf numFmtId="43" fontId="10" fillId="0" borderId="23" xfId="1" applyFont="1" applyFill="1" applyBorder="1" applyAlignment="1">
      <alignment vertical="center"/>
    </xf>
    <xf numFmtId="43" fontId="10" fillId="0" borderId="18" xfId="1" applyFont="1" applyFill="1" applyBorder="1" applyAlignment="1">
      <alignment vertical="center"/>
    </xf>
    <xf numFmtId="43" fontId="10" fillId="0" borderId="19" xfId="1" applyFont="1" applyFill="1" applyBorder="1" applyAlignment="1">
      <alignment vertical="center"/>
    </xf>
    <xf numFmtId="43" fontId="10" fillId="0" borderId="10" xfId="1" applyFont="1" applyFill="1" applyBorder="1" applyAlignment="1">
      <alignment vertical="center"/>
    </xf>
    <xf numFmtId="43" fontId="10" fillId="0" borderId="25" xfId="1" applyFont="1" applyFill="1" applyBorder="1" applyAlignment="1">
      <alignment vertical="center"/>
    </xf>
    <xf numFmtId="43" fontId="10" fillId="0" borderId="22" xfId="1" applyFont="1" applyFill="1" applyBorder="1" applyAlignment="1">
      <alignment horizontal="center" vertical="center"/>
    </xf>
    <xf numFmtId="43" fontId="10" fillId="0" borderId="23" xfId="1" applyFont="1" applyFill="1" applyBorder="1" applyAlignment="1">
      <alignment horizontal="center" vertical="center"/>
    </xf>
    <xf numFmtId="43" fontId="10" fillId="0" borderId="18" xfId="1" applyFont="1" applyFill="1" applyBorder="1" applyAlignment="1">
      <alignment horizontal="center" vertical="center"/>
    </xf>
    <xf numFmtId="43" fontId="10" fillId="0" borderId="19" xfId="1" applyFont="1" applyFill="1" applyBorder="1" applyAlignment="1">
      <alignment horizontal="center" vertical="center"/>
    </xf>
  </cellXfs>
  <cellStyles count="9">
    <cellStyle name="Comma" xfId="1" builtinId="3"/>
    <cellStyle name="Comma 2" xfId="2" xr:uid="{00000000-0005-0000-0000-000001000000}"/>
    <cellStyle name="Normal" xfId="0" builtinId="0"/>
    <cellStyle name="Normal 2" xfId="3" xr:uid="{00000000-0005-0000-0000-000003000000}"/>
    <cellStyle name="Normal 2 2 2" xfId="4" xr:uid="{00000000-0005-0000-0000-000004000000}"/>
    <cellStyle name="Normal 2 3 2" xfId="5" xr:uid="{00000000-0005-0000-0000-000005000000}"/>
    <cellStyle name="Normal 3" xfId="6" xr:uid="{00000000-0005-0000-0000-000006000000}"/>
    <cellStyle name="Normal_XDO_METADATA" xfId="7" xr:uid="{00000000-0005-0000-0000-000007000000}"/>
    <cellStyle name="Percent" xfId="8" builtinId="5"/>
  </cellStyles>
  <dxfs count="26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indexed="9"/>
      </font>
      <fill>
        <patternFill>
          <fgColor indexed="9"/>
          <bgColor indexed="9"/>
        </patternFill>
      </fill>
    </dxf>
    <dxf>
      <font>
        <color indexed="9"/>
      </font>
      <fill>
        <patternFill>
          <fgColor indexed="9"/>
          <bgColor indexed="9"/>
        </patternFill>
      </fill>
    </dxf>
    <dxf>
      <font>
        <color indexed="9"/>
      </font>
      <fill>
        <patternFill>
          <fgColor indexed="9"/>
          <bgColor indexed="9"/>
        </patternFill>
      </fill>
    </dxf>
    <dxf>
      <font>
        <condense val="0"/>
        <extend val="0"/>
        <color indexed="10"/>
      </font>
    </dxf>
    <dxf>
      <font>
        <color indexed="9"/>
      </font>
      <fill>
        <patternFill>
          <fgColor indexed="9"/>
          <bgColor indexed="9"/>
        </patternFill>
      </fill>
    </dxf>
    <dxf>
      <font>
        <color indexed="9"/>
      </font>
      <fill>
        <patternFill>
          <fgColor indexed="9"/>
          <bgColor indexed="9"/>
        </patternFill>
      </fill>
    </dxf>
    <dxf>
      <font>
        <color indexed="9"/>
      </font>
      <fill>
        <patternFill>
          <fgColor indexed="9"/>
          <bgColor indexed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indexed="9"/>
      </font>
      <fill>
        <patternFill>
          <fgColor indexed="9"/>
          <bgColor indexed="9"/>
        </patternFill>
      </fill>
    </dxf>
    <dxf>
      <font>
        <condense val="0"/>
        <extend val="0"/>
        <color indexed="10"/>
      </font>
    </dxf>
    <dxf>
      <font>
        <color indexed="9"/>
      </font>
      <fill>
        <patternFill>
          <fgColor indexed="9"/>
          <bgColor indexed="9"/>
        </patternFill>
      </fill>
    </dxf>
    <dxf>
      <font>
        <color indexed="9"/>
      </font>
      <fill>
        <patternFill>
          <fgColor indexed="9"/>
          <bgColor indexed="9"/>
        </patternFill>
      </fill>
    </dxf>
    <dxf>
      <font>
        <color indexed="9"/>
      </font>
      <fill>
        <patternFill>
          <fgColor indexed="9"/>
          <bgColor indexed="9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indexed="9"/>
      </font>
      <fill>
        <patternFill>
          <fgColor indexed="9"/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465667</xdr:colOff>
      <xdr:row>108</xdr:row>
      <xdr:rowOff>10584</xdr:rowOff>
    </xdr:from>
    <xdr:to>
      <xdr:col>7</xdr:col>
      <xdr:colOff>6350</xdr:colOff>
      <xdr:row>129</xdr:row>
      <xdr:rowOff>150284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EF18ECE8-47E3-4200-84A2-30C2A76AE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667" y="20129501"/>
          <a:ext cx="9880600" cy="3473450"/>
        </a:xfrm>
        <a:prstGeom prst="rect">
          <a:avLst/>
        </a:prstGeom>
        <a:noFill/>
        <a:ln w="9525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232834</xdr:colOff>
      <xdr:row>87</xdr:row>
      <xdr:rowOff>10584</xdr:rowOff>
    </xdr:from>
    <xdr:to>
      <xdr:col>7</xdr:col>
      <xdr:colOff>476250</xdr:colOff>
      <xdr:row>112</xdr:row>
      <xdr:rowOff>51859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7CE5A2-D28E-460B-800B-912704BBE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834" y="15758584"/>
          <a:ext cx="10646833" cy="4010025"/>
        </a:xfrm>
        <a:prstGeom prst="rect">
          <a:avLst/>
        </a:prstGeom>
        <a:noFill/>
        <a:ln w="9525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137583</xdr:colOff>
      <xdr:row>66</xdr:row>
      <xdr:rowOff>21167</xdr:rowOff>
    </xdr:from>
    <xdr:to>
      <xdr:col>7</xdr:col>
      <xdr:colOff>328083</xdr:colOff>
      <xdr:row>87</xdr:row>
      <xdr:rowOff>78317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6237A9-43CA-4584-9DA8-B26FE532B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83" y="12181417"/>
          <a:ext cx="9652000" cy="3390900"/>
        </a:xfrm>
        <a:prstGeom prst="rect">
          <a:avLst/>
        </a:prstGeom>
        <a:noFill/>
        <a:ln w="9525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391584</xdr:colOff>
      <xdr:row>87</xdr:row>
      <xdr:rowOff>21167</xdr:rowOff>
    </xdr:from>
    <xdr:to>
      <xdr:col>6</xdr:col>
      <xdr:colOff>404284</xdr:colOff>
      <xdr:row>105</xdr:row>
      <xdr:rowOff>106892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C101C-9E22-407A-A6F2-42357129A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584" y="17346084"/>
          <a:ext cx="9886950" cy="3514725"/>
        </a:xfrm>
        <a:prstGeom prst="rect">
          <a:avLst/>
        </a:prstGeom>
        <a:noFill/>
        <a:ln w="9525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311134</xdr:colOff>
      <xdr:row>84</xdr:row>
      <xdr:rowOff>21167</xdr:rowOff>
    </xdr:from>
    <xdr:to>
      <xdr:col>7</xdr:col>
      <xdr:colOff>228227</xdr:colOff>
      <xdr:row>102</xdr:row>
      <xdr:rowOff>24341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A30899-A01C-52B0-1730-AB18BFD3D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34" y="16753417"/>
          <a:ext cx="10574510" cy="3432174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137583</xdr:colOff>
      <xdr:row>86</xdr:row>
      <xdr:rowOff>21167</xdr:rowOff>
    </xdr:from>
    <xdr:to>
      <xdr:col>7</xdr:col>
      <xdr:colOff>528108</xdr:colOff>
      <xdr:row>103</xdr:row>
      <xdr:rowOff>125942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AE491A-CDC8-4DE6-B5FB-785E5EEE5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83" y="17039167"/>
          <a:ext cx="10688108" cy="3343275"/>
        </a:xfrm>
        <a:prstGeom prst="rect">
          <a:avLst/>
        </a:prstGeom>
        <a:noFill/>
        <a:ln w="9525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529166</xdr:colOff>
      <xdr:row>125</xdr:row>
      <xdr:rowOff>31750</xdr:rowOff>
    </xdr:from>
    <xdr:to>
      <xdr:col>6</xdr:col>
      <xdr:colOff>324908</xdr:colOff>
      <xdr:row>143</xdr:row>
      <xdr:rowOff>60325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2CC9E9-9AF1-4540-9C61-3FECFBAB0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166" y="24585083"/>
          <a:ext cx="10220325" cy="3457575"/>
        </a:xfrm>
        <a:prstGeom prst="rect">
          <a:avLst/>
        </a:prstGeom>
        <a:noFill/>
        <a:ln w="9525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433917</xdr:colOff>
      <xdr:row>137</xdr:row>
      <xdr:rowOff>31750</xdr:rowOff>
    </xdr:from>
    <xdr:to>
      <xdr:col>6</xdr:col>
      <xdr:colOff>792692</xdr:colOff>
      <xdr:row>155</xdr:row>
      <xdr:rowOff>69850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2022DF-5862-4AC7-B85C-3AFF857B2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917" y="26744083"/>
          <a:ext cx="9788525" cy="3467100"/>
        </a:xfrm>
        <a:prstGeom prst="rect">
          <a:avLst/>
        </a:prstGeom>
        <a:noFill/>
        <a:ln w="9525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613833</xdr:colOff>
      <xdr:row>133</xdr:row>
      <xdr:rowOff>169334</xdr:rowOff>
    </xdr:from>
    <xdr:to>
      <xdr:col>6</xdr:col>
      <xdr:colOff>492125</xdr:colOff>
      <xdr:row>153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3BECA7-2ED4-4791-A641-16F2788E3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833" y="26341917"/>
          <a:ext cx="10419292" cy="3657600"/>
        </a:xfrm>
        <a:prstGeom prst="rect">
          <a:avLst/>
        </a:prstGeom>
        <a:noFill/>
        <a:ln w="9525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1341254</xdr:colOff>
      <xdr:row>150</xdr:row>
      <xdr:rowOff>21167</xdr:rowOff>
    </xdr:from>
    <xdr:to>
      <xdr:col>5</xdr:col>
      <xdr:colOff>1364191</xdr:colOff>
      <xdr:row>167</xdr:row>
      <xdr:rowOff>91017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C14401-8BB3-0B9D-254F-D38F11B4A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254" y="29284084"/>
          <a:ext cx="10468687" cy="330835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V103"/>
  <sheetViews>
    <sheetView zoomScale="80" zoomScaleNormal="80" workbookViewId="0">
      <selection sqref="A1:H1"/>
    </sheetView>
  </sheetViews>
  <sheetFormatPr defaultColWidth="9.1796875" defaultRowHeight="14.5"/>
  <cols>
    <col min="1" max="1" width="69.54296875" style="36" customWidth="1"/>
    <col min="2" max="2" width="16.7265625" style="36" customWidth="1"/>
    <col min="3" max="3" width="14" style="36" bestFit="1" customWidth="1"/>
    <col min="4" max="4" width="13.1796875" style="37" customWidth="1"/>
    <col min="5" max="5" width="16.1796875" style="36" customWidth="1"/>
    <col min="6" max="6" width="14.26953125" style="38" customWidth="1"/>
    <col min="7" max="7" width="14.453125" style="36" customWidth="1"/>
    <col min="8" max="8" width="13.54296875" style="36" customWidth="1"/>
    <col min="9" max="9" width="21.81640625" customWidth="1"/>
    <col min="10" max="11" width="10.453125" style="39" bestFit="1" customWidth="1"/>
    <col min="12" max="12" width="9.1796875" style="39"/>
    <col min="13" max="16384" width="9.1796875" style="36"/>
  </cols>
  <sheetData>
    <row r="1" spans="1:11" ht="15" thickBot="1">
      <c r="A1" s="156" t="s">
        <v>510</v>
      </c>
      <c r="B1" s="157"/>
      <c r="C1" s="157"/>
      <c r="D1" s="157"/>
      <c r="E1" s="157"/>
      <c r="F1" s="157"/>
      <c r="G1" s="157"/>
      <c r="H1" s="158"/>
    </row>
    <row r="2" spans="1:11" ht="15" customHeight="1">
      <c r="A2" s="156" t="s">
        <v>59</v>
      </c>
      <c r="B2" s="157"/>
      <c r="C2" s="157"/>
      <c r="D2" s="157"/>
      <c r="E2" s="157"/>
      <c r="F2" s="157"/>
      <c r="G2" s="157"/>
      <c r="H2" s="158"/>
      <c r="J2" s="51"/>
    </row>
    <row r="3" spans="1:11">
      <c r="A3" s="96"/>
      <c r="B3" s="100"/>
      <c r="C3" s="96"/>
      <c r="D3" s="101"/>
      <c r="E3" s="96"/>
      <c r="F3" s="96"/>
      <c r="G3" s="96"/>
      <c r="H3" s="96"/>
    </row>
    <row r="4" spans="1:11" ht="33" customHeight="1">
      <c r="A4" s="159" t="s">
        <v>107</v>
      </c>
      <c r="B4" s="159"/>
      <c r="C4" s="159"/>
      <c r="D4" s="159"/>
      <c r="E4" s="159"/>
      <c r="F4" s="159"/>
      <c r="G4" s="159"/>
      <c r="H4" s="159"/>
      <c r="K4" s="51"/>
    </row>
    <row r="5" spans="1:11" ht="42" customHeight="1">
      <c r="A5" s="73" t="s">
        <v>1</v>
      </c>
      <c r="B5" s="75" t="s">
        <v>0</v>
      </c>
      <c r="C5" s="76" t="s">
        <v>61</v>
      </c>
      <c r="D5" s="76" t="s">
        <v>2</v>
      </c>
      <c r="E5" s="75" t="s">
        <v>3</v>
      </c>
      <c r="F5" s="75" t="s">
        <v>4</v>
      </c>
      <c r="G5" s="75" t="s">
        <v>5</v>
      </c>
      <c r="H5" s="75" t="s">
        <v>58</v>
      </c>
    </row>
    <row r="6" spans="1:11">
      <c r="A6" s="98" t="s">
        <v>9</v>
      </c>
      <c r="B6" s="10"/>
      <c r="C6" s="10"/>
      <c r="D6" s="10"/>
      <c r="E6" s="10"/>
      <c r="F6" s="10"/>
      <c r="G6" s="10"/>
      <c r="H6" s="10"/>
    </row>
    <row r="7" spans="1:11" ht="15" customHeight="1">
      <c r="A7" s="98" t="s">
        <v>10</v>
      </c>
      <c r="B7" s="10"/>
      <c r="C7" s="10"/>
      <c r="D7" s="10"/>
      <c r="E7" s="10"/>
      <c r="F7" s="10"/>
      <c r="G7" s="10"/>
      <c r="H7" s="10"/>
    </row>
    <row r="8" spans="1:11" ht="15" customHeight="1">
      <c r="A8" s="98" t="s">
        <v>11</v>
      </c>
      <c r="B8" s="10"/>
      <c r="C8" s="10"/>
      <c r="D8" s="10"/>
      <c r="E8" s="10"/>
      <c r="F8" s="10"/>
      <c r="G8" s="10"/>
      <c r="H8" s="10"/>
    </row>
    <row r="9" spans="1:11" ht="15" customHeight="1">
      <c r="A9" s="80" t="s">
        <v>153</v>
      </c>
      <c r="B9" s="80" t="s">
        <v>135</v>
      </c>
      <c r="C9" s="80" t="s">
        <v>12</v>
      </c>
      <c r="D9" s="90">
        <v>1500000</v>
      </c>
      <c r="E9" s="91">
        <v>1528.8434999999999</v>
      </c>
      <c r="F9" s="92">
        <v>0.11695979135635109</v>
      </c>
      <c r="G9" s="92">
        <v>6.1843500000000003E-2</v>
      </c>
      <c r="H9" s="72"/>
    </row>
    <row r="10" spans="1:11" ht="15" customHeight="1">
      <c r="A10" s="80" t="s">
        <v>286</v>
      </c>
      <c r="B10" s="80" t="s">
        <v>116</v>
      </c>
      <c r="C10" s="80" t="s">
        <v>12</v>
      </c>
      <c r="D10" s="90">
        <v>500000</v>
      </c>
      <c r="E10" s="91">
        <v>513.9325</v>
      </c>
      <c r="F10" s="92">
        <v>3.9316933336373483E-2</v>
      </c>
      <c r="G10" s="92">
        <v>6.1010500000000002E-2</v>
      </c>
      <c r="H10" s="72"/>
    </row>
    <row r="11" spans="1:11" ht="15" customHeight="1">
      <c r="A11" s="98" t="s">
        <v>6</v>
      </c>
      <c r="B11" s="10"/>
      <c r="C11" s="10"/>
      <c r="D11" s="10"/>
      <c r="E11" s="93">
        <v>2042.7759999999998</v>
      </c>
      <c r="F11" s="94">
        <v>0.15627672469272458</v>
      </c>
      <c r="G11" s="10"/>
      <c r="H11" s="10"/>
    </row>
    <row r="12" spans="1:11" ht="15" customHeight="1">
      <c r="A12" s="98" t="s">
        <v>13</v>
      </c>
      <c r="B12" s="10"/>
      <c r="C12" s="10"/>
      <c r="D12" s="10"/>
      <c r="E12" s="10"/>
      <c r="F12" s="10"/>
      <c r="G12" s="10"/>
      <c r="H12" s="10"/>
    </row>
    <row r="13" spans="1:11" ht="15" customHeight="1">
      <c r="A13" s="80" t="s">
        <v>283</v>
      </c>
      <c r="B13" s="80" t="s">
        <v>105</v>
      </c>
      <c r="C13" s="80" t="s">
        <v>14</v>
      </c>
      <c r="D13" s="90">
        <v>1400000</v>
      </c>
      <c r="E13" s="91">
        <v>1419.1030000000001</v>
      </c>
      <c r="F13" s="92">
        <v>0.10856440884444478</v>
      </c>
      <c r="G13" s="92">
        <v>7.0483000000000004E-2</v>
      </c>
      <c r="H13" s="72"/>
    </row>
    <row r="14" spans="1:11" ht="15" customHeight="1">
      <c r="A14" s="80" t="s">
        <v>333</v>
      </c>
      <c r="B14" s="80" t="s">
        <v>143</v>
      </c>
      <c r="C14" s="80" t="s">
        <v>14</v>
      </c>
      <c r="D14" s="90">
        <v>1400000</v>
      </c>
      <c r="E14" s="91">
        <v>1408.8746000000001</v>
      </c>
      <c r="F14" s="92">
        <v>0.10778191440998545</v>
      </c>
      <c r="G14" s="92">
        <v>7.1795999999999999E-2</v>
      </c>
      <c r="H14" s="72"/>
    </row>
    <row r="15" spans="1:11" ht="15" customHeight="1">
      <c r="A15" s="80" t="s">
        <v>334</v>
      </c>
      <c r="B15" s="80" t="s">
        <v>114</v>
      </c>
      <c r="C15" s="80" t="s">
        <v>14</v>
      </c>
      <c r="D15" s="90">
        <v>1300000</v>
      </c>
      <c r="E15" s="91">
        <v>1309.3275000000001</v>
      </c>
      <c r="F15" s="92">
        <v>0.10016634875782432</v>
      </c>
      <c r="G15" s="92">
        <v>7.0274000000000003E-2</v>
      </c>
      <c r="H15" s="72"/>
    </row>
    <row r="16" spans="1:11" ht="15" customHeight="1">
      <c r="A16" s="80" t="s">
        <v>268</v>
      </c>
      <c r="B16" s="80" t="s">
        <v>128</v>
      </c>
      <c r="C16" s="80" t="s">
        <v>14</v>
      </c>
      <c r="D16" s="90">
        <v>1150000</v>
      </c>
      <c r="E16" s="91">
        <v>1158.73885</v>
      </c>
      <c r="F16" s="92">
        <v>8.8645995572796177E-2</v>
      </c>
      <c r="G16" s="92">
        <v>7.0282999999999998E-2</v>
      </c>
      <c r="H16" s="72"/>
    </row>
    <row r="17" spans="1:8" ht="15" customHeight="1">
      <c r="A17" s="80" t="s">
        <v>159</v>
      </c>
      <c r="B17" s="80" t="s">
        <v>142</v>
      </c>
      <c r="C17" s="80" t="s">
        <v>14</v>
      </c>
      <c r="D17" s="90">
        <v>900000</v>
      </c>
      <c r="E17" s="91">
        <v>888.36030000000005</v>
      </c>
      <c r="F17" s="92">
        <v>6.796145932351183E-2</v>
      </c>
      <c r="G17" s="92">
        <v>7.0910000000000001E-2</v>
      </c>
      <c r="H17" s="72"/>
    </row>
    <row r="18" spans="1:8" ht="15" customHeight="1">
      <c r="A18" s="80" t="s">
        <v>158</v>
      </c>
      <c r="B18" s="80" t="s">
        <v>122</v>
      </c>
      <c r="C18" s="80" t="s">
        <v>14</v>
      </c>
      <c r="D18" s="90">
        <v>800000</v>
      </c>
      <c r="E18" s="91">
        <v>809.00879999999995</v>
      </c>
      <c r="F18" s="92">
        <v>6.1890900182688398E-2</v>
      </c>
      <c r="G18" s="92">
        <v>7.1967000000000003E-2</v>
      </c>
      <c r="H18" s="72"/>
    </row>
    <row r="19" spans="1:8" ht="15" customHeight="1">
      <c r="A19" s="80" t="s">
        <v>269</v>
      </c>
      <c r="B19" s="80" t="s">
        <v>126</v>
      </c>
      <c r="C19" s="80" t="s">
        <v>14</v>
      </c>
      <c r="D19" s="90">
        <v>800000</v>
      </c>
      <c r="E19" s="91">
        <v>806.92880000000002</v>
      </c>
      <c r="F19" s="92">
        <v>6.1731775742533988E-2</v>
      </c>
      <c r="G19" s="92">
        <v>7.2481000000000004E-2</v>
      </c>
      <c r="H19" s="72"/>
    </row>
    <row r="20" spans="1:8" ht="15" customHeight="1">
      <c r="A20" s="80" t="s">
        <v>160</v>
      </c>
      <c r="B20" s="80" t="s">
        <v>161</v>
      </c>
      <c r="C20" s="80" t="s">
        <v>14</v>
      </c>
      <c r="D20" s="90">
        <v>500000</v>
      </c>
      <c r="E20" s="91">
        <v>503.14800000000002</v>
      </c>
      <c r="F20" s="92">
        <v>3.8491896064813264E-2</v>
      </c>
      <c r="G20" s="92">
        <v>7.2400000000000006E-2</v>
      </c>
      <c r="H20" s="72"/>
    </row>
    <row r="21" spans="1:8" ht="15" customHeight="1">
      <c r="A21" s="80" t="s">
        <v>335</v>
      </c>
      <c r="B21" s="80" t="s">
        <v>336</v>
      </c>
      <c r="C21" s="80" t="s">
        <v>14</v>
      </c>
      <c r="D21" s="90">
        <v>500000</v>
      </c>
      <c r="E21" s="91">
        <v>498.99450000000002</v>
      </c>
      <c r="F21" s="92">
        <v>3.8174144448379924E-2</v>
      </c>
      <c r="G21" s="92">
        <v>7.3608999999999994E-2</v>
      </c>
      <c r="H21" s="72"/>
    </row>
    <row r="22" spans="1:8" ht="15" customHeight="1">
      <c r="A22" s="80" t="s">
        <v>146</v>
      </c>
      <c r="B22" s="80" t="s">
        <v>147</v>
      </c>
      <c r="C22" s="80" t="s">
        <v>14</v>
      </c>
      <c r="D22" s="90">
        <v>500000</v>
      </c>
      <c r="E22" s="91">
        <v>495.77850000000001</v>
      </c>
      <c r="F22" s="92">
        <v>3.7928113583218105E-2</v>
      </c>
      <c r="G22" s="92">
        <v>6.9949999999999998E-2</v>
      </c>
      <c r="H22" s="72"/>
    </row>
    <row r="23" spans="1:8" ht="15" customHeight="1">
      <c r="A23" s="80" t="s">
        <v>509</v>
      </c>
      <c r="B23" s="80" t="s">
        <v>144</v>
      </c>
      <c r="C23" s="80" t="s">
        <v>14</v>
      </c>
      <c r="D23" s="90">
        <v>300000</v>
      </c>
      <c r="E23" s="91">
        <v>302.55029999999999</v>
      </c>
      <c r="F23" s="92">
        <v>2.3145743800985143E-2</v>
      </c>
      <c r="G23" s="92">
        <v>7.2349999999999998E-2</v>
      </c>
      <c r="H23" s="72"/>
    </row>
    <row r="24" spans="1:8" ht="15" customHeight="1">
      <c r="A24" s="80" t="s">
        <v>121</v>
      </c>
      <c r="B24" s="80" t="s">
        <v>115</v>
      </c>
      <c r="C24" s="80" t="s">
        <v>14</v>
      </c>
      <c r="D24" s="90">
        <v>300000</v>
      </c>
      <c r="E24" s="91">
        <v>301.86180000000002</v>
      </c>
      <c r="F24" s="92">
        <v>2.3093072081251338E-2</v>
      </c>
      <c r="G24" s="92">
        <v>7.2400000000000006E-2</v>
      </c>
      <c r="H24" s="72"/>
    </row>
    <row r="25" spans="1:8" ht="15" customHeight="1">
      <c r="A25" s="80" t="s">
        <v>284</v>
      </c>
      <c r="B25" s="80" t="s">
        <v>134</v>
      </c>
      <c r="C25" s="80" t="s">
        <v>14</v>
      </c>
      <c r="D25" s="90">
        <v>100000</v>
      </c>
      <c r="E25" s="91">
        <v>100.2814</v>
      </c>
      <c r="F25" s="92">
        <v>7.6717411696637277E-3</v>
      </c>
      <c r="G25" s="92">
        <v>6.9550000000000001E-2</v>
      </c>
      <c r="H25" s="72"/>
    </row>
    <row r="26" spans="1:8" ht="15" customHeight="1">
      <c r="A26" s="80" t="s">
        <v>141</v>
      </c>
      <c r="B26" s="80" t="s">
        <v>145</v>
      </c>
      <c r="C26" s="80" t="s">
        <v>285</v>
      </c>
      <c r="D26" s="90">
        <v>50000</v>
      </c>
      <c r="E26" s="91">
        <v>50.289400000000001</v>
      </c>
      <c r="F26" s="92">
        <v>3.8472464522602101E-3</v>
      </c>
      <c r="G26" s="92">
        <v>7.3450000000000001E-2</v>
      </c>
      <c r="H26" s="10"/>
    </row>
    <row r="27" spans="1:8" ht="15" customHeight="1">
      <c r="A27" s="98" t="s">
        <v>6</v>
      </c>
      <c r="B27" s="10"/>
      <c r="C27" s="10"/>
      <c r="D27" s="10"/>
      <c r="E27" s="93">
        <v>10053.245750000002</v>
      </c>
      <c r="F27" s="94">
        <v>0.76909476043435665</v>
      </c>
      <c r="G27" s="10"/>
      <c r="H27" s="10"/>
    </row>
    <row r="28" spans="1:8" ht="15" customHeight="1">
      <c r="A28" s="98" t="s">
        <v>16</v>
      </c>
      <c r="B28" s="10"/>
      <c r="C28" s="10"/>
      <c r="D28" s="10"/>
      <c r="E28" s="10"/>
      <c r="F28" s="10"/>
      <c r="G28" s="10"/>
      <c r="H28" s="10"/>
    </row>
    <row r="29" spans="1:8" ht="15" customHeight="1">
      <c r="A29" s="98" t="s">
        <v>6</v>
      </c>
      <c r="B29" s="10"/>
      <c r="C29" s="10"/>
      <c r="D29" s="10"/>
      <c r="E29" s="95" t="s">
        <v>7</v>
      </c>
      <c r="F29" s="95" t="s">
        <v>7</v>
      </c>
      <c r="G29" s="10"/>
      <c r="H29" s="10"/>
    </row>
    <row r="30" spans="1:8" ht="15" customHeight="1">
      <c r="A30" s="98" t="s">
        <v>17</v>
      </c>
      <c r="B30" s="10"/>
      <c r="C30" s="10"/>
      <c r="D30" s="10"/>
      <c r="E30" s="10"/>
      <c r="F30" s="10"/>
      <c r="G30" s="10"/>
      <c r="H30" s="70"/>
    </row>
    <row r="31" spans="1:8" ht="15" customHeight="1">
      <c r="A31" s="98" t="s">
        <v>6</v>
      </c>
      <c r="B31" s="10"/>
      <c r="C31" s="10"/>
      <c r="D31" s="10"/>
      <c r="E31" s="95" t="s">
        <v>7</v>
      </c>
      <c r="F31" s="95" t="s">
        <v>7</v>
      </c>
      <c r="G31" s="10"/>
      <c r="H31" s="10"/>
    </row>
    <row r="32" spans="1:8" ht="15" customHeight="1">
      <c r="A32" s="98" t="s">
        <v>8</v>
      </c>
      <c r="B32" s="10"/>
      <c r="C32" s="10"/>
      <c r="D32" s="10"/>
      <c r="E32" s="93">
        <v>12096.021750000002</v>
      </c>
      <c r="F32" s="94">
        <v>0.92537148512708123</v>
      </c>
      <c r="G32" s="10"/>
      <c r="H32" s="10"/>
    </row>
    <row r="33" spans="1:256" ht="15" customHeight="1">
      <c r="A33" s="79"/>
      <c r="B33" s="70"/>
      <c r="C33" s="70"/>
      <c r="D33" s="70"/>
      <c r="E33" s="70"/>
      <c r="F33" s="70"/>
      <c r="G33" s="70"/>
      <c r="H33" s="7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  <c r="DL33" s="42"/>
      <c r="DM33" s="42"/>
      <c r="DN33" s="42"/>
      <c r="DO33" s="42"/>
      <c r="DP33" s="42"/>
      <c r="DQ33" s="42"/>
      <c r="DR33" s="42"/>
      <c r="DS33" s="42"/>
      <c r="DT33" s="42"/>
      <c r="DU33" s="42"/>
      <c r="DV33" s="42"/>
      <c r="DW33" s="42"/>
      <c r="DX33" s="42"/>
      <c r="DY33" s="42"/>
      <c r="DZ33" s="42"/>
      <c r="EA33" s="42"/>
      <c r="EB33" s="42"/>
      <c r="EC33" s="42"/>
      <c r="ED33" s="42"/>
      <c r="EE33" s="42"/>
      <c r="EF33" s="42"/>
      <c r="EG33" s="42"/>
      <c r="EH33" s="42"/>
      <c r="EI33" s="42"/>
      <c r="EJ33" s="42"/>
      <c r="EK33" s="42"/>
      <c r="EL33" s="42"/>
      <c r="EM33" s="42"/>
      <c r="EN33" s="42"/>
      <c r="EO33" s="42"/>
      <c r="EP33" s="42"/>
      <c r="EQ33" s="42"/>
      <c r="ER33" s="42"/>
      <c r="ES33" s="42"/>
      <c r="ET33" s="42"/>
      <c r="EU33" s="42"/>
      <c r="EV33" s="42"/>
      <c r="EW33" s="42"/>
      <c r="EX33" s="42"/>
      <c r="EY33" s="42"/>
      <c r="EZ33" s="42"/>
      <c r="FA33" s="42"/>
      <c r="FB33" s="42"/>
      <c r="FC33" s="42"/>
      <c r="FD33" s="42"/>
      <c r="FE33" s="42"/>
      <c r="FF33" s="42"/>
      <c r="FG33" s="42"/>
      <c r="FH33" s="42"/>
      <c r="FI33" s="42"/>
      <c r="FJ33" s="42"/>
      <c r="FK33" s="42"/>
      <c r="FL33" s="42"/>
      <c r="FM33" s="42"/>
      <c r="FN33" s="42"/>
      <c r="FO33" s="42"/>
      <c r="FP33" s="42"/>
      <c r="FQ33" s="42"/>
      <c r="FR33" s="42"/>
      <c r="FS33" s="42"/>
      <c r="FT33" s="42"/>
      <c r="FU33" s="42"/>
      <c r="FV33" s="42"/>
      <c r="FW33" s="42"/>
      <c r="FX33" s="42"/>
      <c r="FY33" s="42"/>
      <c r="FZ33" s="42"/>
      <c r="GA33" s="42"/>
      <c r="GB33" s="42"/>
      <c r="GC33" s="42"/>
      <c r="GD33" s="42"/>
      <c r="GE33" s="42"/>
      <c r="GF33" s="42"/>
      <c r="GG33" s="42"/>
      <c r="GH33" s="42"/>
      <c r="GI33" s="42"/>
      <c r="GJ33" s="42"/>
      <c r="GK33" s="42"/>
      <c r="GL33" s="42"/>
      <c r="GM33" s="42"/>
      <c r="GN33" s="42"/>
      <c r="GO33" s="42"/>
      <c r="GP33" s="42"/>
      <c r="GQ33" s="42"/>
      <c r="GR33" s="42"/>
      <c r="GS33" s="42"/>
      <c r="GT33" s="42"/>
      <c r="GU33" s="42"/>
      <c r="GV33" s="42"/>
      <c r="GW33" s="42"/>
      <c r="GX33" s="42"/>
      <c r="GY33" s="42"/>
      <c r="GZ33" s="42"/>
      <c r="HA33" s="42"/>
      <c r="HB33" s="42"/>
      <c r="HC33" s="42"/>
      <c r="HD33" s="42"/>
      <c r="HE33" s="42"/>
      <c r="HF33" s="42"/>
      <c r="HG33" s="42"/>
      <c r="HH33" s="42"/>
      <c r="HI33" s="42"/>
      <c r="HJ33" s="42"/>
      <c r="HK33" s="42"/>
      <c r="HL33" s="42"/>
      <c r="HM33" s="42"/>
      <c r="HN33" s="42"/>
      <c r="HO33" s="42"/>
      <c r="HP33" s="42"/>
      <c r="HQ33" s="42"/>
      <c r="HR33" s="42"/>
      <c r="HS33" s="42"/>
      <c r="HT33" s="42"/>
      <c r="HU33" s="42"/>
      <c r="HV33" s="42"/>
      <c r="HW33" s="42"/>
      <c r="HX33" s="42"/>
      <c r="HY33" s="42"/>
      <c r="HZ33" s="42"/>
      <c r="IA33" s="42"/>
      <c r="IB33" s="42"/>
      <c r="IC33" s="42"/>
      <c r="ID33" s="42"/>
      <c r="IE33" s="42"/>
      <c r="IF33" s="42"/>
      <c r="IG33" s="42"/>
      <c r="IH33" s="42"/>
      <c r="II33" s="42"/>
      <c r="IJ33" s="42"/>
      <c r="IK33" s="42"/>
      <c r="IL33" s="42"/>
      <c r="IM33" s="42"/>
      <c r="IN33" s="42"/>
      <c r="IO33" s="42"/>
      <c r="IP33" s="42"/>
      <c r="IQ33" s="42"/>
      <c r="IR33" s="42"/>
      <c r="IS33" s="42"/>
      <c r="IT33" s="42"/>
      <c r="IU33" s="42"/>
      <c r="IV33" s="42"/>
    </row>
    <row r="34" spans="1:256" ht="15" customHeight="1">
      <c r="A34" s="98" t="s">
        <v>18</v>
      </c>
      <c r="B34" s="10"/>
      <c r="C34" s="10"/>
      <c r="D34" s="10"/>
      <c r="E34" s="10"/>
      <c r="F34" s="10"/>
      <c r="G34" s="10"/>
      <c r="H34" s="10"/>
    </row>
    <row r="35" spans="1:256" ht="15" customHeight="1">
      <c r="A35" s="98" t="s">
        <v>106</v>
      </c>
      <c r="B35" s="10"/>
      <c r="C35" s="10"/>
      <c r="D35" s="10"/>
      <c r="E35" s="10"/>
      <c r="F35" s="10"/>
      <c r="G35" s="10"/>
      <c r="H35" s="10"/>
    </row>
    <row r="36" spans="1:256" ht="15" customHeight="1">
      <c r="A36" s="80" t="s">
        <v>100</v>
      </c>
      <c r="B36" s="80"/>
      <c r="C36" s="72"/>
      <c r="D36" s="90"/>
      <c r="E36" s="91">
        <v>387.95487070000001</v>
      </c>
      <c r="F36" s="92">
        <v>2.9679375771785775E-2</v>
      </c>
      <c r="G36" s="72"/>
      <c r="H36" s="72"/>
    </row>
    <row r="37" spans="1:256" ht="15" customHeight="1">
      <c r="A37" s="98" t="s">
        <v>6</v>
      </c>
      <c r="B37" s="10"/>
      <c r="C37" s="10"/>
      <c r="D37" s="10"/>
      <c r="E37" s="93">
        <v>387.95487070000001</v>
      </c>
      <c r="F37" s="94">
        <v>2.9679375771785775E-2</v>
      </c>
      <c r="G37" s="10"/>
      <c r="H37" s="10"/>
    </row>
    <row r="38" spans="1:256" ht="15" customHeight="1">
      <c r="A38" s="98" t="s">
        <v>8</v>
      </c>
      <c r="B38" s="10"/>
      <c r="C38" s="10"/>
      <c r="D38" s="10"/>
      <c r="E38" s="93">
        <v>387.95487070000001</v>
      </c>
      <c r="F38" s="94">
        <v>2.9679375771785775E-2</v>
      </c>
      <c r="G38" s="10"/>
      <c r="H38" s="10"/>
    </row>
    <row r="39" spans="1:256" ht="15" customHeight="1">
      <c r="A39" s="10"/>
      <c r="B39" s="10"/>
      <c r="C39" s="10"/>
      <c r="D39" s="10"/>
      <c r="E39" s="10"/>
      <c r="F39" s="10"/>
      <c r="G39" s="10"/>
      <c r="H39" s="10"/>
    </row>
    <row r="40" spans="1:256" ht="15" customHeight="1">
      <c r="A40" s="98" t="s">
        <v>98</v>
      </c>
      <c r="B40" s="10"/>
      <c r="C40" s="10"/>
      <c r="D40" s="10"/>
      <c r="E40" s="10"/>
      <c r="F40" s="10"/>
      <c r="G40" s="10"/>
      <c r="H40" s="10"/>
    </row>
    <row r="41" spans="1:256" ht="15" customHeight="1">
      <c r="A41" s="80" t="s">
        <v>130</v>
      </c>
      <c r="B41" s="80" t="s">
        <v>97</v>
      </c>
      <c r="C41" s="72"/>
      <c r="D41" s="90">
        <v>940.25300000000004</v>
      </c>
      <c r="E41" s="91">
        <v>109.05906450000001</v>
      </c>
      <c r="F41" s="92">
        <v>8.3432512415030288E-3</v>
      </c>
      <c r="G41" s="10"/>
      <c r="H41" s="10"/>
    </row>
    <row r="42" spans="1:256" ht="15" customHeight="1">
      <c r="A42" s="98" t="s">
        <v>8</v>
      </c>
      <c r="B42" s="10"/>
      <c r="C42" s="10"/>
      <c r="D42" s="10"/>
      <c r="E42" s="93">
        <v>109.05906450000001</v>
      </c>
      <c r="F42" s="94">
        <v>8.3432512415030288E-3</v>
      </c>
      <c r="G42" s="10"/>
      <c r="H42" s="10"/>
    </row>
    <row r="43" spans="1:256" ht="15" customHeight="1">
      <c r="A43" s="10"/>
      <c r="B43" s="10"/>
      <c r="C43" s="10"/>
      <c r="D43" s="10"/>
      <c r="E43" s="10"/>
      <c r="F43" s="10"/>
      <c r="G43" s="10"/>
      <c r="H43" s="10"/>
    </row>
    <row r="44" spans="1:256" ht="15" customHeight="1">
      <c r="A44" s="98" t="s">
        <v>19</v>
      </c>
      <c r="B44" s="10"/>
      <c r="C44" s="10"/>
      <c r="D44" s="10"/>
      <c r="E44" s="93">
        <v>478.49498590000002</v>
      </c>
      <c r="F44" s="94">
        <v>3.6605887859629947E-2</v>
      </c>
      <c r="G44" s="10"/>
      <c r="H44" s="10"/>
    </row>
    <row r="45" spans="1:256" ht="15" customHeight="1">
      <c r="A45" s="98" t="s">
        <v>76</v>
      </c>
      <c r="B45" s="10"/>
      <c r="C45" s="10"/>
      <c r="D45" s="10"/>
      <c r="E45" s="93">
        <v>13071.530671099999</v>
      </c>
      <c r="F45" s="94">
        <v>1</v>
      </c>
      <c r="G45" s="10"/>
      <c r="H45" s="10"/>
    </row>
    <row r="46" spans="1:256" ht="15" customHeight="1">
      <c r="A46" s="42"/>
      <c r="B46" s="46"/>
      <c r="C46" s="46"/>
      <c r="D46" s="46"/>
      <c r="E46" s="44"/>
      <c r="F46" s="78"/>
      <c r="G46" s="46"/>
      <c r="H46" s="46"/>
    </row>
    <row r="47" spans="1:256">
      <c r="A47" s="35" t="s">
        <v>120</v>
      </c>
    </row>
    <row r="48" spans="1:256">
      <c r="A48" s="13" t="s">
        <v>75</v>
      </c>
    </row>
    <row r="49" spans="1:13">
      <c r="A49" s="35" t="s">
        <v>21</v>
      </c>
    </row>
    <row r="50" spans="1:13" ht="27" customHeight="1">
      <c r="A50" s="160" t="s">
        <v>99</v>
      </c>
      <c r="B50" s="160"/>
      <c r="C50" s="160"/>
      <c r="D50" s="160"/>
      <c r="E50" s="160"/>
      <c r="F50" s="160"/>
      <c r="G50" s="160"/>
      <c r="H50" s="160"/>
    </row>
    <row r="51" spans="1:13">
      <c r="A51" s="58"/>
      <c r="B51" s="58"/>
      <c r="C51" s="58"/>
      <c r="D51" s="58"/>
      <c r="E51" s="58"/>
      <c r="F51" s="58"/>
      <c r="G51" s="58"/>
      <c r="H51" s="58"/>
    </row>
    <row r="52" spans="1:13">
      <c r="A52" s="35"/>
    </row>
    <row r="53" spans="1:13">
      <c r="A53" s="13" t="s">
        <v>22</v>
      </c>
      <c r="B53" s="13"/>
      <c r="C53" s="161"/>
      <c r="D53" s="161"/>
      <c r="E53" s="161"/>
      <c r="F53" s="161"/>
      <c r="G53" s="161"/>
      <c r="H53" s="161"/>
    </row>
    <row r="54" spans="1:13" ht="15" customHeight="1">
      <c r="A54" s="162" t="s">
        <v>339</v>
      </c>
      <c r="B54" s="162"/>
      <c r="C54" s="162"/>
      <c r="D54" s="162"/>
      <c r="E54" s="162"/>
      <c r="F54" s="162"/>
      <c r="G54" s="162"/>
      <c r="H54" s="162"/>
    </row>
    <row r="55" spans="1:13" ht="15.75" customHeight="1" thickBot="1">
      <c r="A55" s="14" t="s">
        <v>23</v>
      </c>
      <c r="B55" s="14"/>
      <c r="C55" s="161"/>
      <c r="D55" s="161"/>
      <c r="E55" s="161"/>
      <c r="F55" s="161"/>
      <c r="G55" s="161"/>
      <c r="H55" s="161"/>
    </row>
    <row r="56" spans="1:13" ht="15.75" customHeight="1" thickBot="1">
      <c r="A56" s="188" t="s">
        <v>24</v>
      </c>
      <c r="B56" s="189"/>
      <c r="C56" s="189"/>
      <c r="D56" s="189"/>
      <c r="E56" s="165" t="s">
        <v>337</v>
      </c>
      <c r="F56" s="166"/>
      <c r="G56" s="165" t="s">
        <v>287</v>
      </c>
      <c r="H56" s="166"/>
    </row>
    <row r="57" spans="1:13" ht="14.5" customHeight="1">
      <c r="A57" s="148" t="s">
        <v>25</v>
      </c>
      <c r="B57" s="149"/>
      <c r="C57" s="149"/>
      <c r="D57" s="149"/>
      <c r="E57" s="186">
        <v>1325.0440000000001</v>
      </c>
      <c r="F57" s="187"/>
      <c r="G57" s="186">
        <v>1325.5682999999999</v>
      </c>
      <c r="H57" s="187"/>
      <c r="J57" s="39" t="s">
        <v>62</v>
      </c>
      <c r="K57" s="41" t="s">
        <v>62</v>
      </c>
      <c r="L57" s="39" t="b">
        <v>1</v>
      </c>
      <c r="M57" s="14"/>
    </row>
    <row r="58" spans="1:13" ht="14.5" customHeight="1">
      <c r="A58" s="148" t="s">
        <v>26</v>
      </c>
      <c r="B58" s="149"/>
      <c r="C58" s="149"/>
      <c r="D58" s="149"/>
      <c r="E58" s="182">
        <v>1338.3646000000001</v>
      </c>
      <c r="F58" s="183"/>
      <c r="G58" s="182">
        <v>1336.8215</v>
      </c>
      <c r="H58" s="183"/>
      <c r="J58" s="39" t="s">
        <v>63</v>
      </c>
      <c r="K58" s="41" t="s">
        <v>63</v>
      </c>
      <c r="L58" s="39" t="b">
        <v>1</v>
      </c>
      <c r="M58" s="14"/>
    </row>
    <row r="59" spans="1:13" ht="14.5" customHeight="1">
      <c r="A59" s="148" t="s">
        <v>27</v>
      </c>
      <c r="B59" s="149"/>
      <c r="C59" s="149"/>
      <c r="D59" s="149"/>
      <c r="E59" s="182">
        <v>1153.1170999999999</v>
      </c>
      <c r="F59" s="183"/>
      <c r="G59" s="182">
        <v>1154.5645999999999</v>
      </c>
      <c r="H59" s="183"/>
      <c r="J59" s="39" t="s">
        <v>64</v>
      </c>
      <c r="K59" s="41" t="s">
        <v>64</v>
      </c>
      <c r="L59" s="39" t="b">
        <v>1</v>
      </c>
      <c r="M59" s="14"/>
    </row>
    <row r="60" spans="1:13" ht="14.5" customHeight="1">
      <c r="A60" s="148" t="s">
        <v>28</v>
      </c>
      <c r="B60" s="149"/>
      <c r="C60" s="149"/>
      <c r="D60" s="149"/>
      <c r="E60" s="182">
        <v>1171.8462999999999</v>
      </c>
      <c r="F60" s="183"/>
      <c r="G60" s="182">
        <v>1170.4729</v>
      </c>
      <c r="H60" s="183"/>
      <c r="J60" s="39" t="s">
        <v>65</v>
      </c>
      <c r="K60" s="41" t="s">
        <v>65</v>
      </c>
      <c r="L60" s="39" t="b">
        <v>1</v>
      </c>
      <c r="M60" s="14"/>
    </row>
    <row r="61" spans="1:13" ht="14.5" customHeight="1">
      <c r="A61" s="148" t="s">
        <v>29</v>
      </c>
      <c r="B61" s="149"/>
      <c r="C61" s="149"/>
      <c r="D61" s="149"/>
      <c r="E61" s="182">
        <v>1129.8789999999999</v>
      </c>
      <c r="F61" s="183"/>
      <c r="G61" s="182">
        <v>1131.616</v>
      </c>
      <c r="H61" s="183"/>
      <c r="J61" s="39" t="s">
        <v>66</v>
      </c>
      <c r="K61" s="41" t="s">
        <v>66</v>
      </c>
      <c r="L61" s="39" t="b">
        <v>1</v>
      </c>
      <c r="M61" s="14"/>
    </row>
    <row r="62" spans="1:13" ht="14.5" customHeight="1">
      <c r="A62" s="148" t="s">
        <v>30</v>
      </c>
      <c r="B62" s="149"/>
      <c r="C62" s="149"/>
      <c r="D62" s="149"/>
      <c r="E62" s="182">
        <v>1173.9825000000001</v>
      </c>
      <c r="F62" s="183"/>
      <c r="G62" s="182">
        <v>1172.6217999999999</v>
      </c>
      <c r="H62" s="183"/>
      <c r="J62" s="39" t="s">
        <v>67</v>
      </c>
      <c r="K62" s="41" t="s">
        <v>67</v>
      </c>
      <c r="L62" s="39" t="b">
        <v>1</v>
      </c>
      <c r="M62" s="14"/>
    </row>
    <row r="63" spans="1:13" ht="14.5" customHeight="1">
      <c r="A63" s="148" t="s">
        <v>31</v>
      </c>
      <c r="B63" s="149"/>
      <c r="C63" s="149"/>
      <c r="D63" s="149"/>
      <c r="E63" s="182">
        <v>1245.4170999999999</v>
      </c>
      <c r="F63" s="183"/>
      <c r="G63" s="182">
        <v>1246.0893000000001</v>
      </c>
      <c r="H63" s="183"/>
      <c r="J63" s="39" t="s">
        <v>68</v>
      </c>
      <c r="K63" s="41" t="s">
        <v>68</v>
      </c>
      <c r="L63" s="39" t="b">
        <v>1</v>
      </c>
      <c r="M63" s="14"/>
    </row>
    <row r="64" spans="1:13" ht="14.5" customHeight="1">
      <c r="A64" s="148" t="s">
        <v>32</v>
      </c>
      <c r="B64" s="149"/>
      <c r="C64" s="149"/>
      <c r="D64" s="149"/>
      <c r="E64" s="182">
        <v>1305.3273999999999</v>
      </c>
      <c r="F64" s="183"/>
      <c r="G64" s="182">
        <v>1304.3554999999999</v>
      </c>
      <c r="H64" s="183"/>
      <c r="J64" s="39" t="s">
        <v>69</v>
      </c>
      <c r="K64" s="41" t="s">
        <v>69</v>
      </c>
      <c r="L64" s="39" t="b">
        <v>1</v>
      </c>
      <c r="M64" s="14"/>
    </row>
    <row r="65" spans="1:13" ht="14.5" customHeight="1">
      <c r="A65" s="148" t="s">
        <v>33</v>
      </c>
      <c r="B65" s="149"/>
      <c r="C65" s="149"/>
      <c r="D65" s="149"/>
      <c r="E65" s="182">
        <v>1130.7761</v>
      </c>
      <c r="F65" s="183"/>
      <c r="G65" s="182">
        <v>1132.6387</v>
      </c>
      <c r="H65" s="183"/>
      <c r="J65" s="39" t="s">
        <v>70</v>
      </c>
      <c r="K65" s="41" t="s">
        <v>70</v>
      </c>
      <c r="L65" s="39" t="b">
        <v>1</v>
      </c>
      <c r="M65" s="14"/>
    </row>
    <row r="66" spans="1:13" ht="14.5" customHeight="1">
      <c r="A66" s="148" t="s">
        <v>34</v>
      </c>
      <c r="B66" s="149"/>
      <c r="C66" s="149"/>
      <c r="D66" s="149"/>
      <c r="E66" s="182">
        <v>1142.3992000000001</v>
      </c>
      <c r="F66" s="183"/>
      <c r="G66" s="182">
        <v>1141.5407</v>
      </c>
      <c r="H66" s="183"/>
      <c r="J66" s="39" t="s">
        <v>71</v>
      </c>
      <c r="K66" s="41" t="s">
        <v>71</v>
      </c>
      <c r="L66" s="39" t="b">
        <v>1</v>
      </c>
      <c r="M66" s="14"/>
    </row>
    <row r="67" spans="1:13" ht="14.5" customHeight="1">
      <c r="A67" s="148" t="s">
        <v>35</v>
      </c>
      <c r="B67" s="149"/>
      <c r="C67" s="149"/>
      <c r="D67" s="149"/>
      <c r="E67" s="182">
        <v>1111.0393999999999</v>
      </c>
      <c r="F67" s="183"/>
      <c r="G67" s="182">
        <v>1113.0345</v>
      </c>
      <c r="H67" s="183"/>
      <c r="J67" s="39" t="s">
        <v>72</v>
      </c>
      <c r="K67" s="41" t="s">
        <v>72</v>
      </c>
      <c r="L67" s="39" t="b">
        <v>1</v>
      </c>
      <c r="M67" s="14"/>
    </row>
    <row r="68" spans="1:13" ht="15" customHeight="1" thickBot="1">
      <c r="A68" s="144" t="s">
        <v>36</v>
      </c>
      <c r="B68" s="145"/>
      <c r="C68" s="145"/>
      <c r="D68" s="145"/>
      <c r="E68" s="184">
        <v>1142.7927999999999</v>
      </c>
      <c r="F68" s="185"/>
      <c r="G68" s="184">
        <v>1141.9417000000001</v>
      </c>
      <c r="H68" s="185"/>
      <c r="J68" s="39" t="s">
        <v>73</v>
      </c>
      <c r="K68" s="41" t="s">
        <v>73</v>
      </c>
      <c r="L68" s="39" t="b">
        <v>1</v>
      </c>
      <c r="M68" s="14"/>
    </row>
    <row r="69" spans="1:13">
      <c r="A69" s="15"/>
      <c r="B69" s="32"/>
      <c r="C69" s="16"/>
      <c r="D69" s="28"/>
      <c r="E69" s="16"/>
      <c r="F69" s="16"/>
      <c r="G69" s="16"/>
      <c r="H69" s="17"/>
      <c r="J69" s="14"/>
      <c r="K69" s="14"/>
      <c r="L69" s="14"/>
      <c r="M69" s="14"/>
    </row>
    <row r="70" spans="1:13" ht="15.75" customHeight="1" thickBot="1">
      <c r="A70" s="18" t="s">
        <v>338</v>
      </c>
      <c r="B70" s="14"/>
      <c r="C70" s="173"/>
      <c r="D70" s="173"/>
      <c r="E70" s="173"/>
      <c r="F70" s="173"/>
      <c r="G70" s="173"/>
      <c r="H70" s="174"/>
    </row>
    <row r="71" spans="1:13" ht="15.75" customHeight="1" thickBot="1">
      <c r="A71" s="175" t="s">
        <v>37</v>
      </c>
      <c r="B71" s="176"/>
      <c r="C71" s="176"/>
      <c r="D71" s="176"/>
      <c r="E71" s="179" t="s">
        <v>38</v>
      </c>
      <c r="F71" s="180"/>
      <c r="G71" s="181" t="s">
        <v>39</v>
      </c>
      <c r="H71" s="180"/>
    </row>
    <row r="72" spans="1:13">
      <c r="A72" s="148" t="s">
        <v>30</v>
      </c>
      <c r="B72" s="149"/>
      <c r="C72" s="149"/>
      <c r="D72" s="149"/>
      <c r="E72" s="142">
        <v>0</v>
      </c>
      <c r="F72" s="143"/>
      <c r="G72" s="142">
        <v>0</v>
      </c>
      <c r="H72" s="143"/>
    </row>
    <row r="73" spans="1:13">
      <c r="A73" s="148" t="s">
        <v>25</v>
      </c>
      <c r="B73" s="149"/>
      <c r="C73" s="149"/>
      <c r="D73" s="149"/>
      <c r="E73" s="142">
        <v>2</v>
      </c>
      <c r="F73" s="143"/>
      <c r="G73" s="142">
        <v>2</v>
      </c>
      <c r="H73" s="143"/>
    </row>
    <row r="74" spans="1:13">
      <c r="A74" s="148" t="s">
        <v>27</v>
      </c>
      <c r="B74" s="149"/>
      <c r="C74" s="149"/>
      <c r="D74" s="149"/>
      <c r="E74" s="142">
        <v>2.8</v>
      </c>
      <c r="F74" s="143"/>
      <c r="G74" s="142">
        <v>2.8</v>
      </c>
      <c r="H74" s="143"/>
    </row>
    <row r="75" spans="1:13">
      <c r="A75" s="148" t="s">
        <v>28</v>
      </c>
      <c r="B75" s="149"/>
      <c r="C75" s="149"/>
      <c r="D75" s="149"/>
      <c r="E75" s="142">
        <v>0</v>
      </c>
      <c r="F75" s="143"/>
      <c r="G75" s="142">
        <v>0</v>
      </c>
      <c r="H75" s="143"/>
    </row>
    <row r="76" spans="1:13">
      <c r="A76" s="148" t="s">
        <v>29</v>
      </c>
      <c r="B76" s="149"/>
      <c r="C76" s="149"/>
      <c r="D76" s="149"/>
      <c r="E76" s="142">
        <v>2.8</v>
      </c>
      <c r="F76" s="143"/>
      <c r="G76" s="142">
        <v>2.8</v>
      </c>
      <c r="H76" s="143"/>
    </row>
    <row r="77" spans="1:13">
      <c r="A77" s="148" t="s">
        <v>36</v>
      </c>
      <c r="B77" s="149"/>
      <c r="C77" s="149"/>
      <c r="D77" s="149"/>
      <c r="E77" s="142">
        <v>0</v>
      </c>
      <c r="F77" s="143"/>
      <c r="G77" s="142">
        <v>0</v>
      </c>
      <c r="H77" s="143"/>
    </row>
    <row r="78" spans="1:13">
      <c r="A78" s="148" t="s">
        <v>31</v>
      </c>
      <c r="B78" s="149"/>
      <c r="C78" s="149"/>
      <c r="D78" s="149"/>
      <c r="E78" s="142">
        <v>2.2000000000000002</v>
      </c>
      <c r="F78" s="143"/>
      <c r="G78" s="142">
        <v>2.2000000000000002</v>
      </c>
      <c r="H78" s="143"/>
    </row>
    <row r="79" spans="1:13">
      <c r="A79" s="148" t="s">
        <v>33</v>
      </c>
      <c r="B79" s="149"/>
      <c r="C79" s="149"/>
      <c r="D79" s="149"/>
      <c r="E79" s="142">
        <v>2.8</v>
      </c>
      <c r="F79" s="143"/>
      <c r="G79" s="142">
        <v>2.8</v>
      </c>
      <c r="H79" s="143"/>
    </row>
    <row r="80" spans="1:13">
      <c r="A80" s="148" t="s">
        <v>34</v>
      </c>
      <c r="B80" s="149"/>
      <c r="C80" s="149"/>
      <c r="D80" s="149"/>
      <c r="E80" s="142">
        <v>0</v>
      </c>
      <c r="F80" s="143"/>
      <c r="G80" s="142">
        <v>0</v>
      </c>
      <c r="H80" s="143"/>
    </row>
    <row r="81" spans="1:8" ht="15" thickBot="1">
      <c r="A81" s="144" t="s">
        <v>35</v>
      </c>
      <c r="B81" s="145"/>
      <c r="C81" s="145"/>
      <c r="D81" s="145"/>
      <c r="E81" s="146">
        <v>2.8</v>
      </c>
      <c r="F81" s="147"/>
      <c r="G81" s="146">
        <v>2.8</v>
      </c>
      <c r="H81" s="147"/>
    </row>
    <row r="82" spans="1:8">
      <c r="A82" s="18" t="s">
        <v>340</v>
      </c>
      <c r="B82" s="14"/>
      <c r="C82" s="14"/>
      <c r="D82" s="29"/>
      <c r="E82" s="14"/>
      <c r="F82" s="24"/>
      <c r="G82" s="14"/>
      <c r="H82" s="19"/>
    </row>
    <row r="83" spans="1:8">
      <c r="A83" s="18" t="s">
        <v>342</v>
      </c>
      <c r="B83" s="14"/>
      <c r="C83" s="14"/>
      <c r="D83" s="29"/>
      <c r="E83" s="14"/>
      <c r="F83" s="24"/>
      <c r="G83" s="14"/>
      <c r="H83" s="19"/>
    </row>
    <row r="84" spans="1:8" ht="12.65" customHeight="1">
      <c r="A84" s="18" t="s">
        <v>343</v>
      </c>
      <c r="B84" s="14"/>
      <c r="C84" s="14"/>
      <c r="D84" s="29"/>
      <c r="E84" s="14"/>
      <c r="F84" s="24"/>
      <c r="G84" s="14"/>
      <c r="H84" s="19"/>
    </row>
    <row r="85" spans="1:8" ht="12.65" customHeight="1">
      <c r="A85" s="18" t="s">
        <v>341</v>
      </c>
      <c r="B85" s="14"/>
      <c r="C85" s="14"/>
      <c r="D85" s="29"/>
      <c r="E85" s="14"/>
      <c r="F85" s="24"/>
      <c r="G85" s="14"/>
      <c r="H85" s="19"/>
    </row>
    <row r="86" spans="1:8" ht="12.65" customHeight="1">
      <c r="A86" s="18" t="s">
        <v>365</v>
      </c>
      <c r="B86" s="14"/>
      <c r="C86" s="14"/>
      <c r="D86" s="29"/>
      <c r="E86" s="14"/>
      <c r="F86" s="24"/>
      <c r="G86" s="14"/>
      <c r="H86" s="19"/>
    </row>
    <row r="87" spans="1:8">
      <c r="A87" s="18" t="s">
        <v>386</v>
      </c>
      <c r="B87" s="14"/>
      <c r="C87" s="14"/>
      <c r="D87" s="29"/>
      <c r="E87" s="14"/>
      <c r="F87" s="24"/>
      <c r="G87" s="14"/>
      <c r="H87" s="19"/>
    </row>
    <row r="88" spans="1:8">
      <c r="A88" s="18" t="s">
        <v>387</v>
      </c>
      <c r="B88" s="14"/>
      <c r="C88" s="14"/>
      <c r="D88" s="29"/>
      <c r="E88" s="14"/>
      <c r="F88" s="24"/>
      <c r="G88" s="14"/>
      <c r="H88" s="19"/>
    </row>
    <row r="89" spans="1:8">
      <c r="A89" s="18" t="s">
        <v>388</v>
      </c>
      <c r="B89" s="14"/>
      <c r="C89" s="14"/>
      <c r="D89" s="29"/>
      <c r="E89" s="14"/>
      <c r="F89" s="24"/>
      <c r="G89" s="14"/>
      <c r="H89" s="19"/>
    </row>
    <row r="90" spans="1:8" ht="12.65" customHeight="1">
      <c r="A90" s="18" t="s">
        <v>112</v>
      </c>
      <c r="B90" s="14"/>
      <c r="C90" s="14"/>
      <c r="D90" s="29"/>
      <c r="E90" s="14"/>
      <c r="F90" s="24"/>
      <c r="G90" s="14"/>
      <c r="H90" s="19"/>
    </row>
    <row r="91" spans="1:8">
      <c r="A91" s="18" t="s">
        <v>148</v>
      </c>
      <c r="B91" s="14"/>
      <c r="C91" s="14"/>
      <c r="D91" s="29"/>
      <c r="E91" s="14"/>
      <c r="F91" s="24"/>
      <c r="G91" s="14"/>
      <c r="H91" s="19"/>
    </row>
    <row r="92" spans="1:8">
      <c r="A92" s="18" t="s">
        <v>149</v>
      </c>
      <c r="B92" s="14"/>
      <c r="C92" s="14"/>
      <c r="D92" s="29"/>
      <c r="E92" s="14"/>
      <c r="F92" s="24"/>
      <c r="G92" s="14"/>
      <c r="H92" s="19"/>
    </row>
    <row r="93" spans="1:8">
      <c r="A93" s="18" t="s">
        <v>150</v>
      </c>
      <c r="B93" s="14"/>
      <c r="C93" s="14"/>
      <c r="D93" s="29"/>
      <c r="E93" s="14"/>
      <c r="F93" s="24"/>
      <c r="G93" s="14"/>
      <c r="H93" s="19"/>
    </row>
    <row r="94" spans="1:8">
      <c r="A94" s="18" t="s">
        <v>151</v>
      </c>
      <c r="B94" s="14"/>
      <c r="C94" s="14"/>
      <c r="D94" s="29"/>
      <c r="E94" s="14"/>
      <c r="F94" s="24"/>
      <c r="G94" s="14"/>
      <c r="H94" s="19"/>
    </row>
    <row r="95" spans="1:8">
      <c r="A95" s="18" t="s">
        <v>152</v>
      </c>
      <c r="B95" s="14"/>
      <c r="C95" s="14"/>
      <c r="D95" s="29"/>
      <c r="E95" s="14"/>
      <c r="F95" s="24"/>
      <c r="G95" s="14"/>
      <c r="H95" s="19"/>
    </row>
    <row r="96" spans="1:8" ht="15" thickBot="1">
      <c r="A96" s="20" t="s">
        <v>125</v>
      </c>
      <c r="B96" s="21"/>
      <c r="C96" s="21"/>
      <c r="D96" s="30"/>
      <c r="E96" s="21"/>
      <c r="F96" s="25"/>
      <c r="G96" s="21"/>
      <c r="H96" s="22"/>
    </row>
    <row r="103" spans="1:1">
      <c r="A103"/>
    </row>
  </sheetData>
  <mergeCells count="83">
    <mergeCell ref="A1:H1"/>
    <mergeCell ref="A4:H4"/>
    <mergeCell ref="A50:H50"/>
    <mergeCell ref="A57:D57"/>
    <mergeCell ref="E57:F57"/>
    <mergeCell ref="G57:H57"/>
    <mergeCell ref="A2:H2"/>
    <mergeCell ref="C53:D53"/>
    <mergeCell ref="E53:H53"/>
    <mergeCell ref="A54:H54"/>
    <mergeCell ref="C55:D55"/>
    <mergeCell ref="E55:H55"/>
    <mergeCell ref="A56:D56"/>
    <mergeCell ref="E56:F56"/>
    <mergeCell ref="G56:H56"/>
    <mergeCell ref="A58:D58"/>
    <mergeCell ref="E58:F58"/>
    <mergeCell ref="G58:H58"/>
    <mergeCell ref="A59:D59"/>
    <mergeCell ref="E59:F59"/>
    <mergeCell ref="G59:H59"/>
    <mergeCell ref="A60:D60"/>
    <mergeCell ref="E60:F60"/>
    <mergeCell ref="G60:H60"/>
    <mergeCell ref="A61:D61"/>
    <mergeCell ref="E61:F61"/>
    <mergeCell ref="G61:H61"/>
    <mergeCell ref="A62:D62"/>
    <mergeCell ref="E62:F62"/>
    <mergeCell ref="G62:H62"/>
    <mergeCell ref="A63:D63"/>
    <mergeCell ref="E63:F63"/>
    <mergeCell ref="G63:H63"/>
    <mergeCell ref="A64:D64"/>
    <mergeCell ref="E64:F64"/>
    <mergeCell ref="G64:H64"/>
    <mergeCell ref="A65:D65"/>
    <mergeCell ref="E65:F65"/>
    <mergeCell ref="G65:H65"/>
    <mergeCell ref="A71:D71"/>
    <mergeCell ref="E71:F71"/>
    <mergeCell ref="G71:H71"/>
    <mergeCell ref="A66:D66"/>
    <mergeCell ref="E66:F66"/>
    <mergeCell ref="G66:H66"/>
    <mergeCell ref="A67:D67"/>
    <mergeCell ref="E67:F67"/>
    <mergeCell ref="G67:H67"/>
    <mergeCell ref="A68:D68"/>
    <mergeCell ref="E68:F68"/>
    <mergeCell ref="G68:H68"/>
    <mergeCell ref="C70:D70"/>
    <mergeCell ref="E70:H70"/>
    <mergeCell ref="A72:D72"/>
    <mergeCell ref="E72:F72"/>
    <mergeCell ref="G72:H72"/>
    <mergeCell ref="A73:D73"/>
    <mergeCell ref="E73:F73"/>
    <mergeCell ref="G73:H73"/>
    <mergeCell ref="A74:D74"/>
    <mergeCell ref="E74:F74"/>
    <mergeCell ref="G74:H74"/>
    <mergeCell ref="A75:D75"/>
    <mergeCell ref="E75:F75"/>
    <mergeCell ref="G75:H75"/>
    <mergeCell ref="A76:D76"/>
    <mergeCell ref="E76:F76"/>
    <mergeCell ref="G76:H76"/>
    <mergeCell ref="A77:D77"/>
    <mergeCell ref="E77:F77"/>
    <mergeCell ref="G77:H77"/>
    <mergeCell ref="A78:D78"/>
    <mergeCell ref="E78:F78"/>
    <mergeCell ref="G78:H78"/>
    <mergeCell ref="A79:D79"/>
    <mergeCell ref="E79:F79"/>
    <mergeCell ref="G79:H79"/>
    <mergeCell ref="A80:D80"/>
    <mergeCell ref="E80:F80"/>
    <mergeCell ref="G80:H80"/>
    <mergeCell ref="A81:D81"/>
    <mergeCell ref="E81:F81"/>
    <mergeCell ref="G81:H81"/>
  </mergeCells>
  <phoneticPr fontId="6"/>
  <conditionalFormatting sqref="A40:A46">
    <cfRule type="expression" dxfId="25" priority="1" stopIfTrue="1">
      <formula>NOT(ISERROR(SEARCH(",",A40)))</formula>
    </cfRule>
  </conditionalFormatting>
  <conditionalFormatting sqref="C28:D28 G28">
    <cfRule type="cellIs" dxfId="24" priority="13" stopIfTrue="1" operator="lessThan">
      <formula>0</formula>
    </cfRule>
  </conditionalFormatting>
  <conditionalFormatting sqref="C41:D41">
    <cfRule type="cellIs" dxfId="23" priority="2" stopIfTrue="1" operator="lessThan">
      <formula>0</formula>
    </cfRule>
  </conditionalFormatting>
  <conditionalFormatting sqref="H29:H31">
    <cfRule type="cellIs" dxfId="22" priority="20" stopIfTrue="1" operator="lessThan">
      <formula>0</formula>
    </cfRule>
  </conditionalFormatting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&amp;K0000FFInternal&amp;C&amp;"Aptos"&amp;16&amp;K008000 Classification - Internal&amp;1#_x000D_</oddHeader>
    <oddFooter>&amp;L&amp;"Tahoma,Regular"&amp;12&amp;K000000Classification : &amp;K0000FFInternal&amp;C&amp;1#&amp;"Calibri"&amp;11&amp;K0000FFClassification - 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N106"/>
  <sheetViews>
    <sheetView tabSelected="1" zoomScale="90" zoomScaleNormal="90" workbookViewId="0">
      <selection sqref="A1:H1"/>
    </sheetView>
  </sheetViews>
  <sheetFormatPr defaultColWidth="9.1796875" defaultRowHeight="12.5"/>
  <cols>
    <col min="1" max="1" width="64.1796875" style="36" bestFit="1" customWidth="1"/>
    <col min="2" max="2" width="16.54296875" style="36" customWidth="1"/>
    <col min="3" max="3" width="14" style="36" customWidth="1"/>
    <col min="4" max="4" width="11.81640625" style="36" customWidth="1"/>
    <col min="5" max="5" width="14" style="36" bestFit="1" customWidth="1"/>
    <col min="6" max="6" width="15.81640625" style="38" customWidth="1"/>
    <col min="7" max="7" width="18.7265625" style="36" customWidth="1"/>
    <col min="8" max="8" width="17.453125" style="36" customWidth="1"/>
    <col min="9" max="14" width="9.1796875" style="39"/>
    <col min="15" max="16384" width="9.1796875" style="36"/>
  </cols>
  <sheetData>
    <row r="1" spans="1:8" ht="15" customHeight="1" thickBot="1">
      <c r="A1" s="156" t="s">
        <v>510</v>
      </c>
      <c r="B1" s="157"/>
      <c r="C1" s="157"/>
      <c r="D1" s="157"/>
      <c r="E1" s="157"/>
      <c r="F1" s="157"/>
      <c r="G1" s="157"/>
      <c r="H1" s="158"/>
    </row>
    <row r="2" spans="1:8" ht="15" customHeight="1">
      <c r="A2" s="156" t="s">
        <v>59</v>
      </c>
      <c r="B2" s="157"/>
      <c r="C2" s="157"/>
      <c r="D2" s="157"/>
      <c r="E2" s="157"/>
      <c r="F2" s="157"/>
      <c r="G2" s="157"/>
      <c r="H2" s="158"/>
    </row>
    <row r="3" spans="1:8">
      <c r="A3" s="26"/>
      <c r="B3" s="26"/>
      <c r="C3" s="26"/>
      <c r="D3" s="26"/>
      <c r="E3" s="26"/>
      <c r="F3" s="26"/>
      <c r="G3" s="26"/>
      <c r="H3" s="26"/>
    </row>
    <row r="4" spans="1:8" ht="34.5" customHeight="1">
      <c r="A4" s="159" t="s">
        <v>60</v>
      </c>
      <c r="B4" s="159"/>
      <c r="C4" s="159"/>
      <c r="D4" s="159"/>
      <c r="E4" s="159"/>
      <c r="F4" s="159"/>
      <c r="G4" s="159"/>
      <c r="H4" s="159"/>
    </row>
    <row r="5" spans="1:8" ht="42" customHeight="1">
      <c r="A5" s="73" t="s">
        <v>1</v>
      </c>
      <c r="B5" s="75" t="s">
        <v>0</v>
      </c>
      <c r="C5" s="76" t="s">
        <v>61</v>
      </c>
      <c r="D5" s="76" t="s">
        <v>2</v>
      </c>
      <c r="E5" s="75" t="s">
        <v>3</v>
      </c>
      <c r="F5" s="75" t="s">
        <v>4</v>
      </c>
      <c r="G5" s="75" t="s">
        <v>5</v>
      </c>
      <c r="H5" s="75" t="s">
        <v>58</v>
      </c>
    </row>
    <row r="6" spans="1:8" ht="15" customHeight="1">
      <c r="A6" s="110" t="s">
        <v>9</v>
      </c>
      <c r="B6" s="111"/>
      <c r="C6" s="111"/>
      <c r="D6" s="111"/>
      <c r="E6" s="111"/>
      <c r="F6" s="111"/>
      <c r="G6" s="111"/>
      <c r="H6" s="111"/>
    </row>
    <row r="7" spans="1:8" ht="15" customHeight="1">
      <c r="A7" s="110" t="s">
        <v>10</v>
      </c>
      <c r="B7" s="111"/>
      <c r="C7" s="111"/>
      <c r="D7" s="111"/>
      <c r="E7" s="111"/>
      <c r="F7" s="111"/>
      <c r="G7" s="111"/>
      <c r="H7" s="111"/>
    </row>
    <row r="8" spans="1:8" ht="15" customHeight="1">
      <c r="A8" s="110" t="s">
        <v>6</v>
      </c>
      <c r="B8" s="111"/>
      <c r="C8" s="111"/>
      <c r="D8" s="111"/>
      <c r="E8" s="112" t="s">
        <v>7</v>
      </c>
      <c r="F8" s="112" t="s">
        <v>7</v>
      </c>
      <c r="G8" s="111"/>
      <c r="H8" s="111"/>
    </row>
    <row r="9" spans="1:8" ht="15" customHeight="1">
      <c r="A9" s="110" t="s">
        <v>16</v>
      </c>
      <c r="B9" s="111"/>
      <c r="C9" s="111"/>
      <c r="D9" s="111"/>
      <c r="E9" s="111"/>
      <c r="F9" s="111"/>
      <c r="G9" s="111"/>
      <c r="H9" s="113"/>
    </row>
    <row r="10" spans="1:8" ht="15" customHeight="1">
      <c r="A10" s="110" t="s">
        <v>6</v>
      </c>
      <c r="B10" s="111"/>
      <c r="C10" s="111"/>
      <c r="D10" s="111"/>
      <c r="E10" s="114" t="str">
        <f>E8</f>
        <v>NIL</v>
      </c>
      <c r="F10" s="115" t="str">
        <f>F8</f>
        <v>NIL</v>
      </c>
      <c r="G10" s="111"/>
      <c r="H10" s="111"/>
    </row>
    <row r="11" spans="1:8" ht="15" customHeight="1">
      <c r="A11" s="110" t="s">
        <v>17</v>
      </c>
      <c r="B11" s="111"/>
      <c r="C11" s="111"/>
      <c r="D11" s="111"/>
      <c r="E11" s="111"/>
      <c r="F11" s="111"/>
      <c r="G11" s="111"/>
      <c r="H11" s="111"/>
    </row>
    <row r="12" spans="1:8" ht="15" customHeight="1">
      <c r="A12" s="110" t="s">
        <v>6</v>
      </c>
      <c r="B12" s="111"/>
      <c r="C12" s="111"/>
      <c r="D12" s="111"/>
      <c r="E12" s="112" t="s">
        <v>7</v>
      </c>
      <c r="F12" s="112" t="s">
        <v>7</v>
      </c>
      <c r="G12" s="111"/>
      <c r="H12" s="70"/>
    </row>
    <row r="13" spans="1:8" ht="15" customHeight="1">
      <c r="A13" s="110" t="s">
        <v>8</v>
      </c>
      <c r="B13" s="111"/>
      <c r="C13" s="111"/>
      <c r="D13" s="111"/>
      <c r="E13" s="112" t="s">
        <v>7</v>
      </c>
      <c r="F13" s="112" t="s">
        <v>7</v>
      </c>
      <c r="G13" s="111"/>
      <c r="H13" s="111"/>
    </row>
    <row r="14" spans="1:8" ht="15" customHeight="1">
      <c r="A14" s="116"/>
      <c r="B14" s="70"/>
      <c r="C14" s="70"/>
      <c r="D14" s="70"/>
      <c r="E14" s="70"/>
      <c r="F14" s="70"/>
      <c r="G14" s="70"/>
      <c r="H14" s="111"/>
    </row>
    <row r="15" spans="1:8" ht="15" customHeight="1">
      <c r="A15" s="110" t="s">
        <v>18</v>
      </c>
      <c r="B15" s="111"/>
      <c r="C15" s="111"/>
      <c r="D15" s="111"/>
      <c r="E15" s="111"/>
      <c r="F15" s="111"/>
      <c r="G15" s="111"/>
      <c r="H15" s="113"/>
    </row>
    <row r="16" spans="1:8" ht="15" customHeight="1">
      <c r="A16" s="110" t="s">
        <v>74</v>
      </c>
      <c r="B16" s="111"/>
      <c r="C16" s="111"/>
      <c r="D16" s="111"/>
      <c r="E16" s="111"/>
      <c r="F16" s="111"/>
      <c r="G16" s="111"/>
      <c r="H16" s="113"/>
    </row>
    <row r="17" spans="1:8" ht="15" customHeight="1">
      <c r="A17" s="117" t="s">
        <v>344</v>
      </c>
      <c r="B17" s="117" t="s">
        <v>351</v>
      </c>
      <c r="C17" s="117" t="s">
        <v>40</v>
      </c>
      <c r="D17" s="118">
        <v>5000000</v>
      </c>
      <c r="E17" s="119">
        <v>4997.04</v>
      </c>
      <c r="F17" s="120">
        <v>5.301309104936193E-2</v>
      </c>
      <c r="G17" s="120">
        <v>5.4006999999999999E-2</v>
      </c>
      <c r="H17" s="113"/>
    </row>
    <row r="18" spans="1:8" ht="15" customHeight="1">
      <c r="A18" s="117" t="s">
        <v>288</v>
      </c>
      <c r="B18" s="117" t="s">
        <v>289</v>
      </c>
      <c r="C18" s="117" t="s">
        <v>154</v>
      </c>
      <c r="D18" s="118">
        <v>5000000</v>
      </c>
      <c r="E18" s="119">
        <v>4987.8649999999998</v>
      </c>
      <c r="F18" s="120">
        <v>5.2915754403992286E-2</v>
      </c>
      <c r="G18" s="120">
        <v>5.5502999999999997E-2</v>
      </c>
      <c r="H18" s="113"/>
    </row>
    <row r="19" spans="1:8" ht="15" customHeight="1">
      <c r="A19" s="117" t="s">
        <v>511</v>
      </c>
      <c r="B19" s="117" t="s">
        <v>523</v>
      </c>
      <c r="C19" s="117" t="s">
        <v>40</v>
      </c>
      <c r="D19" s="118">
        <v>5000000</v>
      </c>
      <c r="E19" s="119">
        <v>4927.0050000000001</v>
      </c>
      <c r="F19" s="120">
        <v>5.2270096830455921E-2</v>
      </c>
      <c r="G19" s="120">
        <v>7.2099999999999997E-2</v>
      </c>
      <c r="H19" s="113"/>
    </row>
    <row r="20" spans="1:8" ht="15" customHeight="1">
      <c r="A20" s="117" t="s">
        <v>512</v>
      </c>
      <c r="B20" s="117" t="s">
        <v>290</v>
      </c>
      <c r="C20" s="117" t="s">
        <v>40</v>
      </c>
      <c r="D20" s="118">
        <v>2500000</v>
      </c>
      <c r="E20" s="119">
        <v>2498.1174999999998</v>
      </c>
      <c r="F20" s="120">
        <v>2.6502275442963113E-2</v>
      </c>
      <c r="G20" s="120">
        <v>5.4996999999999997E-2</v>
      </c>
      <c r="H20" s="113"/>
    </row>
    <row r="21" spans="1:8" ht="15" customHeight="1">
      <c r="A21" s="117" t="s">
        <v>513</v>
      </c>
      <c r="B21" s="117" t="s">
        <v>352</v>
      </c>
      <c r="C21" s="117" t="s">
        <v>40</v>
      </c>
      <c r="D21" s="118">
        <v>2500000</v>
      </c>
      <c r="E21" s="119">
        <v>2495.4475000000002</v>
      </c>
      <c r="F21" s="120">
        <v>2.6473949683493148E-2</v>
      </c>
      <c r="G21" s="120">
        <v>5.5494000000000002E-2</v>
      </c>
      <c r="H21" s="113"/>
    </row>
    <row r="22" spans="1:8" ht="15" customHeight="1">
      <c r="A22" s="117" t="s">
        <v>345</v>
      </c>
      <c r="B22" s="117" t="s">
        <v>353</v>
      </c>
      <c r="C22" s="117" t="s">
        <v>154</v>
      </c>
      <c r="D22" s="118">
        <v>2500000</v>
      </c>
      <c r="E22" s="119">
        <v>2493.8474999999999</v>
      </c>
      <c r="F22" s="120">
        <v>2.6456975445608523E-2</v>
      </c>
      <c r="G22" s="120">
        <v>5.6299000000000002E-2</v>
      </c>
      <c r="H22" s="113"/>
    </row>
    <row r="23" spans="1:8" ht="15" customHeight="1">
      <c r="A23" s="117" t="s">
        <v>514</v>
      </c>
      <c r="B23" s="117" t="s">
        <v>291</v>
      </c>
      <c r="C23" s="117" t="s">
        <v>40</v>
      </c>
      <c r="D23" s="118">
        <v>2500000</v>
      </c>
      <c r="E23" s="119">
        <v>2493.5675000000001</v>
      </c>
      <c r="F23" s="120">
        <v>2.6454004953978715E-2</v>
      </c>
      <c r="G23" s="120">
        <v>5.5382000000000001E-2</v>
      </c>
      <c r="H23" s="113"/>
    </row>
    <row r="24" spans="1:8" ht="15" customHeight="1">
      <c r="A24" s="117" t="s">
        <v>347</v>
      </c>
      <c r="B24" s="117" t="s">
        <v>355</v>
      </c>
      <c r="C24" s="117" t="s">
        <v>154</v>
      </c>
      <c r="D24" s="118">
        <v>2500000</v>
      </c>
      <c r="E24" s="119">
        <v>2493.5574999999999</v>
      </c>
      <c r="F24" s="120">
        <v>2.6453898864991936E-2</v>
      </c>
      <c r="G24" s="120">
        <v>5.5491499999999999E-2</v>
      </c>
      <c r="H24" s="113"/>
    </row>
    <row r="25" spans="1:8" ht="15" customHeight="1">
      <c r="A25" s="117" t="s">
        <v>346</v>
      </c>
      <c r="B25" s="117" t="s">
        <v>354</v>
      </c>
      <c r="C25" s="117" t="s">
        <v>154</v>
      </c>
      <c r="D25" s="118">
        <v>2500000</v>
      </c>
      <c r="E25" s="119">
        <v>2493.5374999999999</v>
      </c>
      <c r="F25" s="120">
        <v>2.6453686687018377E-2</v>
      </c>
      <c r="G25" s="120">
        <v>5.5648000000000003E-2</v>
      </c>
      <c r="H25" s="113"/>
    </row>
    <row r="26" spans="1:8" ht="15" customHeight="1">
      <c r="A26" s="117" t="s">
        <v>348</v>
      </c>
      <c r="B26" s="117" t="s">
        <v>356</v>
      </c>
      <c r="C26" s="117" t="s">
        <v>40</v>
      </c>
      <c r="D26" s="118">
        <v>2500000</v>
      </c>
      <c r="E26" s="119">
        <v>2491.145</v>
      </c>
      <c r="F26" s="120">
        <v>2.6428304896931525E-2</v>
      </c>
      <c r="G26" s="120">
        <v>5.6411000000000003E-2</v>
      </c>
      <c r="H26" s="111"/>
    </row>
    <row r="27" spans="1:8" ht="15" customHeight="1">
      <c r="A27" s="117" t="s">
        <v>515</v>
      </c>
      <c r="B27" s="117" t="s">
        <v>524</v>
      </c>
      <c r="C27" s="117" t="s">
        <v>40</v>
      </c>
      <c r="D27" s="118">
        <v>2500000</v>
      </c>
      <c r="E27" s="119">
        <v>2465.5174999999999</v>
      </c>
      <c r="F27" s="120">
        <v>2.6156425346063907E-2</v>
      </c>
      <c r="G27" s="120">
        <v>7.1900000000000006E-2</v>
      </c>
      <c r="H27" s="111"/>
    </row>
    <row r="28" spans="1:8" ht="15" customHeight="1">
      <c r="A28" s="117" t="s">
        <v>516</v>
      </c>
      <c r="B28" s="117" t="s">
        <v>525</v>
      </c>
      <c r="C28" s="117" t="s">
        <v>154</v>
      </c>
      <c r="D28" s="118">
        <v>2500000</v>
      </c>
      <c r="E28" s="119">
        <v>2462.8425000000002</v>
      </c>
      <c r="F28" s="120">
        <v>2.6128046542100554E-2</v>
      </c>
      <c r="G28" s="120">
        <v>7.0601499999999998E-2</v>
      </c>
      <c r="H28" s="113"/>
    </row>
    <row r="29" spans="1:8" ht="15" customHeight="1">
      <c r="A29" s="117" t="s">
        <v>517</v>
      </c>
      <c r="B29" s="117" t="s">
        <v>526</v>
      </c>
      <c r="C29" s="117" t="s">
        <v>154</v>
      </c>
      <c r="D29" s="118">
        <v>2500000</v>
      </c>
      <c r="E29" s="119">
        <v>2460.895</v>
      </c>
      <c r="F29" s="120">
        <v>2.6107385711925363E-2</v>
      </c>
      <c r="G29" s="120">
        <v>7.2501999999999997E-2</v>
      </c>
      <c r="H29" s="113"/>
    </row>
    <row r="30" spans="1:8" ht="15" customHeight="1">
      <c r="A30" s="117" t="s">
        <v>518</v>
      </c>
      <c r="B30" s="117" t="s">
        <v>527</v>
      </c>
      <c r="C30" s="117" t="s">
        <v>140</v>
      </c>
      <c r="D30" s="118">
        <v>2500000</v>
      </c>
      <c r="E30" s="119">
        <v>2459.7024999999999</v>
      </c>
      <c r="F30" s="120">
        <v>2.6094734600251981E-2</v>
      </c>
      <c r="G30" s="120">
        <v>7.0350999999999997E-2</v>
      </c>
      <c r="H30" s="113"/>
    </row>
    <row r="31" spans="1:8" ht="15" customHeight="1">
      <c r="A31" s="110" t="s">
        <v>6</v>
      </c>
      <c r="B31" s="111"/>
      <c r="C31" s="111"/>
      <c r="D31" s="111"/>
      <c r="E31" s="114">
        <v>42220.087499999994</v>
      </c>
      <c r="F31" s="115">
        <v>0.44790863045913726</v>
      </c>
      <c r="G31" s="111"/>
      <c r="H31" s="113"/>
    </row>
    <row r="32" spans="1:8" ht="15" customHeight="1">
      <c r="A32" s="110" t="s">
        <v>41</v>
      </c>
      <c r="B32" s="111"/>
      <c r="C32" s="111"/>
      <c r="D32" s="111"/>
      <c r="E32" s="111"/>
      <c r="F32" s="111"/>
      <c r="G32" s="111"/>
      <c r="H32" s="113"/>
    </row>
    <row r="33" spans="1:9" ht="15" customHeight="1">
      <c r="A33" s="117" t="s">
        <v>519</v>
      </c>
      <c r="B33" s="117" t="s">
        <v>292</v>
      </c>
      <c r="C33" s="117" t="s">
        <v>40</v>
      </c>
      <c r="D33" s="118">
        <v>5000000</v>
      </c>
      <c r="E33" s="119">
        <v>4999.2950000000001</v>
      </c>
      <c r="F33" s="120">
        <v>5.3037014115880569E-2</v>
      </c>
      <c r="G33" s="120">
        <v>5.1486999999999998E-2</v>
      </c>
      <c r="H33" s="113"/>
    </row>
    <row r="34" spans="1:9" ht="15" customHeight="1">
      <c r="A34" s="117" t="s">
        <v>520</v>
      </c>
      <c r="B34" s="117" t="s">
        <v>293</v>
      </c>
      <c r="C34" s="117" t="s">
        <v>154</v>
      </c>
      <c r="D34" s="118">
        <v>5000000</v>
      </c>
      <c r="E34" s="119">
        <v>4985.34</v>
      </c>
      <c r="F34" s="120">
        <v>5.2888966934830618E-2</v>
      </c>
      <c r="G34" s="120">
        <v>5.6496999999999999E-2</v>
      </c>
      <c r="H34" s="111"/>
    </row>
    <row r="35" spans="1:9" ht="15" customHeight="1">
      <c r="A35" s="117" t="s">
        <v>349</v>
      </c>
      <c r="B35" s="117" t="s">
        <v>357</v>
      </c>
      <c r="C35" s="117" t="s">
        <v>40</v>
      </c>
      <c r="D35" s="118">
        <v>5000000</v>
      </c>
      <c r="E35" s="119">
        <v>4982.0600000000004</v>
      </c>
      <c r="F35" s="120">
        <v>5.285416974716714E-2</v>
      </c>
      <c r="G35" s="120">
        <v>5.9751499999999999E-2</v>
      </c>
      <c r="H35" s="111"/>
    </row>
    <row r="36" spans="1:9" ht="15" customHeight="1">
      <c r="A36" s="117" t="s">
        <v>521</v>
      </c>
      <c r="B36" s="117" t="s">
        <v>528</v>
      </c>
      <c r="C36" s="117" t="s">
        <v>129</v>
      </c>
      <c r="D36" s="118">
        <v>5000000</v>
      </c>
      <c r="E36" s="119">
        <v>4927.08</v>
      </c>
      <c r="F36" s="120">
        <v>5.2270892497856762E-2</v>
      </c>
      <c r="G36" s="120">
        <v>7.2999999999999995E-2</v>
      </c>
      <c r="H36" s="113"/>
    </row>
    <row r="37" spans="1:9" ht="15" customHeight="1">
      <c r="A37" s="59" t="s">
        <v>686</v>
      </c>
      <c r="B37" s="117" t="s">
        <v>358</v>
      </c>
      <c r="C37" s="117" t="s">
        <v>40</v>
      </c>
      <c r="D37" s="118">
        <v>2500000</v>
      </c>
      <c r="E37" s="119">
        <v>2496.2375000000002</v>
      </c>
      <c r="F37" s="120">
        <v>2.648233071344868E-2</v>
      </c>
      <c r="G37" s="120">
        <v>6.11475E-2</v>
      </c>
      <c r="H37" s="113"/>
      <c r="I37" s="14"/>
    </row>
    <row r="38" spans="1:9" ht="15" customHeight="1">
      <c r="A38" s="117" t="s">
        <v>350</v>
      </c>
      <c r="B38" s="117" t="s">
        <v>359</v>
      </c>
      <c r="C38" s="117" t="s">
        <v>129</v>
      </c>
      <c r="D38" s="118">
        <v>2500000</v>
      </c>
      <c r="E38" s="119">
        <v>2490.2249999999999</v>
      </c>
      <c r="F38" s="120">
        <v>2.641854471014787E-2</v>
      </c>
      <c r="G38" s="120">
        <v>6.2300000000000001E-2</v>
      </c>
      <c r="H38" s="113"/>
    </row>
    <row r="39" spans="1:9" ht="15" customHeight="1">
      <c r="A39" s="117" t="s">
        <v>522</v>
      </c>
      <c r="B39" s="117" t="s">
        <v>529</v>
      </c>
      <c r="C39" s="117" t="s">
        <v>40</v>
      </c>
      <c r="D39" s="118">
        <v>2500000</v>
      </c>
      <c r="E39" s="119">
        <v>2458.6849999999999</v>
      </c>
      <c r="F39" s="120">
        <v>2.6083940045847229E-2</v>
      </c>
      <c r="G39" s="120">
        <v>7.0499500000000007E-2</v>
      </c>
      <c r="H39" s="113"/>
    </row>
    <row r="40" spans="1:9" ht="15" customHeight="1">
      <c r="A40" s="117" t="s">
        <v>294</v>
      </c>
      <c r="B40" s="117" t="s">
        <v>295</v>
      </c>
      <c r="C40" s="117" t="s">
        <v>40</v>
      </c>
      <c r="D40" s="118">
        <v>1300000</v>
      </c>
      <c r="E40" s="119">
        <v>1298.2203</v>
      </c>
      <c r="F40" s="120">
        <v>1.3772687624279564E-2</v>
      </c>
      <c r="G40" s="120">
        <v>5.5593499999999997E-2</v>
      </c>
      <c r="H40" s="113"/>
    </row>
    <row r="41" spans="1:9" ht="15" customHeight="1">
      <c r="A41" s="110" t="s">
        <v>6</v>
      </c>
      <c r="B41" s="111"/>
      <c r="C41" s="111"/>
      <c r="D41" s="111"/>
      <c r="E41" s="114">
        <v>28637.142800000001</v>
      </c>
      <c r="F41" s="115">
        <v>0.30380854638945848</v>
      </c>
      <c r="G41" s="111"/>
      <c r="H41" s="113"/>
    </row>
    <row r="42" spans="1:9" ht="15" customHeight="1">
      <c r="A42" s="110" t="s">
        <v>42</v>
      </c>
      <c r="B42" s="111"/>
      <c r="C42" s="111"/>
      <c r="D42" s="111"/>
      <c r="E42" s="111"/>
      <c r="F42" s="111"/>
      <c r="G42" s="111"/>
      <c r="H42" s="111"/>
    </row>
    <row r="43" spans="1:9" ht="15" customHeight="1">
      <c r="A43" s="117" t="s">
        <v>534</v>
      </c>
      <c r="B43" s="117" t="s">
        <v>530</v>
      </c>
      <c r="C43" s="117" t="s">
        <v>12</v>
      </c>
      <c r="D43" s="118">
        <v>8000000</v>
      </c>
      <c r="E43" s="119">
        <v>7915.9120000000003</v>
      </c>
      <c r="F43" s="120">
        <v>8.3979108351091181E-2</v>
      </c>
      <c r="G43" s="120">
        <v>5.2400000000000002E-2</v>
      </c>
      <c r="H43" s="111"/>
    </row>
    <row r="44" spans="1:9" ht="15" customHeight="1">
      <c r="A44" s="117" t="s">
        <v>535</v>
      </c>
      <c r="B44" s="117" t="s">
        <v>531</v>
      </c>
      <c r="C44" s="117" t="s">
        <v>12</v>
      </c>
      <c r="D44" s="118">
        <v>5104900</v>
      </c>
      <c r="E44" s="119">
        <v>5041.1551136999997</v>
      </c>
      <c r="F44" s="120">
        <v>5.3481103820768809E-2</v>
      </c>
      <c r="G44" s="120">
        <v>5.2449999999999997E-2</v>
      </c>
      <c r="H44" s="111"/>
    </row>
    <row r="45" spans="1:9" ht="15" customHeight="1">
      <c r="A45" s="117" t="s">
        <v>362</v>
      </c>
      <c r="B45" s="117" t="s">
        <v>360</v>
      </c>
      <c r="C45" s="117" t="s">
        <v>12</v>
      </c>
      <c r="D45" s="118">
        <v>3500000</v>
      </c>
      <c r="E45" s="119">
        <v>3492.0794999999998</v>
      </c>
      <c r="F45" s="120">
        <v>3.7047117590635711E-2</v>
      </c>
      <c r="G45" s="120">
        <v>4.5999999999999999E-2</v>
      </c>
      <c r="H45" s="111"/>
    </row>
    <row r="46" spans="1:9" ht="15" customHeight="1">
      <c r="A46" s="117" t="s">
        <v>536</v>
      </c>
      <c r="B46" s="117" t="s">
        <v>532</v>
      </c>
      <c r="C46" s="117" t="s">
        <v>12</v>
      </c>
      <c r="D46" s="118">
        <v>2500000</v>
      </c>
      <c r="E46" s="119">
        <v>2468.9299999999998</v>
      </c>
      <c r="F46" s="120">
        <v>2.6192628212802205E-2</v>
      </c>
      <c r="G46" s="120">
        <v>5.2200000000000003E-2</v>
      </c>
      <c r="H46" s="111"/>
    </row>
    <row r="47" spans="1:9" ht="15" customHeight="1">
      <c r="A47" s="117" t="s">
        <v>363</v>
      </c>
      <c r="B47" s="117" t="s">
        <v>361</v>
      </c>
      <c r="C47" s="117" t="s">
        <v>12</v>
      </c>
      <c r="D47" s="118">
        <v>1000000</v>
      </c>
      <c r="E47" s="119">
        <v>996.89300000000003</v>
      </c>
      <c r="F47" s="120">
        <v>1.0575936829697492E-2</v>
      </c>
      <c r="G47" s="120">
        <v>4.5499999999999999E-2</v>
      </c>
      <c r="H47" s="111"/>
    </row>
    <row r="48" spans="1:9" ht="15" customHeight="1">
      <c r="A48" s="117" t="s">
        <v>537</v>
      </c>
      <c r="B48" s="117" t="s">
        <v>533</v>
      </c>
      <c r="C48" s="117" t="s">
        <v>12</v>
      </c>
      <c r="D48" s="118">
        <v>150000</v>
      </c>
      <c r="E48" s="119">
        <v>149.9178</v>
      </c>
      <c r="F48" s="120">
        <v>1.590462750212132E-3</v>
      </c>
      <c r="G48" s="120">
        <v>0.05</v>
      </c>
      <c r="H48" s="111"/>
    </row>
    <row r="49" spans="1:8" ht="15" customHeight="1">
      <c r="A49" s="117" t="s">
        <v>296</v>
      </c>
      <c r="B49" s="117" t="s">
        <v>297</v>
      </c>
      <c r="C49" s="117" t="s">
        <v>12</v>
      </c>
      <c r="D49" s="118">
        <v>68300</v>
      </c>
      <c r="E49" s="119">
        <v>68.201306500000001</v>
      </c>
      <c r="F49" s="120">
        <v>7.2354075035819989E-4</v>
      </c>
      <c r="G49" s="120">
        <v>4.80125E-2</v>
      </c>
      <c r="H49" s="111"/>
    </row>
    <row r="50" spans="1:8" ht="15" customHeight="1">
      <c r="A50" s="110" t="s">
        <v>6</v>
      </c>
      <c r="B50" s="111"/>
      <c r="C50" s="111"/>
      <c r="D50" s="111"/>
      <c r="E50" s="114">
        <v>20133.088720199998</v>
      </c>
      <c r="F50" s="115">
        <v>0.21358989830556574</v>
      </c>
      <c r="G50" s="111"/>
      <c r="H50" s="111"/>
    </row>
    <row r="51" spans="1:8" ht="15" customHeight="1">
      <c r="A51" s="110" t="s">
        <v>106</v>
      </c>
      <c r="B51" s="111"/>
      <c r="C51" s="111"/>
      <c r="D51" s="111"/>
      <c r="E51" s="111"/>
      <c r="F51" s="111"/>
      <c r="G51" s="111"/>
      <c r="H51" s="111"/>
    </row>
    <row r="52" spans="1:8" ht="15" customHeight="1">
      <c r="A52" s="117" t="s">
        <v>100</v>
      </c>
      <c r="B52" s="117"/>
      <c r="C52" s="113"/>
      <c r="D52" s="118"/>
      <c r="E52" s="119">
        <v>3051.2806252</v>
      </c>
      <c r="F52" s="120">
        <v>3.2370726990554724E-2</v>
      </c>
      <c r="G52" s="113"/>
      <c r="H52" s="111"/>
    </row>
    <row r="53" spans="1:8" ht="15" customHeight="1">
      <c r="A53" s="110" t="s">
        <v>6</v>
      </c>
      <c r="B53" s="111"/>
      <c r="C53" s="111"/>
      <c r="D53" s="111"/>
      <c r="E53" s="114">
        <v>3051.2806252</v>
      </c>
      <c r="F53" s="115">
        <v>3.2370726990554724E-2</v>
      </c>
      <c r="G53" s="111"/>
      <c r="H53" s="111"/>
    </row>
    <row r="54" spans="1:8" ht="15" customHeight="1">
      <c r="A54" s="110" t="s">
        <v>8</v>
      </c>
      <c r="B54" s="111"/>
      <c r="C54" s="111"/>
      <c r="D54" s="111"/>
      <c r="E54" s="114">
        <v>94041.599645399983</v>
      </c>
      <c r="F54" s="115">
        <v>0.99767780214471602</v>
      </c>
      <c r="G54" s="111"/>
      <c r="H54" s="111"/>
    </row>
    <row r="55" spans="1:8" ht="15" customHeight="1">
      <c r="A55" s="111"/>
      <c r="B55" s="111"/>
      <c r="C55" s="111"/>
      <c r="D55" s="111"/>
      <c r="E55" s="111"/>
      <c r="F55" s="111"/>
      <c r="G55" s="111"/>
      <c r="H55" s="111"/>
    </row>
    <row r="56" spans="1:8" ht="15" customHeight="1">
      <c r="A56" s="110" t="s">
        <v>98</v>
      </c>
      <c r="B56" s="111"/>
      <c r="C56" s="111"/>
      <c r="D56" s="111"/>
      <c r="E56" s="111"/>
      <c r="F56" s="111"/>
      <c r="G56" s="111"/>
      <c r="H56" s="111"/>
    </row>
    <row r="57" spans="1:8" ht="15" customHeight="1">
      <c r="A57" s="59" t="s">
        <v>687</v>
      </c>
      <c r="B57" s="117" t="s">
        <v>97</v>
      </c>
      <c r="C57" s="113"/>
      <c r="D57" s="121">
        <v>1346.9359999999999</v>
      </c>
      <c r="E57" s="119">
        <v>157.12906849999999</v>
      </c>
      <c r="F57" s="120">
        <v>1.6669663670676894E-3</v>
      </c>
      <c r="G57" s="111"/>
      <c r="H57" s="111"/>
    </row>
    <row r="58" spans="1:8" ht="15" customHeight="1">
      <c r="A58" s="110" t="s">
        <v>8</v>
      </c>
      <c r="B58" s="111"/>
      <c r="C58" s="111"/>
      <c r="D58" s="111"/>
      <c r="E58" s="114">
        <f>E57</f>
        <v>157.12906849999999</v>
      </c>
      <c r="F58" s="115">
        <f>F57</f>
        <v>1.6669663670676894E-3</v>
      </c>
      <c r="G58" s="111"/>
      <c r="H58" s="111"/>
    </row>
    <row r="59" spans="1:8" ht="15" customHeight="1">
      <c r="A59" s="111"/>
      <c r="B59" s="111"/>
      <c r="C59" s="111"/>
      <c r="D59" s="111"/>
      <c r="E59" s="111"/>
      <c r="F59" s="111"/>
      <c r="G59" s="111"/>
      <c r="H59" s="111"/>
    </row>
    <row r="60" spans="1:8" ht="15" customHeight="1">
      <c r="A60" s="110" t="s">
        <v>19</v>
      </c>
      <c r="B60" s="111"/>
      <c r="C60" s="111"/>
      <c r="D60" s="111"/>
      <c r="E60" s="114">
        <v>61.762441899999999</v>
      </c>
      <c r="F60" s="115">
        <v>6.5523148821614919E-4</v>
      </c>
      <c r="G60" s="111"/>
      <c r="H60" s="111"/>
    </row>
    <row r="61" spans="1:8" ht="15" customHeight="1">
      <c r="A61" s="110" t="s">
        <v>76</v>
      </c>
      <c r="B61" s="111"/>
      <c r="C61" s="111"/>
      <c r="D61" s="111"/>
      <c r="E61" s="114">
        <v>94260.491155800002</v>
      </c>
      <c r="F61" s="115">
        <v>1</v>
      </c>
      <c r="G61" s="111"/>
      <c r="H61" s="111"/>
    </row>
    <row r="62" spans="1:8" ht="15" customHeight="1">
      <c r="A62" s="42"/>
      <c r="B62" s="46"/>
      <c r="C62" s="46"/>
      <c r="D62" s="46"/>
      <c r="E62" s="44"/>
      <c r="F62" s="78"/>
      <c r="G62" s="46"/>
      <c r="H62" s="46"/>
    </row>
    <row r="63" spans="1:8" ht="15" customHeight="1">
      <c r="A63" s="35" t="s">
        <v>120</v>
      </c>
      <c r="B63" s="46"/>
      <c r="C63" s="56"/>
      <c r="D63" s="43"/>
      <c r="E63" s="44"/>
      <c r="F63" s="78"/>
      <c r="G63" s="46"/>
      <c r="H63" s="14"/>
    </row>
    <row r="64" spans="1:8" ht="15" customHeight="1">
      <c r="A64" s="42" t="s">
        <v>75</v>
      </c>
      <c r="B64" s="46"/>
      <c r="C64" s="56"/>
      <c r="D64" s="43"/>
      <c r="E64" s="44"/>
      <c r="F64" s="78"/>
      <c r="G64" s="46"/>
      <c r="H64" s="14"/>
    </row>
    <row r="65" spans="1:13">
      <c r="A65" s="35" t="s">
        <v>21</v>
      </c>
    </row>
    <row r="66" spans="1:13" ht="30.75" customHeight="1">
      <c r="A66" s="160" t="s">
        <v>99</v>
      </c>
      <c r="B66" s="160"/>
      <c r="C66" s="160"/>
      <c r="D66" s="160"/>
      <c r="E66" s="160"/>
      <c r="F66" s="160"/>
      <c r="G66" s="160"/>
      <c r="H66" s="160"/>
    </row>
    <row r="67" spans="1:13">
      <c r="A67" s="58"/>
      <c r="B67" s="58"/>
      <c r="C67" s="58"/>
      <c r="D67" s="58"/>
      <c r="E67" s="58"/>
      <c r="F67" s="58"/>
      <c r="G67" s="58"/>
      <c r="H67" s="58"/>
    </row>
    <row r="68" spans="1:13">
      <c r="A68" s="35"/>
    </row>
    <row r="69" spans="1:13">
      <c r="A69" s="13" t="s">
        <v>22</v>
      </c>
      <c r="B69" s="13"/>
      <c r="C69" s="161"/>
      <c r="D69" s="161"/>
      <c r="E69" s="161"/>
      <c r="F69" s="161"/>
      <c r="G69" s="161"/>
      <c r="H69" s="161"/>
    </row>
    <row r="70" spans="1:13" ht="12.65" customHeight="1">
      <c r="A70" s="162" t="s">
        <v>538</v>
      </c>
      <c r="B70" s="162"/>
      <c r="C70" s="162"/>
      <c r="D70" s="162"/>
      <c r="E70" s="162"/>
      <c r="F70" s="162"/>
      <c r="G70" s="162"/>
      <c r="H70" s="162"/>
    </row>
    <row r="71" spans="1:13" ht="13" thickBot="1">
      <c r="A71" s="14" t="s">
        <v>23</v>
      </c>
      <c r="B71" s="14"/>
      <c r="C71" s="161"/>
      <c r="D71" s="161"/>
      <c r="E71" s="161"/>
      <c r="F71" s="161"/>
      <c r="G71" s="161"/>
      <c r="H71" s="161"/>
    </row>
    <row r="72" spans="1:13" ht="15" customHeight="1" thickBot="1">
      <c r="A72" s="163" t="s">
        <v>24</v>
      </c>
      <c r="B72" s="164"/>
      <c r="C72" s="164"/>
      <c r="D72" s="164"/>
      <c r="E72" s="165" t="s">
        <v>549</v>
      </c>
      <c r="F72" s="166"/>
      <c r="G72" s="165" t="s">
        <v>364</v>
      </c>
      <c r="H72" s="166"/>
    </row>
    <row r="73" spans="1:13">
      <c r="A73" s="167" t="s">
        <v>25</v>
      </c>
      <c r="B73" s="168"/>
      <c r="C73" s="168"/>
      <c r="D73" s="169"/>
      <c r="E73" s="170">
        <v>1263.7357</v>
      </c>
      <c r="F73" s="171"/>
      <c r="G73" s="170">
        <v>1259.1025999999999</v>
      </c>
      <c r="H73" s="171"/>
    </row>
    <row r="74" spans="1:13">
      <c r="A74" s="148" t="s">
        <v>26</v>
      </c>
      <c r="B74" s="149"/>
      <c r="C74" s="149"/>
      <c r="D74" s="150"/>
      <c r="E74" s="151">
        <v>1327.2193</v>
      </c>
      <c r="F74" s="152"/>
      <c r="G74" s="151">
        <v>1320.4919</v>
      </c>
      <c r="H74" s="152"/>
    </row>
    <row r="75" spans="1:13">
      <c r="A75" s="148" t="s">
        <v>27</v>
      </c>
      <c r="B75" s="149"/>
      <c r="C75" s="149"/>
      <c r="D75" s="150"/>
      <c r="E75" s="151">
        <v>1193.8046999999999</v>
      </c>
      <c r="F75" s="152"/>
      <c r="G75" s="151">
        <v>1189.7530999999999</v>
      </c>
      <c r="H75" s="152"/>
      <c r="J75" s="39" t="s">
        <v>62</v>
      </c>
      <c r="K75" s="39" t="s">
        <v>62</v>
      </c>
      <c r="L75" s="39" t="b">
        <v>1</v>
      </c>
      <c r="M75" s="39">
        <v>1074.5326</v>
      </c>
    </row>
    <row r="76" spans="1:13">
      <c r="A76" s="148" t="s">
        <v>29</v>
      </c>
      <c r="B76" s="149"/>
      <c r="C76" s="149"/>
      <c r="D76" s="150"/>
      <c r="E76" s="151">
        <v>1222.0119999999999</v>
      </c>
      <c r="F76" s="152"/>
      <c r="G76" s="151">
        <v>1217.7994000000001</v>
      </c>
      <c r="H76" s="152"/>
      <c r="J76" s="39" t="s">
        <v>63</v>
      </c>
      <c r="K76" s="39" t="s">
        <v>63</v>
      </c>
      <c r="L76" s="39" t="b">
        <v>1</v>
      </c>
      <c r="M76" s="39">
        <v>1097.3513</v>
      </c>
    </row>
    <row r="77" spans="1:13">
      <c r="A77" s="148" t="s">
        <v>31</v>
      </c>
      <c r="B77" s="149"/>
      <c r="C77" s="149"/>
      <c r="D77" s="150"/>
      <c r="E77" s="151">
        <v>1195.7659000000001</v>
      </c>
      <c r="F77" s="152"/>
      <c r="G77" s="151">
        <v>1191.8901000000001</v>
      </c>
      <c r="H77" s="152"/>
      <c r="J77" s="39" t="s">
        <v>64</v>
      </c>
      <c r="K77" s="39" t="s">
        <v>64</v>
      </c>
      <c r="L77" s="39" t="b">
        <v>1</v>
      </c>
      <c r="M77" s="39">
        <v>1048.8998999999999</v>
      </c>
    </row>
    <row r="78" spans="1:13">
      <c r="A78" s="148" t="s">
        <v>32</v>
      </c>
      <c r="B78" s="149"/>
      <c r="C78" s="149"/>
      <c r="D78" s="150"/>
      <c r="E78" s="151">
        <v>1317.5103999999999</v>
      </c>
      <c r="F78" s="152"/>
      <c r="G78" s="151">
        <v>1310.9833000000001</v>
      </c>
      <c r="H78" s="152"/>
      <c r="J78" s="39" t="s">
        <v>66</v>
      </c>
      <c r="K78" s="39" t="s">
        <v>66</v>
      </c>
      <c r="L78" s="39" t="b">
        <v>1</v>
      </c>
      <c r="M78" s="39">
        <v>1059.2769000000001</v>
      </c>
    </row>
    <row r="79" spans="1:13">
      <c r="A79" s="148" t="s">
        <v>33</v>
      </c>
      <c r="B79" s="149"/>
      <c r="C79" s="149"/>
      <c r="D79" s="150"/>
      <c r="E79" s="151">
        <v>1185.1541999999999</v>
      </c>
      <c r="F79" s="152"/>
      <c r="G79" s="151">
        <v>1181.2644</v>
      </c>
      <c r="H79" s="152"/>
      <c r="J79" s="39" t="s">
        <v>68</v>
      </c>
      <c r="K79" s="39" t="s">
        <v>68</v>
      </c>
      <c r="L79" s="39" t="b">
        <v>1</v>
      </c>
      <c r="M79" s="39">
        <v>1058.9972</v>
      </c>
    </row>
    <row r="80" spans="1:13" ht="13" thickBot="1">
      <c r="A80" s="144" t="s">
        <v>35</v>
      </c>
      <c r="B80" s="145"/>
      <c r="C80" s="145"/>
      <c r="D80" s="153"/>
      <c r="E80" s="154">
        <v>1171.3414</v>
      </c>
      <c r="F80" s="155"/>
      <c r="G80" s="154">
        <v>1167.5061000000001</v>
      </c>
      <c r="H80" s="155"/>
      <c r="J80" s="39" t="s">
        <v>69</v>
      </c>
      <c r="K80" s="39" t="s">
        <v>69</v>
      </c>
      <c r="L80" s="39" t="b">
        <v>1</v>
      </c>
      <c r="M80" s="39">
        <v>1094.0234</v>
      </c>
    </row>
    <row r="81" spans="1:13">
      <c r="A81" s="15"/>
      <c r="B81" s="32"/>
      <c r="C81" s="16"/>
      <c r="D81" s="16"/>
      <c r="E81" s="16"/>
      <c r="F81" s="16"/>
      <c r="G81" s="16"/>
      <c r="H81" s="17"/>
      <c r="J81" s="39" t="s">
        <v>70</v>
      </c>
      <c r="K81" s="39" t="s">
        <v>70</v>
      </c>
      <c r="L81" s="39" t="b">
        <v>1</v>
      </c>
      <c r="M81" s="39">
        <v>1046.4701</v>
      </c>
    </row>
    <row r="82" spans="1:13" ht="13" customHeight="1" thickBot="1">
      <c r="A82" s="18" t="s">
        <v>540</v>
      </c>
      <c r="B82" s="14"/>
      <c r="C82" s="172"/>
      <c r="D82" s="172"/>
      <c r="E82" s="173"/>
      <c r="F82" s="173"/>
      <c r="G82" s="173"/>
      <c r="H82" s="174"/>
      <c r="J82" s="39" t="s">
        <v>72</v>
      </c>
      <c r="K82" s="39" t="s">
        <v>72</v>
      </c>
      <c r="L82" s="39" t="b">
        <v>1</v>
      </c>
      <c r="M82" s="39">
        <v>1041.2357</v>
      </c>
    </row>
    <row r="83" spans="1:13" ht="13" thickBot="1">
      <c r="A83" s="175" t="s">
        <v>37</v>
      </c>
      <c r="B83" s="176"/>
      <c r="C83" s="176"/>
      <c r="D83" s="176"/>
      <c r="E83" s="177" t="s">
        <v>38</v>
      </c>
      <c r="F83" s="178"/>
      <c r="G83" s="177" t="s">
        <v>39</v>
      </c>
      <c r="H83" s="178"/>
    </row>
    <row r="84" spans="1:13" ht="15.75" customHeight="1">
      <c r="A84" s="148" t="s">
        <v>25</v>
      </c>
      <c r="B84" s="149"/>
      <c r="C84" s="149"/>
      <c r="D84" s="149"/>
      <c r="E84" s="142">
        <v>2.1</v>
      </c>
      <c r="F84" s="143"/>
      <c r="G84" s="142">
        <v>2.1</v>
      </c>
      <c r="H84" s="143"/>
    </row>
    <row r="85" spans="1:13" ht="15.75" customHeight="1">
      <c r="A85" s="148" t="s">
        <v>27</v>
      </c>
      <c r="B85" s="149"/>
      <c r="C85" s="149"/>
      <c r="D85" s="149"/>
      <c r="E85" s="142">
        <v>2</v>
      </c>
      <c r="F85" s="143"/>
      <c r="G85" s="142">
        <v>2</v>
      </c>
      <c r="H85" s="143"/>
    </row>
    <row r="86" spans="1:13">
      <c r="A86" s="148" t="s">
        <v>29</v>
      </c>
      <c r="B86" s="149"/>
      <c r="C86" s="149"/>
      <c r="D86" s="149"/>
      <c r="E86" s="142">
        <v>2</v>
      </c>
      <c r="F86" s="143"/>
      <c r="G86" s="142">
        <v>2</v>
      </c>
      <c r="H86" s="143"/>
      <c r="K86" s="39">
        <v>0.75</v>
      </c>
    </row>
    <row r="87" spans="1:13">
      <c r="A87" s="148" t="s">
        <v>31</v>
      </c>
      <c r="B87" s="149"/>
      <c r="C87" s="149"/>
      <c r="D87" s="149"/>
      <c r="E87" s="142">
        <v>2.1</v>
      </c>
      <c r="F87" s="143"/>
      <c r="G87" s="142">
        <v>2.1</v>
      </c>
      <c r="H87" s="143"/>
    </row>
    <row r="88" spans="1:13">
      <c r="A88" s="148" t="s">
        <v>33</v>
      </c>
      <c r="B88" s="149"/>
      <c r="C88" s="149"/>
      <c r="D88" s="149"/>
      <c r="E88" s="142">
        <v>2</v>
      </c>
      <c r="F88" s="143"/>
      <c r="G88" s="142">
        <v>2</v>
      </c>
      <c r="H88" s="143"/>
    </row>
    <row r="89" spans="1:13" ht="13" thickBot="1">
      <c r="A89" s="144" t="s">
        <v>35</v>
      </c>
      <c r="B89" s="145"/>
      <c r="C89" s="145"/>
      <c r="D89" s="145"/>
      <c r="E89" s="146">
        <v>2</v>
      </c>
      <c r="F89" s="147"/>
      <c r="G89" s="146">
        <v>2</v>
      </c>
      <c r="H89" s="147"/>
      <c r="K89" s="39">
        <v>2.0999999999999996</v>
      </c>
    </row>
    <row r="90" spans="1:13">
      <c r="A90" s="18" t="s">
        <v>541</v>
      </c>
      <c r="B90" s="14"/>
      <c r="C90" s="14"/>
      <c r="D90" s="14"/>
      <c r="E90" s="14"/>
      <c r="F90" s="24"/>
      <c r="G90" s="14"/>
      <c r="H90" s="19"/>
    </row>
    <row r="91" spans="1:13">
      <c r="A91" s="18" t="s">
        <v>542</v>
      </c>
      <c r="B91" s="14"/>
      <c r="C91" s="14"/>
      <c r="D91" s="14"/>
      <c r="E91" s="14"/>
      <c r="F91" s="24"/>
      <c r="G91" s="14"/>
      <c r="H91" s="19"/>
    </row>
    <row r="92" spans="1:13">
      <c r="A92" s="18" t="s">
        <v>543</v>
      </c>
      <c r="B92" s="14"/>
      <c r="C92" s="14"/>
      <c r="D92" s="14"/>
      <c r="E92" s="14"/>
      <c r="F92" s="24"/>
      <c r="G92" s="14"/>
      <c r="H92" s="19"/>
    </row>
    <row r="93" spans="1:13" ht="12.65" customHeight="1">
      <c r="A93" s="18" t="s">
        <v>544</v>
      </c>
      <c r="B93" s="14"/>
      <c r="C93" s="14"/>
      <c r="D93" s="14"/>
      <c r="E93" s="14"/>
      <c r="F93" s="40"/>
      <c r="G93" s="14"/>
      <c r="H93" s="19"/>
    </row>
    <row r="94" spans="1:13" ht="12.65" customHeight="1">
      <c r="A94" s="18" t="s">
        <v>684</v>
      </c>
      <c r="B94" s="14"/>
      <c r="C94" s="14"/>
      <c r="D94" s="14"/>
      <c r="E94" s="14"/>
      <c r="F94" s="24"/>
      <c r="G94" s="14"/>
      <c r="H94" s="19"/>
    </row>
    <row r="95" spans="1:13" ht="12.65" customHeight="1">
      <c r="A95" s="18" t="s">
        <v>661</v>
      </c>
      <c r="B95" s="14"/>
      <c r="C95" s="14"/>
      <c r="D95" s="14"/>
      <c r="E95" s="14"/>
      <c r="F95" s="24"/>
      <c r="G95" s="14"/>
      <c r="H95" s="19"/>
    </row>
    <row r="96" spans="1:13" ht="12.65" customHeight="1">
      <c r="A96" s="18" t="s">
        <v>662</v>
      </c>
      <c r="B96" s="14"/>
      <c r="C96" s="14"/>
      <c r="D96" s="14"/>
      <c r="E96" s="14"/>
      <c r="F96" s="24"/>
      <c r="G96" s="14"/>
      <c r="H96" s="19"/>
    </row>
    <row r="97" spans="1:8">
      <c r="A97" s="18" t="s">
        <v>663</v>
      </c>
      <c r="B97" s="14"/>
      <c r="C97" s="14"/>
      <c r="D97" s="14"/>
      <c r="E97" s="14"/>
      <c r="F97" s="24"/>
      <c r="G97" s="14"/>
      <c r="H97" s="19"/>
    </row>
    <row r="98" spans="1:8">
      <c r="A98" s="18" t="s">
        <v>112</v>
      </c>
      <c r="B98" s="14"/>
      <c r="C98" s="14"/>
      <c r="D98" s="14"/>
      <c r="E98" s="14"/>
      <c r="F98" s="24"/>
      <c r="G98" s="14"/>
      <c r="H98" s="19"/>
    </row>
    <row r="99" spans="1:8">
      <c r="A99" s="18" t="s">
        <v>148</v>
      </c>
      <c r="B99" s="14"/>
      <c r="C99" s="14"/>
      <c r="D99" s="14"/>
      <c r="E99" s="14"/>
      <c r="F99" s="24"/>
      <c r="G99" s="14"/>
      <c r="H99" s="19"/>
    </row>
    <row r="100" spans="1:8">
      <c r="A100" s="18" t="s">
        <v>149</v>
      </c>
      <c r="B100" s="14"/>
      <c r="C100" s="14"/>
      <c r="D100" s="14"/>
      <c r="E100" s="14"/>
      <c r="F100" s="24"/>
      <c r="G100" s="14"/>
      <c r="H100" s="19"/>
    </row>
    <row r="101" spans="1:8">
      <c r="A101" s="18" t="s">
        <v>150</v>
      </c>
      <c r="B101" s="14"/>
      <c r="C101" s="14"/>
      <c r="D101" s="14"/>
      <c r="E101" s="14"/>
      <c r="F101" s="24"/>
      <c r="G101" s="14"/>
      <c r="H101" s="19"/>
    </row>
    <row r="102" spans="1:8">
      <c r="A102" s="18" t="s">
        <v>151</v>
      </c>
      <c r="B102" s="14"/>
      <c r="C102" s="14"/>
      <c r="D102" s="14"/>
      <c r="E102" s="14"/>
      <c r="F102" s="24"/>
      <c r="G102" s="14"/>
      <c r="H102" s="19"/>
    </row>
    <row r="103" spans="1:8">
      <c r="A103" s="18" t="s">
        <v>152</v>
      </c>
      <c r="B103" s="14"/>
      <c r="C103" s="14"/>
      <c r="D103" s="14"/>
      <c r="E103" s="14"/>
      <c r="F103" s="24"/>
      <c r="G103" s="14"/>
      <c r="H103" s="19"/>
    </row>
    <row r="104" spans="1:8" ht="13" thickBot="1">
      <c r="A104" s="20" t="s">
        <v>125</v>
      </c>
      <c r="B104" s="21"/>
      <c r="C104" s="21"/>
      <c r="D104" s="21"/>
      <c r="E104" s="21"/>
      <c r="F104" s="25"/>
      <c r="G104" s="21"/>
      <c r="H104" s="22"/>
    </row>
    <row r="106" spans="1:8" ht="15.75" customHeight="1"/>
  </sheetData>
  <mergeCells count="59">
    <mergeCell ref="C82:D82"/>
    <mergeCell ref="E82:H82"/>
    <mergeCell ref="A87:D87"/>
    <mergeCell ref="E87:F87"/>
    <mergeCell ref="G87:H87"/>
    <mergeCell ref="A83:D83"/>
    <mergeCell ref="E83:F83"/>
    <mergeCell ref="G83:H83"/>
    <mergeCell ref="A84:D84"/>
    <mergeCell ref="E84:F84"/>
    <mergeCell ref="G84:H84"/>
    <mergeCell ref="A85:D85"/>
    <mergeCell ref="E85:F85"/>
    <mergeCell ref="G85:H85"/>
    <mergeCell ref="A86:D86"/>
    <mergeCell ref="E86:F86"/>
    <mergeCell ref="A75:D75"/>
    <mergeCell ref="E75:F75"/>
    <mergeCell ref="G75:H75"/>
    <mergeCell ref="A76:D76"/>
    <mergeCell ref="E76:F76"/>
    <mergeCell ref="G76:H76"/>
    <mergeCell ref="E73:F73"/>
    <mergeCell ref="G73:H73"/>
    <mergeCell ref="A74:D74"/>
    <mergeCell ref="E74:F74"/>
    <mergeCell ref="G74:H74"/>
    <mergeCell ref="A80:D80"/>
    <mergeCell ref="E80:F80"/>
    <mergeCell ref="G80:H80"/>
    <mergeCell ref="A2:H2"/>
    <mergeCell ref="A1:H1"/>
    <mergeCell ref="A4:H4"/>
    <mergeCell ref="A66:H66"/>
    <mergeCell ref="C69:D69"/>
    <mergeCell ref="E69:H69"/>
    <mergeCell ref="A70:H70"/>
    <mergeCell ref="C71:D71"/>
    <mergeCell ref="E71:H71"/>
    <mergeCell ref="A72:D72"/>
    <mergeCell ref="E72:F72"/>
    <mergeCell ref="G72:H72"/>
    <mergeCell ref="A73:D73"/>
    <mergeCell ref="A79:D79"/>
    <mergeCell ref="E79:F79"/>
    <mergeCell ref="G79:H79"/>
    <mergeCell ref="A77:D77"/>
    <mergeCell ref="E77:F77"/>
    <mergeCell ref="G77:H77"/>
    <mergeCell ref="A78:D78"/>
    <mergeCell ref="E78:F78"/>
    <mergeCell ref="G78:H78"/>
    <mergeCell ref="G86:H86"/>
    <mergeCell ref="A89:D89"/>
    <mergeCell ref="E89:F89"/>
    <mergeCell ref="G89:H89"/>
    <mergeCell ref="A88:D88"/>
    <mergeCell ref="E88:F88"/>
    <mergeCell ref="G88:H88"/>
  </mergeCells>
  <phoneticPr fontId="6"/>
  <conditionalFormatting sqref="A12:A13">
    <cfRule type="expression" dxfId="21" priority="4" stopIfTrue="1">
      <formula>NOT(ISERROR(SEARCH(",",A12)))</formula>
    </cfRule>
  </conditionalFormatting>
  <conditionalFormatting sqref="A44">
    <cfRule type="expression" dxfId="20" priority="2" stopIfTrue="1">
      <formula>NOT(ISERROR(SEARCH(",",A44)))</formula>
    </cfRule>
  </conditionalFormatting>
  <conditionalFormatting sqref="A53">
    <cfRule type="expression" dxfId="19" priority="1" stopIfTrue="1">
      <formula>NOT(ISERROR(SEARCH(",",A53)))</formula>
    </cfRule>
  </conditionalFormatting>
  <conditionalFormatting sqref="C11:D11 G11:H11">
    <cfRule type="cellIs" dxfId="18" priority="3" stopIfTrue="1" operator="lessThan">
      <formula>0</formula>
    </cfRule>
  </conditionalFormatting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&amp;K0000FFInternal&amp;C&amp;"Aptos"&amp;16&amp;K008000 Classification - Internal&amp;1#_x000D_</oddHeader>
    <oddFooter>&amp;L&amp;"Tahoma,Regular"&amp;12&amp;K000000Classification : &amp;K0000FFInternal&amp;C&amp;1#&amp;"Calibri"&amp;11&amp;K0000FFClassification - 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O89"/>
  <sheetViews>
    <sheetView zoomScale="90" zoomScaleNormal="90" workbookViewId="0">
      <selection sqref="A1:H1"/>
    </sheetView>
  </sheetViews>
  <sheetFormatPr defaultColWidth="9.1796875" defaultRowHeight="12.5"/>
  <cols>
    <col min="1" max="1" width="71.7265625" style="36" customWidth="1"/>
    <col min="2" max="2" width="17.54296875" style="36" customWidth="1"/>
    <col min="3" max="3" width="12.26953125" style="36" customWidth="1"/>
    <col min="4" max="4" width="12.1796875" style="36" customWidth="1"/>
    <col min="5" max="5" width="17.1796875" style="36" customWidth="1"/>
    <col min="6" max="6" width="12.7265625" style="38" customWidth="1"/>
    <col min="7" max="7" width="12.453125" style="36" customWidth="1"/>
    <col min="8" max="8" width="14.453125" style="36" customWidth="1"/>
    <col min="9" max="9" width="8" style="39" customWidth="1"/>
    <col min="10" max="15" width="9.1796875" style="39"/>
    <col min="16" max="16384" width="9.1796875" style="36"/>
  </cols>
  <sheetData>
    <row r="1" spans="1:9" ht="13" thickBot="1">
      <c r="A1" s="156" t="str">
        <f>'TRUSTMF Banking &amp; PSU Fund'!A1:H1</f>
        <v>MONTHLY PORTFOLIO STATEMENT AS ON February 28, 2026</v>
      </c>
      <c r="B1" s="157"/>
      <c r="C1" s="157"/>
      <c r="D1" s="157"/>
      <c r="E1" s="157"/>
      <c r="F1" s="157"/>
      <c r="G1" s="157"/>
      <c r="H1" s="158"/>
    </row>
    <row r="2" spans="1:9" ht="15" customHeight="1">
      <c r="A2" s="156" t="s">
        <v>59</v>
      </c>
      <c r="B2" s="157"/>
      <c r="C2" s="157"/>
      <c r="D2" s="157"/>
      <c r="E2" s="157"/>
      <c r="F2" s="157"/>
      <c r="G2" s="157"/>
      <c r="H2" s="158"/>
    </row>
    <row r="3" spans="1:9">
      <c r="A3" s="26"/>
      <c r="B3" s="26"/>
      <c r="C3" s="26"/>
      <c r="D3" s="26"/>
      <c r="E3" s="26"/>
      <c r="F3" s="26"/>
      <c r="G3" s="26"/>
      <c r="H3" s="26"/>
      <c r="I3" s="33"/>
    </row>
    <row r="4" spans="1:9" ht="30.75" customHeight="1">
      <c r="A4" s="159" t="s">
        <v>108</v>
      </c>
      <c r="B4" s="159"/>
      <c r="C4" s="159"/>
      <c r="D4" s="159"/>
      <c r="E4" s="159"/>
      <c r="F4" s="159"/>
      <c r="G4" s="159"/>
      <c r="H4" s="159"/>
      <c r="I4" s="33"/>
    </row>
    <row r="5" spans="1:9" ht="42" customHeight="1">
      <c r="A5" s="73" t="s">
        <v>1</v>
      </c>
      <c r="B5" s="75" t="s">
        <v>0</v>
      </c>
      <c r="C5" s="76" t="s">
        <v>61</v>
      </c>
      <c r="D5" s="76" t="s">
        <v>2</v>
      </c>
      <c r="E5" s="75" t="s">
        <v>3</v>
      </c>
      <c r="F5" s="75" t="s">
        <v>4</v>
      </c>
      <c r="G5" s="75" t="s">
        <v>5</v>
      </c>
      <c r="H5" s="75" t="s">
        <v>58</v>
      </c>
      <c r="I5" s="52"/>
    </row>
    <row r="6" spans="1:9" ht="14.5">
      <c r="A6" s="110" t="s">
        <v>9</v>
      </c>
      <c r="B6" s="111"/>
      <c r="C6" s="111"/>
      <c r="D6" s="111"/>
      <c r="E6" s="111"/>
      <c r="F6" s="111"/>
      <c r="G6" s="111"/>
      <c r="H6" s="27"/>
    </row>
    <row r="7" spans="1:9" ht="14.5">
      <c r="A7" s="110" t="s">
        <v>10</v>
      </c>
      <c r="B7" s="111"/>
      <c r="C7" s="111"/>
      <c r="D7" s="111"/>
      <c r="E7" s="111"/>
      <c r="F7" s="111"/>
      <c r="G7" s="111"/>
      <c r="H7" s="59"/>
    </row>
    <row r="8" spans="1:9" ht="14.5">
      <c r="A8" s="110" t="s">
        <v>11</v>
      </c>
      <c r="B8" s="111"/>
      <c r="C8" s="111"/>
      <c r="D8" s="111"/>
      <c r="E8" s="111"/>
      <c r="F8" s="111"/>
      <c r="G8" s="111"/>
      <c r="H8" s="59"/>
    </row>
    <row r="9" spans="1:9">
      <c r="A9" s="59" t="s">
        <v>696</v>
      </c>
      <c r="B9" s="117" t="s">
        <v>127</v>
      </c>
      <c r="C9" s="117" t="s">
        <v>12</v>
      </c>
      <c r="D9" s="118">
        <v>500000</v>
      </c>
      <c r="E9" s="119">
        <v>520.29849999999999</v>
      </c>
      <c r="F9" s="120">
        <v>5.683312932904231E-2</v>
      </c>
      <c r="G9" s="120">
        <v>6.3050999999999996E-2</v>
      </c>
      <c r="H9" s="59"/>
    </row>
    <row r="10" spans="1:9" ht="14.5">
      <c r="A10" s="110" t="s">
        <v>6</v>
      </c>
      <c r="B10" s="111"/>
      <c r="C10" s="111"/>
      <c r="D10" s="111"/>
      <c r="E10" s="114">
        <v>520.29849999999999</v>
      </c>
      <c r="F10" s="115">
        <v>5.683312932904231E-2</v>
      </c>
      <c r="G10" s="111"/>
      <c r="H10" s="59"/>
    </row>
    <row r="11" spans="1:9" ht="14.5">
      <c r="A11" s="110" t="s">
        <v>13</v>
      </c>
      <c r="B11" s="111"/>
      <c r="C11" s="111"/>
      <c r="D11" s="111"/>
      <c r="E11" s="111"/>
      <c r="F11" s="111"/>
      <c r="G11" s="111"/>
      <c r="H11" s="59"/>
    </row>
    <row r="12" spans="1:9">
      <c r="A12" s="117" t="s">
        <v>545</v>
      </c>
      <c r="B12" s="117" t="s">
        <v>128</v>
      </c>
      <c r="C12" s="117" t="s">
        <v>14</v>
      </c>
      <c r="D12" s="118">
        <v>1150000</v>
      </c>
      <c r="E12" s="119">
        <v>1160.9836499999999</v>
      </c>
      <c r="F12" s="120">
        <v>0.12681630627294446</v>
      </c>
      <c r="G12" s="120">
        <v>6.9207000000000005E-2</v>
      </c>
      <c r="H12" s="59"/>
    </row>
    <row r="13" spans="1:9">
      <c r="A13" s="117" t="s">
        <v>283</v>
      </c>
      <c r="B13" s="117" t="s">
        <v>105</v>
      </c>
      <c r="C13" s="117" t="s">
        <v>14</v>
      </c>
      <c r="D13" s="118">
        <v>1100000</v>
      </c>
      <c r="E13" s="119">
        <v>1116.7255</v>
      </c>
      <c r="F13" s="120">
        <v>0.12198190993543022</v>
      </c>
      <c r="G13" s="120">
        <v>6.9500000000000006E-2</v>
      </c>
      <c r="H13" s="60"/>
    </row>
    <row r="14" spans="1:9">
      <c r="A14" s="117" t="s">
        <v>546</v>
      </c>
      <c r="B14" s="117" t="s">
        <v>139</v>
      </c>
      <c r="C14" s="117" t="s">
        <v>14</v>
      </c>
      <c r="D14" s="118">
        <v>1000000</v>
      </c>
      <c r="E14" s="119">
        <v>1009.476</v>
      </c>
      <c r="F14" s="120">
        <v>0.11026685654977732</v>
      </c>
      <c r="G14" s="120">
        <v>7.195E-2</v>
      </c>
      <c r="H14" s="60"/>
    </row>
    <row r="15" spans="1:9">
      <c r="A15" s="59" t="s">
        <v>677</v>
      </c>
      <c r="B15" s="117" t="s">
        <v>131</v>
      </c>
      <c r="C15" s="117" t="s">
        <v>14</v>
      </c>
      <c r="D15" s="118">
        <v>1000000</v>
      </c>
      <c r="E15" s="119">
        <v>1007.678</v>
      </c>
      <c r="F15" s="120">
        <v>0.11007045781610114</v>
      </c>
      <c r="G15" s="120">
        <v>7.2900000000000006E-2</v>
      </c>
      <c r="H15" s="60"/>
    </row>
    <row r="16" spans="1:9">
      <c r="A16" s="117" t="s">
        <v>547</v>
      </c>
      <c r="B16" s="117" t="s">
        <v>548</v>
      </c>
      <c r="C16" s="117" t="s">
        <v>14</v>
      </c>
      <c r="D16" s="118">
        <v>1000000</v>
      </c>
      <c r="E16" s="119">
        <v>997.96500000000003</v>
      </c>
      <c r="F16" s="120">
        <v>0.10900948957350004</v>
      </c>
      <c r="G16" s="120">
        <v>7.0900000000000005E-2</v>
      </c>
      <c r="H16" s="60"/>
    </row>
    <row r="17" spans="1:8">
      <c r="A17" s="117" t="s">
        <v>284</v>
      </c>
      <c r="B17" s="117" t="s">
        <v>134</v>
      </c>
      <c r="C17" s="117" t="s">
        <v>14</v>
      </c>
      <c r="D17" s="118">
        <v>900000</v>
      </c>
      <c r="E17" s="119">
        <v>903.96</v>
      </c>
      <c r="F17" s="120">
        <v>9.8741156448233253E-2</v>
      </c>
      <c r="G17" s="120">
        <v>6.8250000000000005E-2</v>
      </c>
      <c r="H17" s="60"/>
    </row>
    <row r="18" spans="1:8">
      <c r="A18" s="117" t="s">
        <v>159</v>
      </c>
      <c r="B18" s="117" t="s">
        <v>142</v>
      </c>
      <c r="C18" s="117" t="s">
        <v>14</v>
      </c>
      <c r="D18" s="118">
        <v>900000</v>
      </c>
      <c r="E18" s="119">
        <v>891.29520000000002</v>
      </c>
      <c r="F18" s="120">
        <v>9.73577578485324E-2</v>
      </c>
      <c r="G18" s="120">
        <v>6.9513000000000005E-2</v>
      </c>
      <c r="H18" s="60"/>
    </row>
    <row r="19" spans="1:8" ht="14.5">
      <c r="A19" s="110" t="s">
        <v>6</v>
      </c>
      <c r="B19" s="111"/>
      <c r="C19" s="111"/>
      <c r="D19" s="111"/>
      <c r="E19" s="114">
        <v>7088.0833500000008</v>
      </c>
      <c r="F19" s="115">
        <v>0.77424393444451878</v>
      </c>
      <c r="G19" s="111"/>
      <c r="H19" s="60"/>
    </row>
    <row r="20" spans="1:8" ht="14.5">
      <c r="A20" s="110" t="s">
        <v>16</v>
      </c>
      <c r="B20" s="111"/>
      <c r="C20" s="111"/>
      <c r="D20" s="111"/>
      <c r="E20" s="111"/>
      <c r="F20" s="111"/>
      <c r="G20" s="111"/>
      <c r="H20" s="59"/>
    </row>
    <row r="21" spans="1:8" ht="14.5">
      <c r="A21" s="110" t="s">
        <v>6</v>
      </c>
      <c r="B21" s="111"/>
      <c r="C21" s="111"/>
      <c r="D21" s="111"/>
      <c r="E21" s="112" t="s">
        <v>7</v>
      </c>
      <c r="F21" s="112" t="s">
        <v>7</v>
      </c>
      <c r="G21" s="111"/>
      <c r="H21" s="59"/>
    </row>
    <row r="22" spans="1:8" ht="14.5">
      <c r="A22" s="110" t="s">
        <v>17</v>
      </c>
      <c r="B22" s="111"/>
      <c r="C22" s="111"/>
      <c r="D22" s="111"/>
      <c r="E22" s="111"/>
      <c r="F22" s="111"/>
      <c r="G22" s="111"/>
      <c r="H22" s="126"/>
    </row>
    <row r="23" spans="1:8" ht="14.5">
      <c r="A23" s="110" t="s">
        <v>6</v>
      </c>
      <c r="B23" s="111"/>
      <c r="C23" s="111"/>
      <c r="D23" s="111"/>
      <c r="E23" s="112" t="s">
        <v>7</v>
      </c>
      <c r="F23" s="112" t="s">
        <v>7</v>
      </c>
      <c r="G23" s="111"/>
      <c r="H23" s="126"/>
    </row>
    <row r="24" spans="1:8" ht="14.5">
      <c r="A24" s="110" t="s">
        <v>8</v>
      </c>
      <c r="B24" s="111"/>
      <c r="C24" s="111"/>
      <c r="D24" s="111"/>
      <c r="E24" s="114">
        <f>E10+E19</f>
        <v>7608.3818500000007</v>
      </c>
      <c r="F24" s="115">
        <f>F10+F19</f>
        <v>0.83107706377356105</v>
      </c>
      <c r="G24" s="111"/>
      <c r="H24" s="126"/>
    </row>
    <row r="25" spans="1:8" ht="14.5">
      <c r="A25" s="116"/>
      <c r="B25" s="70"/>
      <c r="C25" s="70"/>
      <c r="D25" s="70"/>
      <c r="E25" s="70"/>
      <c r="F25" s="70"/>
      <c r="G25" s="70"/>
      <c r="H25" s="126"/>
    </row>
    <row r="26" spans="1:8" ht="14.5">
      <c r="A26" s="110" t="s">
        <v>18</v>
      </c>
      <c r="B26" s="111"/>
      <c r="C26" s="111"/>
      <c r="D26" s="111"/>
      <c r="E26" s="111"/>
      <c r="F26" s="111"/>
      <c r="G26" s="111"/>
      <c r="H26" s="126"/>
    </row>
    <row r="27" spans="1:8" ht="14.5">
      <c r="A27" s="110" t="s">
        <v>42</v>
      </c>
      <c r="B27" s="111"/>
      <c r="C27" s="111"/>
      <c r="D27" s="111"/>
      <c r="E27" s="111"/>
      <c r="F27" s="111"/>
      <c r="G27" s="111"/>
      <c r="H27" s="59"/>
    </row>
    <row r="28" spans="1:8">
      <c r="A28" s="59" t="s">
        <v>537</v>
      </c>
      <c r="B28" s="117" t="s">
        <v>533</v>
      </c>
      <c r="C28" s="117" t="s">
        <v>12</v>
      </c>
      <c r="D28" s="118">
        <v>30000</v>
      </c>
      <c r="E28" s="119">
        <v>29.983560000000001</v>
      </c>
      <c r="F28" s="120">
        <v>3.2751575167429847E-3</v>
      </c>
      <c r="G28" s="120">
        <v>0.05</v>
      </c>
      <c r="H28" s="59"/>
    </row>
    <row r="29" spans="1:8" ht="14.5">
      <c r="A29" s="110" t="s">
        <v>6</v>
      </c>
      <c r="B29" s="111"/>
      <c r="C29" s="111"/>
      <c r="D29" s="111"/>
      <c r="E29" s="114">
        <v>29.983560000000001</v>
      </c>
      <c r="F29" s="115">
        <v>3.2751575167429847E-3</v>
      </c>
      <c r="G29" s="111"/>
      <c r="H29" s="59"/>
    </row>
    <row r="30" spans="1:8" ht="14.5">
      <c r="A30" s="110" t="s">
        <v>106</v>
      </c>
      <c r="B30" s="111"/>
      <c r="C30" s="111"/>
      <c r="D30" s="111"/>
      <c r="E30" s="111"/>
      <c r="F30" s="111"/>
      <c r="G30" s="111"/>
      <c r="H30" s="60"/>
    </row>
    <row r="31" spans="1:8" ht="14.5">
      <c r="A31" s="117" t="s">
        <v>100</v>
      </c>
      <c r="B31" s="117"/>
      <c r="C31" s="113"/>
      <c r="D31" s="118"/>
      <c r="E31" s="119">
        <v>1244.7729952</v>
      </c>
      <c r="F31" s="120">
        <v>0.13596876527897153</v>
      </c>
      <c r="G31" s="113"/>
      <c r="H31" s="60"/>
    </row>
    <row r="32" spans="1:8" ht="14.5">
      <c r="A32" s="110" t="s">
        <v>6</v>
      </c>
      <c r="B32" s="111"/>
      <c r="C32" s="111"/>
      <c r="D32" s="111"/>
      <c r="E32" s="114">
        <v>1244.7729952</v>
      </c>
      <c r="F32" s="115">
        <v>0.13596876527897153</v>
      </c>
      <c r="G32" s="111"/>
      <c r="H32" s="60"/>
    </row>
    <row r="33" spans="1:8" ht="14.5">
      <c r="A33" s="110" t="s">
        <v>8</v>
      </c>
      <c r="B33" s="111"/>
      <c r="C33" s="111"/>
      <c r="D33" s="111"/>
      <c r="E33" s="114">
        <v>1274.7565551999999</v>
      </c>
      <c r="F33" s="115">
        <v>0.13924392279571451</v>
      </c>
      <c r="G33" s="111"/>
      <c r="H33" s="60"/>
    </row>
    <row r="34" spans="1:8" ht="14.5">
      <c r="A34" s="111"/>
      <c r="B34" s="111"/>
      <c r="C34" s="111"/>
      <c r="D34" s="111"/>
      <c r="E34" s="111"/>
      <c r="F34" s="111"/>
      <c r="G34" s="111"/>
      <c r="H34" s="126"/>
    </row>
    <row r="35" spans="1:8" ht="14.5">
      <c r="A35" s="110" t="s">
        <v>98</v>
      </c>
      <c r="B35" s="111"/>
      <c r="C35" s="111"/>
      <c r="D35" s="111"/>
      <c r="E35" s="111"/>
      <c r="F35" s="111"/>
      <c r="G35" s="111"/>
      <c r="H35" s="60"/>
    </row>
    <row r="36" spans="1:8" ht="15">
      <c r="A36" s="59" t="s">
        <v>687</v>
      </c>
      <c r="B36" s="111" t="s">
        <v>97</v>
      </c>
      <c r="C36" s="111"/>
      <c r="D36" s="121">
        <v>319.54399999999998</v>
      </c>
      <c r="E36" s="119">
        <v>37.276938999999999</v>
      </c>
      <c r="F36" s="120">
        <v>4.0718262596909681E-3</v>
      </c>
      <c r="G36" s="111"/>
      <c r="H36" s="60"/>
    </row>
    <row r="37" spans="1:8" ht="14.5">
      <c r="A37" s="110" t="s">
        <v>8</v>
      </c>
      <c r="B37" s="111"/>
      <c r="C37" s="111"/>
      <c r="D37" s="111"/>
      <c r="E37" s="114">
        <f>E36</f>
        <v>37.276938999999999</v>
      </c>
      <c r="F37" s="115">
        <f>F36</f>
        <v>4.0718262596909681E-3</v>
      </c>
      <c r="G37" s="111"/>
      <c r="H37" s="60"/>
    </row>
    <row r="38" spans="1:8" ht="14.5">
      <c r="A38" s="111"/>
      <c r="B38" s="111"/>
      <c r="C38" s="111"/>
      <c r="D38" s="111"/>
      <c r="E38" s="111"/>
      <c r="F38" s="111"/>
      <c r="G38" s="111"/>
      <c r="H38" s="60"/>
    </row>
    <row r="39" spans="1:8" ht="14.5">
      <c r="A39" s="110" t="s">
        <v>19</v>
      </c>
      <c r="B39" s="111"/>
      <c r="C39" s="111"/>
      <c r="D39" s="111"/>
      <c r="E39" s="114">
        <v>234.429834</v>
      </c>
      <c r="F39" s="115">
        <v>2.5607187171033399E-2</v>
      </c>
      <c r="G39" s="111"/>
      <c r="H39" s="60"/>
    </row>
    <row r="40" spans="1:8" ht="14.5">
      <c r="A40" s="110" t="s">
        <v>76</v>
      </c>
      <c r="B40" s="111"/>
      <c r="C40" s="111"/>
      <c r="D40" s="111"/>
      <c r="E40" s="114">
        <v>9154.8451781999993</v>
      </c>
      <c r="F40" s="115">
        <v>1</v>
      </c>
      <c r="G40" s="111"/>
      <c r="H40" s="60"/>
    </row>
    <row r="41" spans="1:8" ht="14.5">
      <c r="A41" s="42"/>
      <c r="B41" s="46"/>
      <c r="C41" s="46"/>
      <c r="D41" s="46"/>
      <c r="E41" s="44"/>
      <c r="F41" s="78"/>
      <c r="G41" s="46"/>
      <c r="H41" s="77"/>
    </row>
    <row r="42" spans="1:8">
      <c r="A42" s="35" t="s">
        <v>120</v>
      </c>
    </row>
    <row r="43" spans="1:8">
      <c r="A43" s="13" t="s">
        <v>75</v>
      </c>
    </row>
    <row r="44" spans="1:8">
      <c r="A44" s="35" t="s">
        <v>21</v>
      </c>
    </row>
    <row r="45" spans="1:8" ht="26.15" customHeight="1">
      <c r="A45" s="160" t="s">
        <v>99</v>
      </c>
      <c r="B45" s="160"/>
      <c r="C45" s="160"/>
      <c r="D45" s="160"/>
      <c r="E45" s="160"/>
      <c r="F45" s="160"/>
      <c r="G45" s="160"/>
      <c r="H45" s="160"/>
    </row>
    <row r="46" spans="1:8">
      <c r="A46" s="58"/>
      <c r="B46" s="58"/>
      <c r="C46" s="58"/>
      <c r="D46" s="58"/>
      <c r="E46" s="58"/>
      <c r="F46" s="58"/>
      <c r="G46" s="58"/>
      <c r="H46" s="58"/>
    </row>
    <row r="47" spans="1:8">
      <c r="A47" s="35"/>
    </row>
    <row r="48" spans="1:8">
      <c r="A48" s="13" t="s">
        <v>22</v>
      </c>
      <c r="B48" s="13"/>
      <c r="C48" s="161"/>
      <c r="D48" s="161"/>
      <c r="E48" s="161"/>
      <c r="F48" s="161"/>
      <c r="G48" s="161"/>
      <c r="H48" s="161"/>
    </row>
    <row r="49" spans="1:14" ht="15" customHeight="1">
      <c r="A49" s="162" t="s">
        <v>538</v>
      </c>
      <c r="B49" s="162"/>
      <c r="C49" s="162"/>
      <c r="D49" s="162"/>
      <c r="E49" s="162"/>
      <c r="F49" s="162"/>
      <c r="G49" s="162"/>
      <c r="H49" s="162"/>
    </row>
    <row r="50" spans="1:14" ht="15.75" customHeight="1" thickBot="1">
      <c r="A50" s="14" t="s">
        <v>23</v>
      </c>
      <c r="B50" s="14"/>
      <c r="C50" s="161"/>
      <c r="D50" s="161"/>
      <c r="E50" s="161"/>
      <c r="F50" s="161"/>
      <c r="G50" s="161"/>
      <c r="H50" s="161"/>
    </row>
    <row r="51" spans="1:14" ht="15.75" customHeight="1" thickBot="1">
      <c r="A51" s="188" t="s">
        <v>24</v>
      </c>
      <c r="B51" s="189"/>
      <c r="C51" s="189"/>
      <c r="D51" s="189"/>
      <c r="E51" s="165" t="s">
        <v>539</v>
      </c>
      <c r="F51" s="166"/>
      <c r="G51" s="165" t="s">
        <v>366</v>
      </c>
      <c r="H51" s="166"/>
      <c r="I51" s="14"/>
      <c r="J51" s="14"/>
      <c r="K51" s="14"/>
      <c r="L51" s="14"/>
    </row>
    <row r="52" spans="1:14">
      <c r="A52" s="148" t="s">
        <v>26</v>
      </c>
      <c r="B52" s="149"/>
      <c r="C52" s="149"/>
      <c r="D52" s="149"/>
      <c r="E52" s="151">
        <v>1324.3752999999999</v>
      </c>
      <c r="F52" s="187"/>
      <c r="G52" s="151">
        <v>1315.9509</v>
      </c>
      <c r="H52" s="187"/>
      <c r="J52" s="39" t="s">
        <v>63</v>
      </c>
      <c r="K52" s="41" t="s">
        <v>63</v>
      </c>
      <c r="L52" s="39" t="b">
        <v>1</v>
      </c>
      <c r="M52" s="14"/>
      <c r="N52" s="14"/>
    </row>
    <row r="53" spans="1:14">
      <c r="A53" s="203" t="s">
        <v>27</v>
      </c>
      <c r="B53" s="204"/>
      <c r="C53" s="204"/>
      <c r="D53" s="205"/>
      <c r="E53" s="182">
        <v>1149.4248</v>
      </c>
      <c r="F53" s="183"/>
      <c r="G53" s="182">
        <v>1145.0980999999999</v>
      </c>
      <c r="H53" s="183"/>
      <c r="J53" s="39" t="s">
        <v>64</v>
      </c>
      <c r="K53" s="41" t="s">
        <v>64</v>
      </c>
      <c r="L53" s="39" t="b">
        <v>1</v>
      </c>
      <c r="M53" s="14"/>
      <c r="N53" s="14"/>
    </row>
    <row r="54" spans="1:14">
      <c r="A54" s="203" t="s">
        <v>28</v>
      </c>
      <c r="B54" s="204"/>
      <c r="C54" s="204"/>
      <c r="D54" s="205"/>
      <c r="E54" s="182">
        <v>1168.6996999999999</v>
      </c>
      <c r="F54" s="183"/>
      <c r="G54" s="182">
        <v>1161.259</v>
      </c>
      <c r="H54" s="183"/>
      <c r="J54" s="39" t="s">
        <v>65</v>
      </c>
      <c r="K54" s="41" t="s">
        <v>65</v>
      </c>
      <c r="L54" s="39" t="b">
        <v>1</v>
      </c>
      <c r="M54" s="14"/>
      <c r="N54" s="14"/>
    </row>
    <row r="55" spans="1:14">
      <c r="A55" s="148" t="s">
        <v>29</v>
      </c>
      <c r="B55" s="149"/>
      <c r="C55" s="149"/>
      <c r="D55" s="202"/>
      <c r="E55" s="182">
        <v>1126.8008</v>
      </c>
      <c r="F55" s="183"/>
      <c r="G55" s="182">
        <v>1122.6765</v>
      </c>
      <c r="H55" s="183"/>
      <c r="J55" s="39" t="s">
        <v>66</v>
      </c>
      <c r="K55" s="41" t="s">
        <v>66</v>
      </c>
      <c r="L55" s="39" t="b">
        <v>1</v>
      </c>
      <c r="M55" s="14"/>
      <c r="N55" s="14"/>
    </row>
    <row r="56" spans="1:14">
      <c r="A56" s="148" t="s">
        <v>32</v>
      </c>
      <c r="B56" s="149"/>
      <c r="C56" s="149"/>
      <c r="D56" s="202"/>
      <c r="E56" s="182">
        <v>1294.4503999999999</v>
      </c>
      <c r="F56" s="183"/>
      <c r="G56" s="182">
        <v>1286.7108000000001</v>
      </c>
      <c r="H56" s="183"/>
      <c r="J56" s="39" t="s">
        <v>69</v>
      </c>
      <c r="K56" s="41" t="s">
        <v>69</v>
      </c>
      <c r="L56" s="39" t="b">
        <v>1</v>
      </c>
      <c r="M56" s="14"/>
      <c r="N56" s="14"/>
    </row>
    <row r="57" spans="1:14">
      <c r="A57" s="148" t="s">
        <v>33</v>
      </c>
      <c r="B57" s="149"/>
      <c r="C57" s="149"/>
      <c r="D57" s="202"/>
      <c r="E57" s="182">
        <v>1131.6220000000001</v>
      </c>
      <c r="F57" s="183"/>
      <c r="G57" s="182">
        <v>1127.8277</v>
      </c>
      <c r="H57" s="183"/>
      <c r="J57" s="39" t="s">
        <v>70</v>
      </c>
      <c r="K57" s="41" t="s">
        <v>70</v>
      </c>
      <c r="L57" s="39" t="b">
        <v>1</v>
      </c>
      <c r="M57" s="14"/>
      <c r="N57" s="14"/>
    </row>
    <row r="58" spans="1:14">
      <c r="A58" s="148" t="s">
        <v>34</v>
      </c>
      <c r="B58" s="149"/>
      <c r="C58" s="149"/>
      <c r="D58" s="202"/>
      <c r="E58" s="182">
        <v>1140.4777999999999</v>
      </c>
      <c r="F58" s="183"/>
      <c r="G58" s="182">
        <v>1133.6433</v>
      </c>
      <c r="H58" s="183"/>
      <c r="J58" s="39" t="s">
        <v>71</v>
      </c>
      <c r="K58" s="41" t="s">
        <v>71</v>
      </c>
      <c r="L58" s="39" t="b">
        <v>1</v>
      </c>
      <c r="M58" s="14"/>
      <c r="N58" s="14"/>
    </row>
    <row r="59" spans="1:14" ht="13" thickBot="1">
      <c r="A59" s="144" t="s">
        <v>35</v>
      </c>
      <c r="B59" s="145"/>
      <c r="C59" s="145"/>
      <c r="D59" s="145"/>
      <c r="E59" s="184">
        <v>1109.5853</v>
      </c>
      <c r="F59" s="185"/>
      <c r="G59" s="184">
        <v>1106.0134</v>
      </c>
      <c r="H59" s="185"/>
      <c r="J59" s="39" t="s">
        <v>72</v>
      </c>
      <c r="K59" s="41" t="s">
        <v>72</v>
      </c>
      <c r="L59" s="39" t="b">
        <v>1</v>
      </c>
      <c r="M59" s="14"/>
      <c r="N59" s="14"/>
    </row>
    <row r="60" spans="1:14">
      <c r="A60" s="15"/>
      <c r="B60" s="32"/>
      <c r="C60" s="16"/>
      <c r="D60" s="16"/>
      <c r="E60" s="16"/>
      <c r="F60" s="16"/>
      <c r="G60" s="16"/>
      <c r="H60" s="17"/>
      <c r="I60" s="14"/>
      <c r="J60" s="14"/>
      <c r="K60" s="14"/>
      <c r="L60" s="14"/>
      <c r="M60" s="14"/>
      <c r="N60" s="14"/>
    </row>
    <row r="61" spans="1:14" ht="15.75" customHeight="1" thickBot="1">
      <c r="A61" s="18" t="s">
        <v>540</v>
      </c>
      <c r="B61" s="14"/>
      <c r="C61" s="173"/>
      <c r="D61" s="173"/>
      <c r="E61" s="173"/>
      <c r="F61" s="173"/>
      <c r="G61" s="173"/>
      <c r="H61" s="174"/>
    </row>
    <row r="62" spans="1:14" ht="15.75" customHeight="1" thickBot="1">
      <c r="A62" s="175" t="s">
        <v>37</v>
      </c>
      <c r="B62" s="176"/>
      <c r="C62" s="176"/>
      <c r="D62" s="176"/>
      <c r="E62" s="200" t="s">
        <v>38</v>
      </c>
      <c r="F62" s="201"/>
      <c r="G62" s="177" t="s">
        <v>39</v>
      </c>
      <c r="H62" s="178"/>
    </row>
    <row r="63" spans="1:14">
      <c r="A63" s="148" t="s">
        <v>27</v>
      </c>
      <c r="B63" s="149"/>
      <c r="C63" s="149"/>
      <c r="D63" s="149"/>
      <c r="E63" s="197">
        <v>3</v>
      </c>
      <c r="F63" s="198"/>
      <c r="G63" s="197">
        <v>3</v>
      </c>
      <c r="H63" s="199"/>
    </row>
    <row r="64" spans="1:14">
      <c r="A64" s="148" t="s">
        <v>28</v>
      </c>
      <c r="B64" s="149"/>
      <c r="C64" s="149"/>
      <c r="D64" s="149"/>
      <c r="E64" s="190">
        <v>0</v>
      </c>
      <c r="F64" s="191"/>
      <c r="G64" s="190">
        <v>0</v>
      </c>
      <c r="H64" s="191"/>
    </row>
    <row r="65" spans="1:8">
      <c r="A65" s="148" t="s">
        <v>29</v>
      </c>
      <c r="B65" s="149"/>
      <c r="C65" s="149"/>
      <c r="D65" s="149"/>
      <c r="E65" s="194">
        <v>2.8</v>
      </c>
      <c r="F65" s="195"/>
      <c r="G65" s="194">
        <v>2.8</v>
      </c>
      <c r="H65" s="196"/>
    </row>
    <row r="66" spans="1:8">
      <c r="A66" s="148" t="s">
        <v>33</v>
      </c>
      <c r="B66" s="149"/>
      <c r="C66" s="149"/>
      <c r="D66" s="149"/>
      <c r="E66" s="194">
        <v>3</v>
      </c>
      <c r="F66" s="195"/>
      <c r="G66" s="194">
        <v>3</v>
      </c>
      <c r="H66" s="196"/>
    </row>
    <row r="67" spans="1:8">
      <c r="A67" s="148" t="s">
        <v>34</v>
      </c>
      <c r="B67" s="149"/>
      <c r="C67" s="149"/>
      <c r="D67" s="149"/>
      <c r="E67" s="190">
        <v>0</v>
      </c>
      <c r="F67" s="191"/>
      <c r="G67" s="190">
        <v>0</v>
      </c>
      <c r="H67" s="191"/>
    </row>
    <row r="68" spans="1:8" ht="13" thickBot="1">
      <c r="A68" s="144" t="s">
        <v>35</v>
      </c>
      <c r="B68" s="145"/>
      <c r="C68" s="145"/>
      <c r="D68" s="145"/>
      <c r="E68" s="192">
        <v>2.8</v>
      </c>
      <c r="F68" s="193"/>
      <c r="G68" s="192">
        <v>2.8</v>
      </c>
      <c r="H68" s="193"/>
    </row>
    <row r="69" spans="1:8">
      <c r="A69" s="18" t="s">
        <v>541</v>
      </c>
      <c r="B69" s="14"/>
      <c r="C69" s="14"/>
      <c r="D69" s="14"/>
      <c r="E69" s="14"/>
      <c r="F69" s="24"/>
      <c r="G69" s="14"/>
      <c r="H69" s="19"/>
    </row>
    <row r="70" spans="1:8">
      <c r="A70" s="18" t="s">
        <v>542</v>
      </c>
      <c r="B70" s="14"/>
      <c r="C70" s="14"/>
      <c r="D70" s="14"/>
      <c r="E70" s="14"/>
      <c r="F70" s="24"/>
      <c r="G70" s="14"/>
      <c r="H70" s="19"/>
    </row>
    <row r="71" spans="1:8">
      <c r="A71" s="18" t="s">
        <v>543</v>
      </c>
      <c r="B71" s="14"/>
      <c r="C71" s="14"/>
      <c r="D71" s="14"/>
      <c r="E71" s="14"/>
      <c r="F71" s="24"/>
      <c r="G71" s="14"/>
      <c r="H71" s="19"/>
    </row>
    <row r="72" spans="1:8">
      <c r="A72" s="18" t="s">
        <v>544</v>
      </c>
      <c r="B72" s="14"/>
      <c r="C72" s="14"/>
      <c r="D72" s="14"/>
      <c r="E72" s="14"/>
      <c r="F72" s="24"/>
      <c r="G72" s="14"/>
      <c r="H72" s="19"/>
    </row>
    <row r="73" spans="1:8">
      <c r="A73" s="18" t="s">
        <v>684</v>
      </c>
      <c r="B73" s="14"/>
      <c r="C73" s="14"/>
      <c r="D73" s="14"/>
      <c r="E73" s="14"/>
      <c r="F73" s="24"/>
      <c r="G73" s="14"/>
      <c r="H73" s="19"/>
    </row>
    <row r="74" spans="1:8">
      <c r="A74" s="18" t="s">
        <v>664</v>
      </c>
      <c r="B74" s="14"/>
      <c r="C74" s="14"/>
      <c r="D74" s="14"/>
      <c r="E74" s="14"/>
      <c r="F74" s="24"/>
      <c r="G74" s="14"/>
      <c r="H74" s="19"/>
    </row>
    <row r="75" spans="1:8">
      <c r="A75" s="18" t="s">
        <v>665</v>
      </c>
      <c r="B75" s="14"/>
      <c r="C75" s="14"/>
      <c r="D75" s="14"/>
      <c r="E75" s="14"/>
      <c r="F75" s="24"/>
      <c r="G75" s="14"/>
      <c r="H75" s="19"/>
    </row>
    <row r="76" spans="1:8">
      <c r="A76" s="18" t="s">
        <v>666</v>
      </c>
      <c r="B76" s="14"/>
      <c r="C76" s="14"/>
      <c r="D76" s="14"/>
      <c r="E76" s="14"/>
      <c r="F76" s="24"/>
      <c r="G76" s="14"/>
      <c r="H76" s="19"/>
    </row>
    <row r="77" spans="1:8">
      <c r="A77" s="18" t="s">
        <v>112</v>
      </c>
      <c r="B77" s="14"/>
      <c r="C77" s="14"/>
      <c r="D77" s="14"/>
      <c r="E77" s="14"/>
      <c r="F77" s="24"/>
      <c r="G77" s="14"/>
      <c r="H77" s="19"/>
    </row>
    <row r="78" spans="1:8">
      <c r="A78" s="18" t="s">
        <v>148</v>
      </c>
      <c r="B78" s="14"/>
      <c r="C78" s="14"/>
      <c r="D78" s="14"/>
      <c r="E78" s="14"/>
      <c r="F78" s="24"/>
      <c r="G78" s="14"/>
      <c r="H78" s="19"/>
    </row>
    <row r="79" spans="1:8">
      <c r="A79" s="18" t="s">
        <v>149</v>
      </c>
      <c r="B79" s="14"/>
      <c r="C79" s="14"/>
      <c r="D79" s="14"/>
      <c r="E79" s="14"/>
      <c r="F79" s="24"/>
      <c r="G79" s="14"/>
      <c r="H79" s="19"/>
    </row>
    <row r="80" spans="1:8">
      <c r="A80" s="18" t="s">
        <v>150</v>
      </c>
      <c r="B80" s="14"/>
      <c r="C80" s="14"/>
      <c r="D80" s="14"/>
      <c r="E80" s="14"/>
      <c r="F80" s="24"/>
      <c r="G80" s="14"/>
      <c r="H80" s="19"/>
    </row>
    <row r="81" spans="1:9">
      <c r="A81" s="18" t="s">
        <v>151</v>
      </c>
      <c r="B81" s="14"/>
      <c r="C81" s="14"/>
      <c r="D81" s="14"/>
      <c r="E81" s="14"/>
      <c r="F81" s="24"/>
      <c r="G81" s="14"/>
      <c r="H81" s="19"/>
    </row>
    <row r="82" spans="1:9">
      <c r="A82" s="18" t="s">
        <v>152</v>
      </c>
      <c r="B82" s="14"/>
      <c r="C82" s="14"/>
      <c r="D82" s="14"/>
      <c r="E82" s="14"/>
      <c r="F82" s="24"/>
      <c r="G82" s="14"/>
      <c r="H82" s="19"/>
    </row>
    <row r="83" spans="1:9" ht="13" thickBot="1">
      <c r="A83" s="20" t="s">
        <v>125</v>
      </c>
      <c r="B83" s="21"/>
      <c r="C83" s="21"/>
      <c r="D83" s="21"/>
      <c r="E83" s="21"/>
      <c r="F83" s="25"/>
      <c r="G83" s="21"/>
      <c r="H83" s="22"/>
    </row>
    <row r="89" spans="1:9">
      <c r="I89" s="39" t="s">
        <v>78</v>
      </c>
    </row>
  </sheetData>
  <mergeCells count="59">
    <mergeCell ref="A1:H1"/>
    <mergeCell ref="A4:H4"/>
    <mergeCell ref="A45:H45"/>
    <mergeCell ref="A52:D52"/>
    <mergeCell ref="E52:F52"/>
    <mergeCell ref="G52:H52"/>
    <mergeCell ref="A2:H2"/>
    <mergeCell ref="C48:D48"/>
    <mergeCell ref="E48:H48"/>
    <mergeCell ref="A49:H49"/>
    <mergeCell ref="C50:D50"/>
    <mergeCell ref="E50:H50"/>
    <mergeCell ref="A51:D51"/>
    <mergeCell ref="E51:F51"/>
    <mergeCell ref="G51:H51"/>
    <mergeCell ref="A53:D53"/>
    <mergeCell ref="E53:F53"/>
    <mergeCell ref="G53:H53"/>
    <mergeCell ref="A54:D54"/>
    <mergeCell ref="E54:F54"/>
    <mergeCell ref="G54:H54"/>
    <mergeCell ref="A55:D55"/>
    <mergeCell ref="E55:F55"/>
    <mergeCell ref="G55:H55"/>
    <mergeCell ref="A56:D56"/>
    <mergeCell ref="E56:F56"/>
    <mergeCell ref="G56:H56"/>
    <mergeCell ref="A62:D62"/>
    <mergeCell ref="E62:F62"/>
    <mergeCell ref="G62:H62"/>
    <mergeCell ref="A57:D57"/>
    <mergeCell ref="E57:F57"/>
    <mergeCell ref="G57:H57"/>
    <mergeCell ref="A58:D58"/>
    <mergeCell ref="E58:F58"/>
    <mergeCell ref="G58:H58"/>
    <mergeCell ref="A59:D59"/>
    <mergeCell ref="E59:F59"/>
    <mergeCell ref="G59:H59"/>
    <mergeCell ref="C61:D61"/>
    <mergeCell ref="E61:H61"/>
    <mergeCell ref="A63:D63"/>
    <mergeCell ref="E63:F63"/>
    <mergeCell ref="G63:H63"/>
    <mergeCell ref="A64:D64"/>
    <mergeCell ref="E64:F64"/>
    <mergeCell ref="G64:H64"/>
    <mergeCell ref="A65:D65"/>
    <mergeCell ref="E65:F65"/>
    <mergeCell ref="G65:H65"/>
    <mergeCell ref="A66:D66"/>
    <mergeCell ref="E66:F66"/>
    <mergeCell ref="G66:H66"/>
    <mergeCell ref="A67:D67"/>
    <mergeCell ref="E67:F67"/>
    <mergeCell ref="G67:H67"/>
    <mergeCell ref="A68:D68"/>
    <mergeCell ref="E68:F68"/>
    <mergeCell ref="G68:H68"/>
  </mergeCells>
  <phoneticPr fontId="6"/>
  <conditionalFormatting sqref="A34:A35 A37:A41">
    <cfRule type="expression" dxfId="17" priority="1" stopIfTrue="1">
      <formula>NOT(ISERROR(SEARCH(",",A34)))</formula>
    </cfRule>
  </conditionalFormatting>
  <conditionalFormatting sqref="C21 G21:H21">
    <cfRule type="cellIs" dxfId="16" priority="25" stopIfTrue="1" operator="lessThan">
      <formula>0</formula>
    </cfRule>
  </conditionalFormatting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&amp;K0000FFInternal&amp;C&amp;"Aptos"&amp;16&amp;K008000 Classification - Internal&amp;1#_x000D_</oddHeader>
    <oddFooter>&amp;L&amp;"Tahoma,Regular"&amp;12&amp;K000000Classification : &amp;K0000FFInternal&amp;C&amp;1#&amp;"Calibri"&amp;11&amp;K0000FFClassification - 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N62"/>
  <sheetViews>
    <sheetView zoomScale="90" zoomScaleNormal="90" workbookViewId="0">
      <selection sqref="A1:H1"/>
    </sheetView>
  </sheetViews>
  <sheetFormatPr defaultColWidth="9.1796875" defaultRowHeight="12.5"/>
  <cols>
    <col min="1" max="1" width="65.1796875" style="36" customWidth="1"/>
    <col min="2" max="2" width="14.26953125" style="36" bestFit="1" customWidth="1"/>
    <col min="3" max="3" width="11.453125" style="36" bestFit="1" customWidth="1"/>
    <col min="4" max="4" width="9" style="36" customWidth="1"/>
    <col min="5" max="5" width="16" style="36" customWidth="1"/>
    <col min="6" max="6" width="13.54296875" style="38" customWidth="1"/>
    <col min="7" max="7" width="12.453125" style="36" customWidth="1"/>
    <col min="8" max="8" width="15.1796875" style="36" customWidth="1"/>
    <col min="9" max="9" width="10.81640625" style="39" bestFit="1" customWidth="1"/>
    <col min="10" max="11" width="9.1796875" style="39"/>
    <col min="12" max="12" width="9.26953125" style="39" bestFit="1" customWidth="1"/>
    <col min="13" max="14" width="9.1796875" style="39"/>
    <col min="15" max="16384" width="9.1796875" style="36"/>
  </cols>
  <sheetData>
    <row r="1" spans="1:9" ht="13" thickBot="1">
      <c r="A1" s="156" t="str">
        <f>'TRUSTMF Banking &amp; PSU Fund'!A1:H1</f>
        <v>MONTHLY PORTFOLIO STATEMENT AS ON February 28, 2026</v>
      </c>
      <c r="B1" s="157"/>
      <c r="C1" s="157"/>
      <c r="D1" s="157"/>
      <c r="E1" s="157"/>
      <c r="F1" s="157"/>
      <c r="G1" s="157"/>
      <c r="H1" s="158"/>
    </row>
    <row r="2" spans="1:9" ht="15" customHeight="1">
      <c r="A2" s="156" t="s">
        <v>59</v>
      </c>
      <c r="B2" s="157"/>
      <c r="C2" s="157"/>
      <c r="D2" s="157"/>
      <c r="E2" s="157"/>
      <c r="F2" s="157"/>
      <c r="G2" s="157"/>
      <c r="H2" s="158"/>
    </row>
    <row r="3" spans="1:9">
      <c r="A3" s="26"/>
      <c r="B3" s="26"/>
      <c r="C3" s="26"/>
      <c r="D3" s="26"/>
      <c r="E3" s="26"/>
      <c r="F3" s="26"/>
      <c r="G3" s="26"/>
      <c r="H3" s="26"/>
      <c r="I3" s="33"/>
    </row>
    <row r="4" spans="1:9" ht="35.25" customHeight="1">
      <c r="A4" s="159" t="s">
        <v>109</v>
      </c>
      <c r="B4" s="159"/>
      <c r="C4" s="159"/>
      <c r="D4" s="159"/>
      <c r="E4" s="159"/>
      <c r="F4" s="159"/>
      <c r="G4" s="159"/>
      <c r="H4" s="159"/>
      <c r="I4" s="33"/>
    </row>
    <row r="5" spans="1:9" ht="42" customHeight="1">
      <c r="A5" s="73" t="s">
        <v>1</v>
      </c>
      <c r="B5" s="75" t="s">
        <v>0</v>
      </c>
      <c r="C5" s="76" t="s">
        <v>61</v>
      </c>
      <c r="D5" s="76" t="s">
        <v>2</v>
      </c>
      <c r="E5" s="75" t="s">
        <v>3</v>
      </c>
      <c r="F5" s="75" t="s">
        <v>4</v>
      </c>
      <c r="G5" s="75" t="s">
        <v>5</v>
      </c>
      <c r="H5" s="75" t="s">
        <v>58</v>
      </c>
      <c r="I5" s="52"/>
    </row>
    <row r="6" spans="1:9" ht="14.5">
      <c r="A6" s="127" t="s">
        <v>9</v>
      </c>
      <c r="B6" s="111"/>
      <c r="C6" s="111"/>
      <c r="D6" s="111"/>
      <c r="E6" s="111"/>
      <c r="F6" s="111"/>
      <c r="G6" s="111"/>
      <c r="H6" s="111"/>
    </row>
    <row r="7" spans="1:9" ht="14.5">
      <c r="A7" s="127" t="s">
        <v>10</v>
      </c>
      <c r="B7" s="111"/>
      <c r="C7" s="111"/>
      <c r="D7" s="111"/>
      <c r="E7" s="111"/>
      <c r="F7" s="111"/>
      <c r="G7" s="111"/>
      <c r="H7" s="111"/>
    </row>
    <row r="8" spans="1:9" ht="14.5">
      <c r="A8" s="127" t="s">
        <v>6</v>
      </c>
      <c r="B8" s="111"/>
      <c r="C8" s="111"/>
      <c r="D8" s="111"/>
      <c r="E8" s="128" t="s">
        <v>7</v>
      </c>
      <c r="F8" s="128" t="s">
        <v>7</v>
      </c>
      <c r="G8" s="111"/>
      <c r="H8" s="111"/>
    </row>
    <row r="9" spans="1:9" ht="14.5">
      <c r="A9" s="127" t="s">
        <v>16</v>
      </c>
      <c r="B9" s="111"/>
      <c r="C9" s="111"/>
      <c r="D9" s="111"/>
      <c r="E9" s="111"/>
      <c r="F9" s="111"/>
      <c r="G9" s="111"/>
      <c r="H9" s="111"/>
    </row>
    <row r="10" spans="1:9" ht="14.5">
      <c r="A10" s="127" t="s">
        <v>6</v>
      </c>
      <c r="B10" s="111"/>
      <c r="C10" s="111"/>
      <c r="D10" s="111"/>
      <c r="E10" s="128" t="s">
        <v>7</v>
      </c>
      <c r="F10" s="128" t="s">
        <v>7</v>
      </c>
      <c r="G10" s="111"/>
      <c r="H10" s="111"/>
    </row>
    <row r="11" spans="1:9" ht="14.5">
      <c r="A11" s="127" t="s">
        <v>17</v>
      </c>
      <c r="B11" s="111"/>
      <c r="C11" s="111"/>
      <c r="D11" s="111"/>
      <c r="E11" s="111"/>
      <c r="F11" s="111"/>
      <c r="G11" s="111"/>
      <c r="H11" s="111"/>
    </row>
    <row r="12" spans="1:9" ht="14.5">
      <c r="A12" s="127" t="s">
        <v>6</v>
      </c>
      <c r="B12" s="111"/>
      <c r="C12" s="111"/>
      <c r="D12" s="111"/>
      <c r="E12" s="128" t="s">
        <v>7</v>
      </c>
      <c r="F12" s="128" t="s">
        <v>7</v>
      </c>
      <c r="G12" s="111"/>
      <c r="H12" s="111"/>
    </row>
    <row r="13" spans="1:9" ht="14.5">
      <c r="A13" s="127" t="s">
        <v>8</v>
      </c>
      <c r="B13" s="111"/>
      <c r="C13" s="111"/>
      <c r="D13" s="111"/>
      <c r="E13" s="128" t="s">
        <v>7</v>
      </c>
      <c r="F13" s="128" t="s">
        <v>7</v>
      </c>
      <c r="G13" s="111"/>
      <c r="H13" s="111"/>
    </row>
    <row r="14" spans="1:9" ht="14.5">
      <c r="A14" s="116"/>
      <c r="B14" s="70"/>
      <c r="C14" s="70"/>
      <c r="D14" s="70"/>
      <c r="E14" s="70"/>
      <c r="F14" s="70"/>
      <c r="G14" s="70"/>
      <c r="H14" s="70"/>
    </row>
    <row r="15" spans="1:9" ht="14.5">
      <c r="A15" s="127" t="s">
        <v>18</v>
      </c>
      <c r="B15" s="111"/>
      <c r="C15" s="111"/>
      <c r="D15" s="111"/>
      <c r="E15" s="111"/>
      <c r="F15" s="111"/>
      <c r="G15" s="111"/>
      <c r="H15" s="111"/>
    </row>
    <row r="16" spans="1:9" ht="14.5">
      <c r="A16" s="127" t="s">
        <v>42</v>
      </c>
      <c r="B16" s="111"/>
      <c r="C16" s="111"/>
      <c r="D16" s="111"/>
      <c r="E16" s="111"/>
      <c r="F16" s="111"/>
      <c r="G16" s="111"/>
      <c r="H16" s="111"/>
    </row>
    <row r="17" spans="1:8" ht="14.5">
      <c r="A17" s="59" t="s">
        <v>537</v>
      </c>
      <c r="B17" s="59" t="s">
        <v>533</v>
      </c>
      <c r="C17" s="59" t="s">
        <v>12</v>
      </c>
      <c r="D17" s="129">
        <v>226000</v>
      </c>
      <c r="E17" s="130">
        <v>225.87615199999999</v>
      </c>
      <c r="F17" s="131">
        <v>2.4685190202283519E-2</v>
      </c>
      <c r="G17" s="131">
        <v>0.05</v>
      </c>
      <c r="H17" s="113"/>
    </row>
    <row r="18" spans="1:8" ht="14.5">
      <c r="A18" s="127" t="s">
        <v>6</v>
      </c>
      <c r="B18" s="111"/>
      <c r="C18" s="111"/>
      <c r="D18" s="111"/>
      <c r="E18" s="132">
        <v>225.87615199999999</v>
      </c>
      <c r="F18" s="133">
        <v>2.4685190202283519E-2</v>
      </c>
      <c r="G18" s="111"/>
      <c r="H18" s="111"/>
    </row>
    <row r="19" spans="1:8" ht="14.5">
      <c r="A19" s="127" t="s">
        <v>106</v>
      </c>
      <c r="B19" s="111"/>
      <c r="C19" s="111"/>
      <c r="D19" s="111"/>
      <c r="E19" s="111"/>
      <c r="F19" s="111"/>
      <c r="G19" s="111"/>
      <c r="H19" s="111"/>
    </row>
    <row r="20" spans="1:8" ht="14.5">
      <c r="A20" s="59" t="s">
        <v>100</v>
      </c>
      <c r="B20" s="59"/>
      <c r="C20" s="113"/>
      <c r="D20" s="129"/>
      <c r="E20" s="130">
        <v>8809.3180986999996</v>
      </c>
      <c r="F20" s="131">
        <v>0.96273861093059587</v>
      </c>
      <c r="G20" s="113"/>
      <c r="H20" s="113"/>
    </row>
    <row r="21" spans="1:8" ht="14.5">
      <c r="A21" s="127" t="s">
        <v>6</v>
      </c>
      <c r="B21" s="111"/>
      <c r="C21" s="111"/>
      <c r="D21" s="111"/>
      <c r="E21" s="132">
        <v>8809.3180986999996</v>
      </c>
      <c r="F21" s="133">
        <v>0.96273861093059587</v>
      </c>
      <c r="G21" s="111"/>
      <c r="H21" s="111"/>
    </row>
    <row r="22" spans="1:8" ht="14.5">
      <c r="A22" s="127" t="s">
        <v>8</v>
      </c>
      <c r="B22" s="111"/>
      <c r="C22" s="111"/>
      <c r="D22" s="111"/>
      <c r="E22" s="132">
        <v>9035.1942507000003</v>
      </c>
      <c r="F22" s="133">
        <v>0.98742380113287942</v>
      </c>
      <c r="G22" s="111"/>
      <c r="H22" s="111"/>
    </row>
    <row r="23" spans="1:8" ht="14.5">
      <c r="A23" s="111"/>
      <c r="B23" s="111"/>
      <c r="C23" s="111"/>
      <c r="D23" s="111"/>
      <c r="E23" s="111"/>
      <c r="F23" s="111"/>
      <c r="G23" s="111"/>
      <c r="H23" s="111"/>
    </row>
    <row r="24" spans="1:8" ht="14.5">
      <c r="A24" s="127" t="s">
        <v>98</v>
      </c>
      <c r="B24" s="111"/>
      <c r="C24" s="111"/>
      <c r="D24" s="111"/>
      <c r="E24" s="111"/>
      <c r="F24" s="111"/>
      <c r="G24" s="111"/>
      <c r="H24" s="111"/>
    </row>
    <row r="25" spans="1:8" ht="14.5">
      <c r="A25" s="127" t="s">
        <v>8</v>
      </c>
      <c r="B25" s="111"/>
      <c r="C25" s="111"/>
      <c r="D25" s="111"/>
      <c r="E25" s="128" t="s">
        <v>7</v>
      </c>
      <c r="F25" s="128" t="s">
        <v>7</v>
      </c>
      <c r="G25" s="111"/>
      <c r="H25" s="111"/>
    </row>
    <row r="26" spans="1:8" ht="14.5">
      <c r="A26" s="111"/>
      <c r="B26" s="111"/>
      <c r="C26" s="111"/>
      <c r="D26" s="111"/>
      <c r="E26" s="111"/>
      <c r="F26" s="111"/>
      <c r="G26" s="111"/>
      <c r="H26" s="111"/>
    </row>
    <row r="27" spans="1:8" ht="14.5">
      <c r="A27" s="127" t="s">
        <v>19</v>
      </c>
      <c r="B27" s="111"/>
      <c r="C27" s="111"/>
      <c r="D27" s="111"/>
      <c r="E27" s="132">
        <v>115.0756135</v>
      </c>
      <c r="F27" s="133">
        <v>1.257619886712062E-2</v>
      </c>
      <c r="G27" s="111"/>
      <c r="H27" s="111"/>
    </row>
    <row r="28" spans="1:8" ht="14.5">
      <c r="A28" s="127" t="s">
        <v>76</v>
      </c>
      <c r="B28" s="111"/>
      <c r="C28" s="111"/>
      <c r="D28" s="111"/>
      <c r="E28" s="132">
        <v>9150.2698641999996</v>
      </c>
      <c r="F28" s="133">
        <v>1</v>
      </c>
      <c r="G28" s="111"/>
      <c r="H28" s="111"/>
    </row>
    <row r="29" spans="1:8" ht="14.5">
      <c r="A29" s="42"/>
      <c r="B29" s="46"/>
      <c r="C29" s="46"/>
      <c r="D29" s="46"/>
      <c r="E29" s="44"/>
      <c r="F29" s="78"/>
      <c r="G29" s="46"/>
      <c r="H29" s="49"/>
    </row>
    <row r="30" spans="1:8">
      <c r="A30" s="42" t="s">
        <v>20</v>
      </c>
      <c r="B30" s="53"/>
      <c r="C30" s="47"/>
      <c r="D30" s="48"/>
      <c r="E30" s="44"/>
      <c r="F30" s="45"/>
      <c r="G30" s="49"/>
      <c r="H30" s="49"/>
    </row>
    <row r="31" spans="1:8">
      <c r="A31" s="42" t="s">
        <v>75</v>
      </c>
      <c r="B31" s="53"/>
      <c r="C31" s="47"/>
      <c r="D31" s="48"/>
      <c r="E31" s="44"/>
      <c r="F31" s="45"/>
      <c r="G31" s="49"/>
      <c r="H31" s="49"/>
    </row>
    <row r="32" spans="1:8">
      <c r="A32" s="50" t="s">
        <v>82</v>
      </c>
    </row>
    <row r="33" spans="1:8">
      <c r="A33" s="50"/>
    </row>
    <row r="34" spans="1:8">
      <c r="A34" s="35"/>
    </row>
    <row r="35" spans="1:8">
      <c r="A35" s="13" t="s">
        <v>22</v>
      </c>
      <c r="B35" s="13"/>
      <c r="C35" s="161"/>
      <c r="D35" s="161"/>
      <c r="E35" s="161"/>
      <c r="F35" s="161"/>
      <c r="G35" s="161"/>
      <c r="H35" s="161"/>
    </row>
    <row r="36" spans="1:8" ht="15" customHeight="1">
      <c r="A36" s="162" t="s">
        <v>538</v>
      </c>
      <c r="B36" s="162"/>
      <c r="C36" s="162"/>
      <c r="D36" s="162"/>
      <c r="E36" s="162"/>
      <c r="F36" s="162"/>
      <c r="G36" s="162"/>
      <c r="H36" s="162"/>
    </row>
    <row r="37" spans="1:8" ht="15.75" customHeight="1" thickBot="1">
      <c r="A37" s="14" t="s">
        <v>23</v>
      </c>
      <c r="B37" s="14"/>
      <c r="C37" s="161"/>
      <c r="D37" s="161"/>
      <c r="E37" s="161"/>
      <c r="F37" s="161"/>
      <c r="G37" s="161"/>
      <c r="H37" s="161"/>
    </row>
    <row r="38" spans="1:8" ht="15.75" customHeight="1" thickBot="1">
      <c r="A38" s="188" t="s">
        <v>24</v>
      </c>
      <c r="B38" s="189"/>
      <c r="C38" s="189"/>
      <c r="D38" s="189"/>
      <c r="E38" s="165" t="s">
        <v>549</v>
      </c>
      <c r="F38" s="166"/>
      <c r="G38" s="165" t="s">
        <v>364</v>
      </c>
      <c r="H38" s="166"/>
    </row>
    <row r="39" spans="1:8">
      <c r="A39" s="148" t="s">
        <v>25</v>
      </c>
      <c r="B39" s="149"/>
      <c r="C39" s="149"/>
      <c r="D39" s="149"/>
      <c r="E39" s="151">
        <v>1241.4694999999999</v>
      </c>
      <c r="F39" s="187"/>
      <c r="G39" s="151">
        <v>1237.9795999999999</v>
      </c>
      <c r="H39" s="187"/>
    </row>
    <row r="40" spans="1:8">
      <c r="A40" s="148" t="s">
        <v>26</v>
      </c>
      <c r="B40" s="149"/>
      <c r="C40" s="149"/>
      <c r="D40" s="149"/>
      <c r="E40" s="182">
        <v>1268.4117000000001</v>
      </c>
      <c r="F40" s="183"/>
      <c r="G40" s="182">
        <v>1263.8778</v>
      </c>
      <c r="H40" s="183"/>
    </row>
    <row r="41" spans="1:8">
      <c r="A41" s="148" t="s">
        <v>31</v>
      </c>
      <c r="B41" s="149"/>
      <c r="C41" s="149"/>
      <c r="D41" s="149"/>
      <c r="E41" s="182">
        <v>1239.9994999999999</v>
      </c>
      <c r="F41" s="183"/>
      <c r="G41" s="182">
        <v>1237.271</v>
      </c>
      <c r="H41" s="183"/>
    </row>
    <row r="42" spans="1:8" ht="13" thickBot="1">
      <c r="A42" s="144" t="s">
        <v>32</v>
      </c>
      <c r="B42" s="145"/>
      <c r="C42" s="145"/>
      <c r="D42" s="145"/>
      <c r="E42" s="184">
        <v>1265.8226999999999</v>
      </c>
      <c r="F42" s="185"/>
      <c r="G42" s="184">
        <v>1261.3471</v>
      </c>
      <c r="H42" s="185"/>
    </row>
    <row r="43" spans="1:8">
      <c r="A43" s="15"/>
      <c r="B43" s="32"/>
      <c r="C43" s="16"/>
      <c r="D43" s="16"/>
      <c r="E43" s="16"/>
      <c r="F43" s="16"/>
      <c r="G43" s="16"/>
      <c r="H43" s="17"/>
    </row>
    <row r="44" spans="1:8" ht="15.75" customHeight="1" thickBot="1">
      <c r="A44" s="18" t="s">
        <v>540</v>
      </c>
      <c r="B44" s="14"/>
      <c r="C44" s="173"/>
      <c r="D44" s="173"/>
      <c r="E44" s="173"/>
      <c r="F44" s="173"/>
      <c r="G44" s="173"/>
      <c r="H44" s="174"/>
    </row>
    <row r="45" spans="1:8" ht="15.75" customHeight="1" thickBot="1">
      <c r="A45" s="175" t="s">
        <v>37</v>
      </c>
      <c r="B45" s="176"/>
      <c r="C45" s="176"/>
      <c r="D45" s="176"/>
      <c r="E45" s="179" t="s">
        <v>38</v>
      </c>
      <c r="F45" s="180"/>
      <c r="G45" s="181" t="s">
        <v>39</v>
      </c>
      <c r="H45" s="180"/>
    </row>
    <row r="46" spans="1:8">
      <c r="A46" s="148" t="s">
        <v>25</v>
      </c>
      <c r="B46" s="149"/>
      <c r="C46" s="149"/>
      <c r="D46" s="149"/>
      <c r="E46" s="142">
        <v>0.64</v>
      </c>
      <c r="F46" s="143"/>
      <c r="G46" s="142">
        <v>0.64</v>
      </c>
      <c r="H46" s="143"/>
    </row>
    <row r="47" spans="1:8" ht="13" thickBot="1">
      <c r="A47" s="144" t="s">
        <v>31</v>
      </c>
      <c r="B47" s="145"/>
      <c r="C47" s="145"/>
      <c r="D47" s="145"/>
      <c r="E47" s="206">
        <v>2.2400000000000002</v>
      </c>
      <c r="F47" s="207"/>
      <c r="G47" s="146">
        <v>2.2400000000000002</v>
      </c>
      <c r="H47" s="147"/>
    </row>
    <row r="48" spans="1:8">
      <c r="A48" s="18" t="s">
        <v>541</v>
      </c>
      <c r="B48" s="14"/>
      <c r="C48" s="14"/>
      <c r="D48" s="14"/>
      <c r="E48" s="14"/>
      <c r="F48" s="24"/>
      <c r="G48" s="14"/>
      <c r="H48" s="19"/>
    </row>
    <row r="49" spans="1:8">
      <c r="A49" s="18" t="s">
        <v>542</v>
      </c>
      <c r="B49" s="14"/>
      <c r="C49" s="14"/>
      <c r="D49" s="14"/>
      <c r="E49" s="14"/>
      <c r="F49" s="24"/>
      <c r="G49" s="14"/>
      <c r="H49" s="19"/>
    </row>
    <row r="50" spans="1:8">
      <c r="A50" s="18" t="s">
        <v>543</v>
      </c>
      <c r="B50" s="14"/>
      <c r="C50" s="14"/>
      <c r="D50" s="14"/>
      <c r="E50" s="14"/>
      <c r="F50" s="24"/>
      <c r="G50" s="14"/>
      <c r="H50" s="19"/>
    </row>
    <row r="51" spans="1:8">
      <c r="A51" s="18" t="s">
        <v>544</v>
      </c>
      <c r="B51" s="14"/>
      <c r="C51" s="14"/>
      <c r="D51" s="14"/>
      <c r="E51" s="14"/>
      <c r="F51" s="24"/>
      <c r="G51" s="14"/>
      <c r="H51" s="19"/>
    </row>
    <row r="52" spans="1:8">
      <c r="A52" s="18" t="s">
        <v>684</v>
      </c>
      <c r="B52" s="14"/>
      <c r="C52" s="14"/>
      <c r="D52" s="14"/>
      <c r="E52" s="14"/>
      <c r="F52" s="24"/>
      <c r="G52" s="14"/>
      <c r="H52" s="19"/>
    </row>
    <row r="53" spans="1:8">
      <c r="A53" s="18" t="s">
        <v>697</v>
      </c>
      <c r="B53" s="14"/>
      <c r="C53" s="14"/>
      <c r="D53" s="14"/>
      <c r="E53" s="14"/>
      <c r="F53" s="24"/>
      <c r="G53" s="14"/>
      <c r="H53" s="19"/>
    </row>
    <row r="54" spans="1:8">
      <c r="A54" s="18" t="s">
        <v>667</v>
      </c>
      <c r="B54" s="14"/>
      <c r="C54" s="14"/>
      <c r="D54" s="14"/>
      <c r="E54" s="14"/>
      <c r="F54" s="24"/>
      <c r="G54" s="14"/>
      <c r="H54" s="19"/>
    </row>
    <row r="55" spans="1:8">
      <c r="A55" s="18" t="s">
        <v>698</v>
      </c>
      <c r="B55" s="14"/>
      <c r="C55" s="14"/>
      <c r="D55" s="14"/>
      <c r="E55" s="14"/>
      <c r="F55" s="24"/>
      <c r="G55" s="14"/>
      <c r="H55" s="19"/>
    </row>
    <row r="56" spans="1:8">
      <c r="A56" s="18" t="s">
        <v>112</v>
      </c>
      <c r="B56" s="14"/>
      <c r="C56" s="14"/>
      <c r="D56" s="14"/>
      <c r="E56" s="14"/>
      <c r="F56" s="24"/>
      <c r="G56" s="14"/>
      <c r="H56" s="19"/>
    </row>
    <row r="57" spans="1:8">
      <c r="A57" s="18" t="s">
        <v>148</v>
      </c>
      <c r="B57" s="14"/>
      <c r="C57" s="14"/>
      <c r="D57" s="14"/>
      <c r="E57" s="14"/>
      <c r="F57" s="24"/>
      <c r="G57" s="14"/>
      <c r="H57" s="19"/>
    </row>
    <row r="58" spans="1:8">
      <c r="A58" s="18" t="s">
        <v>149</v>
      </c>
      <c r="B58" s="14"/>
      <c r="C58" s="14"/>
      <c r="D58" s="14"/>
      <c r="E58" s="14"/>
      <c r="F58" s="24"/>
      <c r="G58" s="14"/>
      <c r="H58" s="19"/>
    </row>
    <row r="59" spans="1:8">
      <c r="A59" s="18" t="s">
        <v>150</v>
      </c>
      <c r="B59" s="14"/>
      <c r="C59" s="14"/>
      <c r="D59" s="14"/>
      <c r="E59" s="14"/>
      <c r="F59" s="24"/>
      <c r="G59" s="14"/>
      <c r="H59" s="19"/>
    </row>
    <row r="60" spans="1:8">
      <c r="A60" s="18" t="s">
        <v>151</v>
      </c>
      <c r="B60" s="14"/>
      <c r="C60" s="14"/>
      <c r="D60" s="14"/>
      <c r="E60" s="14"/>
      <c r="F60" s="24"/>
      <c r="G60" s="14"/>
      <c r="H60" s="19"/>
    </row>
    <row r="61" spans="1:8">
      <c r="A61" s="18" t="s">
        <v>152</v>
      </c>
      <c r="B61" s="14"/>
      <c r="C61" s="14"/>
      <c r="D61" s="14"/>
      <c r="E61" s="14"/>
      <c r="F61" s="24"/>
      <c r="G61" s="14"/>
      <c r="H61" s="19"/>
    </row>
    <row r="62" spans="1:8" ht="13" thickBot="1">
      <c r="A62" s="20" t="s">
        <v>125</v>
      </c>
      <c r="B62" s="21"/>
      <c r="C62" s="21"/>
      <c r="D62" s="21"/>
      <c r="E62" s="21"/>
      <c r="F62" s="25"/>
      <c r="G62" s="21"/>
      <c r="H62" s="22"/>
    </row>
  </sheetData>
  <mergeCells count="34">
    <mergeCell ref="A47:D47"/>
    <mergeCell ref="E47:F47"/>
    <mergeCell ref="G47:H47"/>
    <mergeCell ref="A46:D46"/>
    <mergeCell ref="E46:F46"/>
    <mergeCell ref="G46:H46"/>
    <mergeCell ref="C44:D44"/>
    <mergeCell ref="E44:H44"/>
    <mergeCell ref="A45:D45"/>
    <mergeCell ref="E45:F45"/>
    <mergeCell ref="G45:H45"/>
    <mergeCell ref="A41:D41"/>
    <mergeCell ref="E41:F41"/>
    <mergeCell ref="G41:H41"/>
    <mergeCell ref="A42:D42"/>
    <mergeCell ref="E42:F42"/>
    <mergeCell ref="G42:H42"/>
    <mergeCell ref="A39:D39"/>
    <mergeCell ref="E39:F39"/>
    <mergeCell ref="G39:H39"/>
    <mergeCell ref="A40:D40"/>
    <mergeCell ref="E40:F40"/>
    <mergeCell ref="G40:H40"/>
    <mergeCell ref="A36:H36"/>
    <mergeCell ref="C37:D37"/>
    <mergeCell ref="E37:H37"/>
    <mergeCell ref="A38:D38"/>
    <mergeCell ref="E38:F38"/>
    <mergeCell ref="G38:H38"/>
    <mergeCell ref="A1:H1"/>
    <mergeCell ref="A2:H2"/>
    <mergeCell ref="A4:H4"/>
    <mergeCell ref="C35:D35"/>
    <mergeCell ref="E35:H35"/>
  </mergeCells>
  <conditionalFormatting sqref="C10:D16 C20:D21">
    <cfRule type="cellIs" dxfId="15" priority="7" stopIfTrue="1" operator="lessThan">
      <formula>0</formula>
    </cfRule>
  </conditionalFormatting>
  <conditionalFormatting sqref="D22:D28 C29:D31">
    <cfRule type="cellIs" dxfId="14" priority="38" stopIfTrue="1" operator="lessThan">
      <formula>0</formula>
    </cfRule>
  </conditionalFormatting>
  <conditionalFormatting sqref="G10:H31 D17:D19">
    <cfRule type="cellIs" dxfId="13" priority="1" stopIfTrue="1" operator="lessThan">
      <formula>0</formula>
    </cfRule>
  </conditionalFormatting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&amp;K0000FFInternal&amp;C&amp;"Aptos"&amp;16&amp;K008000 Classification - Internal&amp;1#_x000D_</oddHeader>
    <oddFooter>&amp;L&amp;"Tahoma,Regular"&amp;12&amp;K000000Classification : &amp;K0000FFInternal&amp;C&amp;1#&amp;"Calibri"&amp;11&amp;K0000FFClassification - 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O83"/>
  <sheetViews>
    <sheetView zoomScale="90" zoomScaleNormal="90" workbookViewId="0">
      <selection sqref="A1:H1"/>
    </sheetView>
  </sheetViews>
  <sheetFormatPr defaultRowHeight="14.5"/>
  <cols>
    <col min="1" max="1" width="65.1796875" customWidth="1"/>
    <col min="2" max="2" width="16.453125" customWidth="1"/>
    <col min="3" max="3" width="13.453125" customWidth="1"/>
    <col min="4" max="4" width="14" customWidth="1"/>
    <col min="5" max="5" width="20.7265625" customWidth="1"/>
    <col min="6" max="6" width="18.26953125" style="23" customWidth="1"/>
    <col min="7" max="7" width="12.453125" customWidth="1"/>
    <col min="8" max="8" width="14" customWidth="1"/>
    <col min="9" max="9" width="8" style="31" customWidth="1"/>
    <col min="10" max="15" width="9.1796875" style="31" customWidth="1"/>
  </cols>
  <sheetData>
    <row r="1" spans="1:9" ht="15" thickBot="1">
      <c r="A1" s="156" t="str">
        <f>'TRUSTMF Banking &amp; PSU Fund'!A1:H1</f>
        <v>MONTHLY PORTFOLIO STATEMENT AS ON February 28, 2026</v>
      </c>
      <c r="B1" s="157"/>
      <c r="C1" s="157"/>
      <c r="D1" s="157"/>
      <c r="E1" s="157"/>
      <c r="F1" s="157"/>
      <c r="G1" s="157"/>
      <c r="H1" s="158"/>
    </row>
    <row r="2" spans="1:9" ht="15" customHeight="1">
      <c r="A2" s="156" t="s">
        <v>59</v>
      </c>
      <c r="B2" s="157"/>
      <c r="C2" s="157"/>
      <c r="D2" s="157"/>
      <c r="E2" s="157"/>
      <c r="F2" s="157"/>
      <c r="G2" s="157"/>
      <c r="H2" s="158"/>
    </row>
    <row r="3" spans="1:9">
      <c r="A3" s="26"/>
      <c r="B3" s="26"/>
      <c r="C3" s="26"/>
      <c r="D3" s="26"/>
      <c r="E3" s="26"/>
      <c r="F3" s="26"/>
      <c r="G3" s="26"/>
      <c r="H3" s="26"/>
      <c r="I3" s="33"/>
    </row>
    <row r="4" spans="1:9" ht="29.25" customHeight="1">
      <c r="A4" s="159" t="s">
        <v>110</v>
      </c>
      <c r="B4" s="159"/>
      <c r="C4" s="159"/>
      <c r="D4" s="159"/>
      <c r="E4" s="159"/>
      <c r="F4" s="159"/>
      <c r="G4" s="159"/>
      <c r="H4" s="159"/>
      <c r="I4" s="33"/>
    </row>
    <row r="5" spans="1:9" ht="42" customHeight="1">
      <c r="A5" s="73" t="s">
        <v>1</v>
      </c>
      <c r="B5" s="75" t="s">
        <v>0</v>
      </c>
      <c r="C5" s="76" t="s">
        <v>61</v>
      </c>
      <c r="D5" s="76" t="s">
        <v>2</v>
      </c>
      <c r="E5" s="75" t="s">
        <v>3</v>
      </c>
      <c r="F5" s="75" t="s">
        <v>4</v>
      </c>
      <c r="G5" s="75" t="s">
        <v>5</v>
      </c>
      <c r="H5" s="75" t="s">
        <v>58</v>
      </c>
      <c r="I5" s="34"/>
    </row>
    <row r="6" spans="1:9">
      <c r="A6" s="127" t="s">
        <v>9</v>
      </c>
      <c r="B6" s="111"/>
      <c r="C6" s="111"/>
      <c r="D6" s="111"/>
      <c r="E6" s="111"/>
      <c r="F6" s="111"/>
      <c r="G6" s="111"/>
      <c r="H6" s="27"/>
    </row>
    <row r="7" spans="1:9">
      <c r="A7" s="127" t="s">
        <v>10</v>
      </c>
      <c r="B7" s="111"/>
      <c r="C7" s="111"/>
      <c r="D7" s="111"/>
      <c r="E7" s="111"/>
      <c r="F7" s="111"/>
      <c r="G7" s="111"/>
      <c r="H7" s="59"/>
    </row>
    <row r="8" spans="1:9">
      <c r="A8" s="127" t="s">
        <v>6</v>
      </c>
      <c r="B8" s="111"/>
      <c r="C8" s="111"/>
      <c r="D8" s="111"/>
      <c r="E8" s="128" t="s">
        <v>7</v>
      </c>
      <c r="F8" s="128" t="s">
        <v>7</v>
      </c>
      <c r="G8" s="111"/>
      <c r="H8" s="59"/>
    </row>
    <row r="9" spans="1:9">
      <c r="A9" s="127" t="s">
        <v>16</v>
      </c>
      <c r="B9" s="111"/>
      <c r="C9" s="111"/>
      <c r="D9" s="111"/>
      <c r="E9" s="111"/>
      <c r="F9" s="111"/>
      <c r="G9" s="111"/>
      <c r="H9" s="59"/>
    </row>
    <row r="10" spans="1:9">
      <c r="A10" s="127" t="s">
        <v>6</v>
      </c>
      <c r="B10" s="111"/>
      <c r="C10" s="111"/>
      <c r="D10" s="111"/>
      <c r="E10" s="128" t="s">
        <v>7</v>
      </c>
      <c r="F10" s="128" t="s">
        <v>7</v>
      </c>
      <c r="G10" s="111"/>
      <c r="H10" s="59"/>
    </row>
    <row r="11" spans="1:9">
      <c r="A11" s="127" t="s">
        <v>17</v>
      </c>
      <c r="B11" s="111"/>
      <c r="C11" s="111"/>
      <c r="D11" s="111"/>
      <c r="E11" s="111"/>
      <c r="F11" s="111"/>
      <c r="G11" s="111"/>
      <c r="H11" s="60"/>
    </row>
    <row r="12" spans="1:9">
      <c r="A12" s="127" t="s">
        <v>6</v>
      </c>
      <c r="B12" s="111"/>
      <c r="C12" s="111"/>
      <c r="D12" s="111"/>
      <c r="E12" s="128" t="s">
        <v>7</v>
      </c>
      <c r="F12" s="128" t="s">
        <v>7</v>
      </c>
      <c r="G12" s="111"/>
      <c r="H12" s="60"/>
    </row>
    <row r="13" spans="1:9">
      <c r="A13" s="127" t="s">
        <v>8</v>
      </c>
      <c r="B13" s="111"/>
      <c r="C13" s="111"/>
      <c r="D13" s="111"/>
      <c r="E13" s="128" t="s">
        <v>7</v>
      </c>
      <c r="F13" s="128" t="s">
        <v>7</v>
      </c>
      <c r="G13" s="111"/>
      <c r="H13" s="59"/>
    </row>
    <row r="14" spans="1:9">
      <c r="A14" s="116"/>
      <c r="B14" s="70"/>
      <c r="C14" s="70"/>
      <c r="D14" s="70"/>
      <c r="E14" s="70"/>
      <c r="F14" s="70"/>
      <c r="G14" s="70"/>
      <c r="H14" s="60"/>
    </row>
    <row r="15" spans="1:9">
      <c r="A15" s="127" t="s">
        <v>18</v>
      </c>
      <c r="B15" s="111"/>
      <c r="C15" s="111"/>
      <c r="D15" s="111"/>
      <c r="E15" s="111"/>
      <c r="F15" s="111"/>
      <c r="G15" s="111"/>
      <c r="H15" s="60"/>
    </row>
    <row r="16" spans="1:9">
      <c r="A16" s="127" t="s">
        <v>74</v>
      </c>
      <c r="B16" s="111"/>
      <c r="C16" s="111"/>
      <c r="D16" s="111"/>
      <c r="E16" s="111"/>
      <c r="F16" s="111"/>
      <c r="G16" s="111"/>
      <c r="H16" s="60"/>
    </row>
    <row r="17" spans="1:8">
      <c r="A17" s="59" t="s">
        <v>550</v>
      </c>
      <c r="B17" s="59" t="s">
        <v>367</v>
      </c>
      <c r="C17" s="59" t="s">
        <v>40</v>
      </c>
      <c r="D17" s="129">
        <v>1200000</v>
      </c>
      <c r="E17" s="130">
        <v>1176.5916</v>
      </c>
      <c r="F17" s="131">
        <v>8.9110491503546385E-2</v>
      </c>
      <c r="G17" s="131">
        <v>7.0500999999999994E-2</v>
      </c>
      <c r="H17" s="60"/>
    </row>
    <row r="18" spans="1:8">
      <c r="A18" s="59" t="s">
        <v>298</v>
      </c>
      <c r="B18" s="59" t="s">
        <v>299</v>
      </c>
      <c r="C18" s="59" t="s">
        <v>40</v>
      </c>
      <c r="D18" s="129">
        <v>1000000</v>
      </c>
      <c r="E18" s="130">
        <v>982.24199999999996</v>
      </c>
      <c r="F18" s="131">
        <v>7.4391205406724309E-2</v>
      </c>
      <c r="G18" s="131">
        <v>7.0200499999999999E-2</v>
      </c>
      <c r="H18" s="60"/>
    </row>
    <row r="19" spans="1:8">
      <c r="A19" s="59" t="s">
        <v>368</v>
      </c>
      <c r="B19" s="59" t="s">
        <v>369</v>
      </c>
      <c r="C19" s="59" t="s">
        <v>129</v>
      </c>
      <c r="D19" s="129">
        <v>1000000</v>
      </c>
      <c r="E19" s="130">
        <v>980.52099999999996</v>
      </c>
      <c r="F19" s="131">
        <v>7.4260863531193669E-2</v>
      </c>
      <c r="G19" s="131">
        <v>7.0400500000000005E-2</v>
      </c>
      <c r="H19" s="60"/>
    </row>
    <row r="20" spans="1:8">
      <c r="A20" s="59" t="s">
        <v>551</v>
      </c>
      <c r="B20" s="59" t="s">
        <v>270</v>
      </c>
      <c r="C20" s="59" t="s">
        <v>154</v>
      </c>
      <c r="D20" s="129">
        <v>1000000</v>
      </c>
      <c r="E20" s="130">
        <v>963.93200000000002</v>
      </c>
      <c r="F20" s="131">
        <v>7.3004476911101929E-2</v>
      </c>
      <c r="G20" s="131">
        <v>7.0400000000000004E-2</v>
      </c>
      <c r="H20" s="60"/>
    </row>
    <row r="21" spans="1:8">
      <c r="A21" s="59" t="s">
        <v>552</v>
      </c>
      <c r="B21" s="59" t="s">
        <v>553</v>
      </c>
      <c r="C21" s="59" t="s">
        <v>154</v>
      </c>
      <c r="D21" s="129">
        <v>1000000</v>
      </c>
      <c r="E21" s="130">
        <v>942.19399999999996</v>
      </c>
      <c r="F21" s="131">
        <v>7.1358124970204093E-2</v>
      </c>
      <c r="G21" s="131">
        <v>7.0199999999999999E-2</v>
      </c>
      <c r="H21" s="60"/>
    </row>
    <row r="22" spans="1:8">
      <c r="A22" s="59" t="s">
        <v>554</v>
      </c>
      <c r="B22" s="59" t="s">
        <v>555</v>
      </c>
      <c r="C22" s="59" t="s">
        <v>40</v>
      </c>
      <c r="D22" s="129">
        <v>1000000</v>
      </c>
      <c r="E22" s="130">
        <v>939.93799999999999</v>
      </c>
      <c r="F22" s="131">
        <v>7.1187264266428879E-2</v>
      </c>
      <c r="G22" s="131">
        <v>6.8599499999999994E-2</v>
      </c>
      <c r="H22" s="60"/>
    </row>
    <row r="23" spans="1:8">
      <c r="A23" s="59" t="s">
        <v>556</v>
      </c>
      <c r="B23" s="59" t="s">
        <v>557</v>
      </c>
      <c r="C23" s="59" t="s">
        <v>40</v>
      </c>
      <c r="D23" s="129">
        <v>1000000</v>
      </c>
      <c r="E23" s="130">
        <v>936.80600000000004</v>
      </c>
      <c r="F23" s="131">
        <v>7.0950058714911168E-2</v>
      </c>
      <c r="G23" s="131">
        <v>6.9750000000000006E-2</v>
      </c>
      <c r="H23" s="60"/>
    </row>
    <row r="24" spans="1:8">
      <c r="A24" s="59" t="s">
        <v>558</v>
      </c>
      <c r="B24" s="59" t="s">
        <v>137</v>
      </c>
      <c r="C24" s="59" t="s">
        <v>40</v>
      </c>
      <c r="D24" s="129">
        <v>150000</v>
      </c>
      <c r="E24" s="130">
        <v>149.93340000000001</v>
      </c>
      <c r="F24" s="131">
        <v>1.135537510789455E-2</v>
      </c>
      <c r="G24" s="131">
        <v>5.4003500000000003E-2</v>
      </c>
      <c r="H24" s="60"/>
    </row>
    <row r="25" spans="1:8">
      <c r="A25" s="59" t="s">
        <v>370</v>
      </c>
      <c r="B25" s="59" t="s">
        <v>371</v>
      </c>
      <c r="C25" s="59" t="s">
        <v>154</v>
      </c>
      <c r="D25" s="129">
        <v>100000</v>
      </c>
      <c r="E25" s="130">
        <v>98.221699999999998</v>
      </c>
      <c r="F25" s="131">
        <v>7.4389312003535308E-3</v>
      </c>
      <c r="G25" s="131">
        <v>7.0300500000000002E-2</v>
      </c>
      <c r="H25" s="60"/>
    </row>
    <row r="26" spans="1:8">
      <c r="A26" s="127" t="s">
        <v>6</v>
      </c>
      <c r="B26" s="111"/>
      <c r="C26" s="111"/>
      <c r="D26" s="111"/>
      <c r="E26" s="132">
        <v>7170.3796999999995</v>
      </c>
      <c r="F26" s="133">
        <v>0.54305679161235854</v>
      </c>
      <c r="G26" s="111"/>
      <c r="H26" s="60"/>
    </row>
    <row r="27" spans="1:8">
      <c r="A27" s="127" t="s">
        <v>41</v>
      </c>
      <c r="B27" s="111"/>
      <c r="C27" s="111"/>
      <c r="D27" s="111"/>
      <c r="E27" s="111"/>
      <c r="F27" s="111"/>
      <c r="G27" s="111"/>
      <c r="H27" s="60"/>
    </row>
    <row r="28" spans="1:8">
      <c r="A28" s="59" t="s">
        <v>294</v>
      </c>
      <c r="B28" s="59" t="s">
        <v>295</v>
      </c>
      <c r="C28" s="59" t="s">
        <v>40</v>
      </c>
      <c r="D28" s="129">
        <v>1200000</v>
      </c>
      <c r="E28" s="130">
        <v>1198.3571999999999</v>
      </c>
      <c r="F28" s="131">
        <v>9.0758933761564867E-2</v>
      </c>
      <c r="G28" s="131">
        <v>5.5593499999999997E-2</v>
      </c>
      <c r="H28" s="60"/>
    </row>
    <row r="29" spans="1:8">
      <c r="A29" s="59" t="s">
        <v>155</v>
      </c>
      <c r="B29" s="59" t="s">
        <v>156</v>
      </c>
      <c r="C29" s="59" t="s">
        <v>129</v>
      </c>
      <c r="D29" s="129">
        <v>1000000</v>
      </c>
      <c r="E29" s="130">
        <v>980.99800000000005</v>
      </c>
      <c r="F29" s="131">
        <v>7.4296989664039748E-2</v>
      </c>
      <c r="G29" s="131">
        <v>6.9999500000000006E-2</v>
      </c>
      <c r="H29" s="60"/>
    </row>
    <row r="30" spans="1:8">
      <c r="A30" s="59" t="s">
        <v>136</v>
      </c>
      <c r="B30" s="59" t="s">
        <v>138</v>
      </c>
      <c r="C30" s="59" t="s">
        <v>40</v>
      </c>
      <c r="D30" s="129">
        <v>500000</v>
      </c>
      <c r="E30" s="130">
        <v>491.8895</v>
      </c>
      <c r="F30" s="131">
        <v>3.7253805917391962E-2</v>
      </c>
      <c r="G30" s="131">
        <v>7.4300000000000005E-2</v>
      </c>
      <c r="H30" s="59"/>
    </row>
    <row r="31" spans="1:8">
      <c r="A31" s="127" t="s">
        <v>6</v>
      </c>
      <c r="B31" s="111"/>
      <c r="C31" s="111"/>
      <c r="D31" s="111"/>
      <c r="E31" s="132">
        <v>2671.2447000000002</v>
      </c>
      <c r="F31" s="133">
        <v>0.20230972934299657</v>
      </c>
      <c r="G31" s="111"/>
      <c r="H31" s="59"/>
    </row>
    <row r="32" spans="1:8">
      <c r="A32" s="127" t="s">
        <v>42</v>
      </c>
      <c r="B32" s="111"/>
      <c r="C32" s="111"/>
      <c r="D32" s="111"/>
      <c r="E32" s="111"/>
      <c r="F32" s="111"/>
      <c r="G32" s="111"/>
      <c r="H32" s="59"/>
    </row>
    <row r="33" spans="1:8">
      <c r="A33" s="59" t="s">
        <v>700</v>
      </c>
      <c r="B33" s="59" t="s">
        <v>162</v>
      </c>
      <c r="C33" s="59" t="s">
        <v>12</v>
      </c>
      <c r="D33" s="129">
        <v>500000</v>
      </c>
      <c r="E33" s="130">
        <v>483.07900000000001</v>
      </c>
      <c r="F33" s="131">
        <v>3.6586532765525169E-2</v>
      </c>
      <c r="G33" s="131">
        <v>5.4175000000000001E-2</v>
      </c>
      <c r="H33" s="59"/>
    </row>
    <row r="34" spans="1:8">
      <c r="A34" s="59" t="s">
        <v>699</v>
      </c>
      <c r="B34" s="59" t="s">
        <v>271</v>
      </c>
      <c r="C34" s="59" t="s">
        <v>12</v>
      </c>
      <c r="D34" s="129">
        <v>500000</v>
      </c>
      <c r="E34" s="130">
        <v>481.91699999999997</v>
      </c>
      <c r="F34" s="131">
        <v>3.6498527385300523E-2</v>
      </c>
      <c r="G34" s="131">
        <v>5.4785E-2</v>
      </c>
      <c r="H34" s="59"/>
    </row>
    <row r="35" spans="1:8">
      <c r="A35" s="59" t="s">
        <v>560</v>
      </c>
      <c r="B35" s="59" t="s">
        <v>559</v>
      </c>
      <c r="C35" s="59" t="s">
        <v>12</v>
      </c>
      <c r="D35" s="129">
        <v>500000</v>
      </c>
      <c r="E35" s="130">
        <v>474.06400000000002</v>
      </c>
      <c r="F35" s="131">
        <v>3.5903771575572369E-2</v>
      </c>
      <c r="G35" s="131">
        <v>5.5315999999999997E-2</v>
      </c>
      <c r="H35" s="60"/>
    </row>
    <row r="36" spans="1:8">
      <c r="A36" s="59" t="s">
        <v>537</v>
      </c>
      <c r="B36" s="59" t="s">
        <v>533</v>
      </c>
      <c r="C36" s="59" t="s">
        <v>12</v>
      </c>
      <c r="D36" s="129">
        <v>30000</v>
      </c>
      <c r="E36" s="130">
        <v>29.983560000000001</v>
      </c>
      <c r="F36" s="131">
        <v>2.2708387248609229E-3</v>
      </c>
      <c r="G36" s="131">
        <v>0.05</v>
      </c>
      <c r="H36" s="60"/>
    </row>
    <row r="37" spans="1:8">
      <c r="A37" s="127" t="s">
        <v>6</v>
      </c>
      <c r="B37" s="111"/>
      <c r="C37" s="111"/>
      <c r="D37" s="111"/>
      <c r="E37" s="132">
        <v>1469.0435599999998</v>
      </c>
      <c r="F37" s="133">
        <v>0.11125967045125898</v>
      </c>
      <c r="G37" s="111"/>
      <c r="H37" s="60"/>
    </row>
    <row r="38" spans="1:8">
      <c r="A38" s="127" t="s">
        <v>106</v>
      </c>
      <c r="B38" s="111"/>
      <c r="C38" s="111"/>
      <c r="D38" s="111"/>
      <c r="E38" s="111"/>
      <c r="F38" s="111"/>
      <c r="G38" s="111"/>
      <c r="H38" s="60"/>
    </row>
    <row r="39" spans="1:8">
      <c r="A39" s="59" t="s">
        <v>100</v>
      </c>
      <c r="B39" s="59"/>
      <c r="C39" s="113"/>
      <c r="D39" s="129"/>
      <c r="E39" s="130">
        <v>1814.8765073</v>
      </c>
      <c r="F39" s="131">
        <v>0.13745171866239958</v>
      </c>
      <c r="G39" s="113"/>
      <c r="H39" s="60"/>
    </row>
    <row r="40" spans="1:8">
      <c r="A40" s="127" t="s">
        <v>6</v>
      </c>
      <c r="B40" s="111"/>
      <c r="C40" s="111"/>
      <c r="D40" s="111"/>
      <c r="E40" s="132">
        <v>1814.8765073</v>
      </c>
      <c r="F40" s="133">
        <v>0.13745171866239958</v>
      </c>
      <c r="G40" s="111"/>
      <c r="H40" s="59"/>
    </row>
    <row r="41" spans="1:8">
      <c r="A41" s="127" t="s">
        <v>8</v>
      </c>
      <c r="B41" s="111"/>
      <c r="C41" s="111"/>
      <c r="D41" s="111"/>
      <c r="E41" s="132">
        <v>13125.544467299998</v>
      </c>
      <c r="F41" s="133">
        <v>0.99407791006901358</v>
      </c>
      <c r="G41" s="111"/>
      <c r="H41" s="60"/>
    </row>
    <row r="42" spans="1:8">
      <c r="A42" s="111"/>
      <c r="B42" s="111"/>
      <c r="C42" s="111"/>
      <c r="D42" s="111"/>
      <c r="E42" s="111"/>
      <c r="F42" s="111"/>
      <c r="G42" s="111"/>
      <c r="H42" s="60"/>
    </row>
    <row r="43" spans="1:8">
      <c r="A43" s="127" t="s">
        <v>98</v>
      </c>
      <c r="B43" s="111"/>
      <c r="C43" s="111"/>
      <c r="D43" s="111"/>
      <c r="E43" s="111"/>
      <c r="F43" s="111"/>
      <c r="G43" s="111"/>
      <c r="H43" s="60"/>
    </row>
    <row r="44" spans="1:8" ht="15">
      <c r="A44" s="59" t="s">
        <v>687</v>
      </c>
      <c r="B44" s="59" t="s">
        <v>97</v>
      </c>
      <c r="C44" s="113"/>
      <c r="D44" s="134">
        <v>448.37799999999999</v>
      </c>
      <c r="E44" s="130">
        <v>52.306284400000003</v>
      </c>
      <c r="F44" s="131">
        <v>3.9614754275045655E-3</v>
      </c>
      <c r="G44" s="111"/>
      <c r="H44" s="60"/>
    </row>
    <row r="45" spans="1:8">
      <c r="A45" s="127" t="s">
        <v>8</v>
      </c>
      <c r="B45" s="111"/>
      <c r="C45" s="111"/>
      <c r="D45" s="111"/>
      <c r="E45" s="132">
        <f>E44</f>
        <v>52.306284400000003</v>
      </c>
      <c r="F45" s="133">
        <f>F44</f>
        <v>3.9614754275045655E-3</v>
      </c>
      <c r="G45" s="111"/>
      <c r="H45" s="60"/>
    </row>
    <row r="46" spans="1:8">
      <c r="A46" s="111"/>
      <c r="B46" s="111"/>
      <c r="C46" s="111"/>
      <c r="D46" s="111"/>
      <c r="E46" s="111"/>
      <c r="F46" s="111"/>
      <c r="G46" s="111"/>
      <c r="H46" s="60"/>
    </row>
    <row r="47" spans="1:8">
      <c r="A47" s="127" t="s">
        <v>19</v>
      </c>
      <c r="B47" s="111"/>
      <c r="C47" s="111"/>
      <c r="D47" s="111"/>
      <c r="E47" s="132">
        <v>25.887440600000001</v>
      </c>
      <c r="F47" s="133">
        <v>1.9606145034818043E-3</v>
      </c>
      <c r="G47" s="111"/>
      <c r="H47" s="60"/>
    </row>
    <row r="48" spans="1:8">
      <c r="A48" s="127" t="s">
        <v>76</v>
      </c>
      <c r="B48" s="111"/>
      <c r="C48" s="111"/>
      <c r="D48" s="111"/>
      <c r="E48" s="132">
        <v>13203.738192299999</v>
      </c>
      <c r="F48" s="133">
        <v>1</v>
      </c>
      <c r="G48" s="111"/>
      <c r="H48" s="60"/>
    </row>
    <row r="49" spans="1:9">
      <c r="A49" s="42"/>
      <c r="B49" s="46"/>
      <c r="C49" s="46"/>
      <c r="D49" s="46"/>
      <c r="E49" s="44"/>
      <c r="F49" s="78"/>
      <c r="G49" s="46"/>
      <c r="H49" s="57"/>
    </row>
    <row r="50" spans="1:9">
      <c r="A50" s="42" t="s">
        <v>20</v>
      </c>
    </row>
    <row r="51" spans="1:9">
      <c r="A51" s="13" t="s">
        <v>75</v>
      </c>
    </row>
    <row r="52" spans="1:9">
      <c r="A52" s="50" t="s">
        <v>21</v>
      </c>
    </row>
    <row r="53" spans="1:9" ht="26.25" customHeight="1">
      <c r="A53" s="160" t="s">
        <v>99</v>
      </c>
      <c r="B53" s="160"/>
      <c r="C53" s="160"/>
      <c r="D53" s="160"/>
      <c r="E53" s="160"/>
      <c r="F53" s="160"/>
      <c r="G53" s="160"/>
      <c r="H53" s="160"/>
    </row>
    <row r="54" spans="1:9">
      <c r="A54" s="58"/>
      <c r="B54" s="58"/>
      <c r="C54" s="58"/>
      <c r="D54" s="58"/>
      <c r="E54" s="58"/>
      <c r="F54" s="58"/>
      <c r="G54" s="58"/>
      <c r="H54" s="58"/>
    </row>
    <row r="55" spans="1:9">
      <c r="A55" s="58"/>
      <c r="B55" s="58"/>
      <c r="C55" s="58"/>
      <c r="D55" s="58"/>
      <c r="E55" s="58"/>
      <c r="F55" s="58"/>
      <c r="G55" s="58"/>
      <c r="H55" s="58"/>
    </row>
    <row r="56" spans="1:9">
      <c r="A56" s="13" t="s">
        <v>22</v>
      </c>
      <c r="B56" s="13"/>
      <c r="C56" s="161"/>
      <c r="D56" s="161"/>
      <c r="E56" s="161"/>
      <c r="F56" s="161"/>
      <c r="G56" s="161"/>
      <c r="H56" s="161"/>
    </row>
    <row r="57" spans="1:9" ht="15" customHeight="1">
      <c r="A57" s="162" t="s">
        <v>538</v>
      </c>
      <c r="B57" s="162"/>
      <c r="C57" s="162"/>
      <c r="D57" s="162"/>
      <c r="E57" s="162"/>
      <c r="F57" s="162"/>
      <c r="G57" s="162"/>
      <c r="H57" s="162"/>
    </row>
    <row r="58" spans="1:9" ht="15.75" customHeight="1" thickBot="1">
      <c r="A58" s="14" t="s">
        <v>23</v>
      </c>
      <c r="B58" s="14"/>
      <c r="C58" s="161"/>
      <c r="D58" s="161"/>
      <c r="E58" s="161"/>
      <c r="F58" s="161"/>
      <c r="G58" s="161"/>
      <c r="H58" s="161"/>
    </row>
    <row r="59" spans="1:9" ht="15.75" customHeight="1" thickBot="1">
      <c r="A59" s="188" t="s">
        <v>24</v>
      </c>
      <c r="B59" s="189"/>
      <c r="C59" s="189"/>
      <c r="D59" s="189"/>
      <c r="E59" s="165" t="s">
        <v>539</v>
      </c>
      <c r="F59" s="166"/>
      <c r="G59" s="165" t="s">
        <v>366</v>
      </c>
      <c r="H59" s="166"/>
    </row>
    <row r="60" spans="1:9">
      <c r="A60" s="148" t="s">
        <v>26</v>
      </c>
      <c r="B60" s="149"/>
      <c r="C60" s="149"/>
      <c r="D60" s="149"/>
      <c r="E60" s="151">
        <v>1275.8644999999999</v>
      </c>
      <c r="F60" s="187"/>
      <c r="G60" s="151">
        <v>1269.0632000000001</v>
      </c>
      <c r="H60" s="187"/>
      <c r="I60" s="31">
        <v>1239.8888999999999</v>
      </c>
    </row>
    <row r="61" spans="1:9">
      <c r="A61" s="148" t="s">
        <v>27</v>
      </c>
      <c r="B61" s="149"/>
      <c r="C61" s="149"/>
      <c r="D61" s="149"/>
      <c r="E61" s="182">
        <v>1145.3330000000001</v>
      </c>
      <c r="F61" s="183"/>
      <c r="G61" s="182">
        <v>1142.2172</v>
      </c>
      <c r="H61" s="183"/>
      <c r="I61" s="31">
        <v>1130.7954</v>
      </c>
    </row>
    <row r="62" spans="1:9">
      <c r="A62" s="148" t="s">
        <v>32</v>
      </c>
      <c r="B62" s="149"/>
      <c r="C62" s="149"/>
      <c r="D62" s="149"/>
      <c r="E62" s="182">
        <v>1266.9753000000001</v>
      </c>
      <c r="F62" s="183"/>
      <c r="G62" s="182">
        <v>1260.5146999999999</v>
      </c>
      <c r="H62" s="183"/>
      <c r="I62" s="31">
        <v>1233.0988</v>
      </c>
    </row>
    <row r="63" spans="1:9" ht="15" thickBot="1">
      <c r="A63" s="144" t="s">
        <v>33</v>
      </c>
      <c r="B63" s="145"/>
      <c r="C63" s="145"/>
      <c r="D63" s="145"/>
      <c r="E63" s="184">
        <v>1137.0210999999999</v>
      </c>
      <c r="F63" s="185"/>
      <c r="G63" s="184">
        <v>1134.2316000000001</v>
      </c>
      <c r="H63" s="185"/>
      <c r="I63" s="31">
        <v>1124.318</v>
      </c>
    </row>
    <row r="64" spans="1:9">
      <c r="A64" s="15"/>
      <c r="B64" s="32"/>
      <c r="C64" s="16"/>
      <c r="D64" s="16"/>
      <c r="E64" s="16"/>
      <c r="F64" s="16"/>
      <c r="G64" s="16"/>
      <c r="H64" s="17"/>
    </row>
    <row r="65" spans="1:8" ht="15.75" customHeight="1" thickBot="1">
      <c r="A65" s="18" t="s">
        <v>540</v>
      </c>
      <c r="B65" s="14"/>
      <c r="C65" s="173"/>
      <c r="D65" s="173"/>
      <c r="E65" s="173"/>
      <c r="F65" s="173"/>
      <c r="G65" s="173"/>
      <c r="H65" s="174"/>
    </row>
    <row r="66" spans="1:8" ht="15.75" customHeight="1" thickBot="1">
      <c r="A66" s="210" t="s">
        <v>37</v>
      </c>
      <c r="B66" s="211"/>
      <c r="C66" s="211"/>
      <c r="D66" s="212"/>
      <c r="E66" s="179" t="s">
        <v>38</v>
      </c>
      <c r="F66" s="180"/>
      <c r="G66" s="181" t="s">
        <v>39</v>
      </c>
      <c r="H66" s="180"/>
    </row>
    <row r="67" spans="1:8">
      <c r="A67" s="148" t="s">
        <v>27</v>
      </c>
      <c r="B67" s="149"/>
      <c r="C67" s="149"/>
      <c r="D67" s="149"/>
      <c r="E67" s="208">
        <v>3</v>
      </c>
      <c r="F67" s="209"/>
      <c r="G67" s="208">
        <v>3</v>
      </c>
      <c r="H67" s="209"/>
    </row>
    <row r="68" spans="1:8" ht="15" thickBot="1">
      <c r="A68" s="144" t="s">
        <v>33</v>
      </c>
      <c r="B68" s="145"/>
      <c r="C68" s="145"/>
      <c r="D68" s="145"/>
      <c r="E68" s="206">
        <v>3</v>
      </c>
      <c r="F68" s="207"/>
      <c r="G68" s="206">
        <v>3</v>
      </c>
      <c r="H68" s="207"/>
    </row>
    <row r="69" spans="1:8">
      <c r="A69" s="18" t="s">
        <v>541</v>
      </c>
      <c r="B69" s="14"/>
      <c r="C69" s="14"/>
      <c r="D69" s="14"/>
      <c r="E69" s="14"/>
      <c r="F69" s="24"/>
      <c r="G69" s="14"/>
      <c r="H69" s="19"/>
    </row>
    <row r="70" spans="1:8">
      <c r="A70" s="18" t="s">
        <v>542</v>
      </c>
      <c r="B70" s="14"/>
      <c r="C70" s="14"/>
      <c r="D70" s="14"/>
      <c r="E70" s="14"/>
      <c r="F70" s="24"/>
      <c r="G70" s="14"/>
      <c r="H70" s="19"/>
    </row>
    <row r="71" spans="1:8">
      <c r="A71" s="18" t="s">
        <v>543</v>
      </c>
      <c r="B71" s="14"/>
      <c r="C71" s="14"/>
      <c r="D71" s="14"/>
      <c r="E71" s="14"/>
      <c r="F71" s="24"/>
      <c r="G71" s="14"/>
      <c r="H71" s="19"/>
    </row>
    <row r="72" spans="1:8">
      <c r="A72" s="18" t="s">
        <v>544</v>
      </c>
      <c r="B72" s="14"/>
      <c r="C72" s="14"/>
      <c r="D72" s="14"/>
      <c r="E72" s="14"/>
      <c r="F72" s="24"/>
      <c r="G72" s="14"/>
      <c r="H72" s="19"/>
    </row>
    <row r="73" spans="1:8">
      <c r="A73" s="18" t="s">
        <v>684</v>
      </c>
      <c r="B73" s="14"/>
      <c r="C73" s="14"/>
      <c r="D73" s="14"/>
      <c r="E73" s="14"/>
      <c r="F73" s="24"/>
      <c r="G73" s="14"/>
      <c r="H73" s="19"/>
    </row>
    <row r="74" spans="1:8">
      <c r="A74" s="18" t="s">
        <v>668</v>
      </c>
      <c r="B74" s="14"/>
      <c r="C74" s="14"/>
      <c r="D74" s="14"/>
      <c r="E74" s="14"/>
      <c r="F74" s="24"/>
      <c r="G74" s="14"/>
      <c r="H74" s="19"/>
    </row>
    <row r="75" spans="1:8">
      <c r="A75" s="18" t="s">
        <v>669</v>
      </c>
      <c r="B75" s="14"/>
      <c r="C75" s="14"/>
      <c r="D75" s="14"/>
      <c r="E75" s="14"/>
      <c r="F75" s="24"/>
      <c r="G75" s="14"/>
      <c r="H75" s="19"/>
    </row>
    <row r="76" spans="1:8">
      <c r="A76" s="18" t="s">
        <v>670</v>
      </c>
      <c r="B76" s="14"/>
      <c r="C76" s="14"/>
      <c r="D76" s="14"/>
      <c r="E76" s="14"/>
      <c r="F76" s="24"/>
      <c r="G76" s="14"/>
      <c r="H76" s="19"/>
    </row>
    <row r="77" spans="1:8">
      <c r="A77" s="18" t="s">
        <v>112</v>
      </c>
      <c r="B77" s="14"/>
      <c r="C77" s="14"/>
      <c r="D77" s="14"/>
      <c r="E77" s="14"/>
      <c r="F77" s="24"/>
      <c r="G77" s="14"/>
      <c r="H77" s="19"/>
    </row>
    <row r="78" spans="1:8">
      <c r="A78" s="18" t="s">
        <v>148</v>
      </c>
      <c r="B78" s="14"/>
      <c r="C78" s="14"/>
      <c r="D78" s="14"/>
      <c r="E78" s="14"/>
      <c r="F78" s="24"/>
      <c r="G78" s="14"/>
      <c r="H78" s="19"/>
    </row>
    <row r="79" spans="1:8">
      <c r="A79" s="18" t="s">
        <v>149</v>
      </c>
      <c r="B79" s="14"/>
      <c r="C79" s="14"/>
      <c r="D79" s="14"/>
      <c r="E79" s="14"/>
      <c r="F79" s="24"/>
      <c r="G79" s="14"/>
      <c r="H79" s="19"/>
    </row>
    <row r="80" spans="1:8">
      <c r="A80" s="18" t="s">
        <v>150</v>
      </c>
      <c r="B80" s="14"/>
      <c r="C80" s="14"/>
      <c r="D80" s="14"/>
      <c r="E80" s="14"/>
      <c r="F80" s="24"/>
      <c r="G80" s="14"/>
      <c r="H80" s="19"/>
    </row>
    <row r="81" spans="1:8">
      <c r="A81" s="18" t="s">
        <v>151</v>
      </c>
      <c r="B81" s="14"/>
      <c r="C81" s="14"/>
      <c r="D81" s="14"/>
      <c r="E81" s="14"/>
      <c r="F81" s="24"/>
      <c r="G81" s="14"/>
      <c r="H81" s="19"/>
    </row>
    <row r="82" spans="1:8">
      <c r="A82" s="18" t="s">
        <v>152</v>
      </c>
      <c r="B82" s="14"/>
      <c r="C82" s="14"/>
      <c r="D82" s="14"/>
      <c r="E82" s="14"/>
      <c r="F82" s="24"/>
      <c r="G82" s="14"/>
      <c r="H82" s="19"/>
    </row>
    <row r="83" spans="1:8" ht="15" thickBot="1">
      <c r="A83" s="20" t="s">
        <v>125</v>
      </c>
      <c r="B83" s="21"/>
      <c r="C83" s="21"/>
      <c r="D83" s="21"/>
      <c r="E83" s="21"/>
      <c r="F83" s="25"/>
      <c r="G83" s="21"/>
      <c r="H83" s="22"/>
    </row>
  </sheetData>
  <mergeCells count="35">
    <mergeCell ref="A63:D63"/>
    <mergeCell ref="E63:F63"/>
    <mergeCell ref="G63:H63"/>
    <mergeCell ref="A68:D68"/>
    <mergeCell ref="E68:F68"/>
    <mergeCell ref="G68:H68"/>
    <mergeCell ref="A67:D67"/>
    <mergeCell ref="E67:F67"/>
    <mergeCell ref="G67:H67"/>
    <mergeCell ref="C65:D65"/>
    <mergeCell ref="E65:H65"/>
    <mergeCell ref="A66:D66"/>
    <mergeCell ref="E66:F66"/>
    <mergeCell ref="G66:H66"/>
    <mergeCell ref="A60:D60"/>
    <mergeCell ref="E60:F60"/>
    <mergeCell ref="G60:H60"/>
    <mergeCell ref="A62:D62"/>
    <mergeCell ref="E62:F62"/>
    <mergeCell ref="G62:H62"/>
    <mergeCell ref="A61:D61"/>
    <mergeCell ref="E61:F61"/>
    <mergeCell ref="G61:H61"/>
    <mergeCell ref="A57:H57"/>
    <mergeCell ref="A53:H53"/>
    <mergeCell ref="C58:D58"/>
    <mergeCell ref="E58:H58"/>
    <mergeCell ref="A59:D59"/>
    <mergeCell ref="E59:F59"/>
    <mergeCell ref="G59:H59"/>
    <mergeCell ref="A1:H1"/>
    <mergeCell ref="A2:H2"/>
    <mergeCell ref="A4:H4"/>
    <mergeCell ref="C56:D56"/>
    <mergeCell ref="E56:H56"/>
  </mergeCells>
  <conditionalFormatting sqref="A10 A21:A26 A28">
    <cfRule type="expression" dxfId="12" priority="75" stopIfTrue="1">
      <formula>NOT(ISERROR(SEARCH(",",A10)))</formula>
    </cfRule>
  </conditionalFormatting>
  <conditionalFormatting sqref="A33">
    <cfRule type="expression" dxfId="11" priority="14" stopIfTrue="1">
      <formula>NOT(ISERROR(SEARCH(",",A33)))</formula>
    </cfRule>
  </conditionalFormatting>
  <conditionalFormatting sqref="A35:A43 A45:A50">
    <cfRule type="expression" dxfId="10" priority="1" stopIfTrue="1">
      <formula>NOT(ISERROR(SEARCH(",",A35)))</formula>
    </cfRule>
  </conditionalFormatting>
  <conditionalFormatting sqref="C8:C9 C40">
    <cfRule type="cellIs" dxfId="9" priority="12" stopIfTrue="1" operator="lessThan">
      <formula>0</formula>
    </cfRule>
  </conditionalFormatting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&amp;K0000FFInternal&amp;C&amp;"Aptos"&amp;16&amp;K008000 Classification - Internal&amp;1#_x000D_</oddHeader>
    <oddFooter>&amp;L&amp;"Tahoma,Regular"&amp;12&amp;K000000Classification : &amp;K0000FFInternal&amp;C&amp;1#&amp;"Calibri"&amp;11&amp;K0000FFClassification - 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81"/>
  <sheetViews>
    <sheetView zoomScale="90" zoomScaleNormal="90" workbookViewId="0">
      <selection sqref="A1:H1"/>
    </sheetView>
  </sheetViews>
  <sheetFormatPr defaultRowHeight="14.5"/>
  <cols>
    <col min="1" max="1" width="72.1796875" customWidth="1"/>
    <col min="2" max="2" width="20" customWidth="1"/>
    <col min="3" max="3" width="14.1796875" customWidth="1"/>
    <col min="4" max="4" width="14" customWidth="1"/>
    <col min="5" max="5" width="16" customWidth="1"/>
    <col min="6" max="6" width="11.1796875" style="23" customWidth="1"/>
    <col min="7" max="7" width="12.453125" customWidth="1"/>
    <col min="8" max="8" width="16.7265625" customWidth="1"/>
    <col min="9" max="9" width="8" style="31" customWidth="1"/>
    <col min="10" max="15" width="9.1796875" style="31" customWidth="1"/>
  </cols>
  <sheetData>
    <row r="1" spans="1:9" ht="15" thickBot="1">
      <c r="A1" s="156" t="str">
        <f>'TRUSTMF Banking &amp; PSU Fund'!A1:H1</f>
        <v>MONTHLY PORTFOLIO STATEMENT AS ON February 28, 2026</v>
      </c>
      <c r="B1" s="157"/>
      <c r="C1" s="157"/>
      <c r="D1" s="157"/>
      <c r="E1" s="157"/>
      <c r="F1" s="157"/>
      <c r="G1" s="157"/>
      <c r="H1" s="158"/>
    </row>
    <row r="2" spans="1:9" ht="15" customHeight="1">
      <c r="A2" s="156" t="s">
        <v>59</v>
      </c>
      <c r="B2" s="157"/>
      <c r="C2" s="157"/>
      <c r="D2" s="157"/>
      <c r="E2" s="157"/>
      <c r="F2" s="157"/>
      <c r="G2" s="157"/>
      <c r="H2" s="158"/>
    </row>
    <row r="3" spans="1:9">
      <c r="A3" s="26"/>
      <c r="B3" s="26"/>
      <c r="C3" s="26"/>
      <c r="D3" s="26"/>
      <c r="E3" s="26"/>
      <c r="F3" s="26"/>
      <c r="G3" s="26"/>
      <c r="H3" s="26"/>
      <c r="I3" s="33"/>
    </row>
    <row r="4" spans="1:9" ht="29.25" customHeight="1">
      <c r="A4" s="159" t="s">
        <v>111</v>
      </c>
      <c r="B4" s="159"/>
      <c r="C4" s="159"/>
      <c r="D4" s="159"/>
      <c r="E4" s="159"/>
      <c r="F4" s="159"/>
      <c r="G4" s="159"/>
      <c r="H4" s="159"/>
      <c r="I4" s="33"/>
    </row>
    <row r="5" spans="1:9" ht="42" customHeight="1">
      <c r="A5" s="73" t="s">
        <v>1</v>
      </c>
      <c r="B5" s="75" t="s">
        <v>0</v>
      </c>
      <c r="C5" s="76" t="s">
        <v>61</v>
      </c>
      <c r="D5" s="76" t="s">
        <v>2</v>
      </c>
      <c r="E5" s="75" t="s">
        <v>3</v>
      </c>
      <c r="F5" s="75" t="s">
        <v>4</v>
      </c>
      <c r="G5" s="75" t="s">
        <v>5</v>
      </c>
      <c r="H5" s="75" t="s">
        <v>58</v>
      </c>
      <c r="I5" s="34"/>
    </row>
    <row r="6" spans="1:9" ht="15" customHeight="1">
      <c r="A6" s="127" t="s">
        <v>9</v>
      </c>
      <c r="B6" s="111"/>
      <c r="C6" s="111"/>
      <c r="D6" s="111"/>
      <c r="E6" s="111"/>
      <c r="F6" s="111"/>
      <c r="G6" s="111"/>
      <c r="H6" s="111"/>
    </row>
    <row r="7" spans="1:9" ht="15" customHeight="1">
      <c r="A7" s="127" t="s">
        <v>10</v>
      </c>
      <c r="B7" s="111"/>
      <c r="C7" s="111"/>
      <c r="D7" s="111"/>
      <c r="E7" s="111"/>
      <c r="F7" s="111"/>
      <c r="G7" s="111"/>
      <c r="H7" s="111"/>
    </row>
    <row r="8" spans="1:9" ht="15" customHeight="1">
      <c r="A8" s="127" t="s">
        <v>11</v>
      </c>
      <c r="B8" s="111"/>
      <c r="C8" s="111"/>
      <c r="D8" s="111"/>
      <c r="E8" s="111"/>
      <c r="F8" s="111"/>
      <c r="G8" s="111"/>
      <c r="H8" s="111"/>
    </row>
    <row r="9" spans="1:9" ht="15" customHeight="1">
      <c r="A9" s="59" t="s">
        <v>153</v>
      </c>
      <c r="B9" s="59" t="s">
        <v>135</v>
      </c>
      <c r="C9" s="59" t="s">
        <v>12</v>
      </c>
      <c r="D9" s="129">
        <v>1000000</v>
      </c>
      <c r="E9" s="130">
        <v>1022.665</v>
      </c>
      <c r="F9" s="131">
        <v>8.1982661268312398E-2</v>
      </c>
      <c r="G9" s="131">
        <v>6.0713999999999997E-2</v>
      </c>
      <c r="H9" s="113"/>
    </row>
    <row r="10" spans="1:9" ht="15" customHeight="1">
      <c r="A10" s="59" t="s">
        <v>701</v>
      </c>
      <c r="B10" s="59" t="s">
        <v>116</v>
      </c>
      <c r="C10" s="59" t="s">
        <v>12</v>
      </c>
      <c r="D10" s="129">
        <v>500000</v>
      </c>
      <c r="E10" s="130">
        <v>515.47400000000005</v>
      </c>
      <c r="F10" s="131">
        <v>4.1323336903699708E-2</v>
      </c>
      <c r="G10" s="131">
        <v>5.9754000000000002E-2</v>
      </c>
      <c r="H10" s="113"/>
    </row>
    <row r="11" spans="1:9" ht="15" customHeight="1">
      <c r="A11" s="127" t="s">
        <v>6</v>
      </c>
      <c r="B11" s="111"/>
      <c r="C11" s="111"/>
      <c r="D11" s="111"/>
      <c r="E11" s="132">
        <v>1538.1390000000001</v>
      </c>
      <c r="F11" s="133">
        <v>0.1233059981720121</v>
      </c>
      <c r="G11" s="111"/>
      <c r="H11" s="113"/>
    </row>
    <row r="12" spans="1:9" ht="15" customHeight="1">
      <c r="A12" s="127" t="s">
        <v>13</v>
      </c>
      <c r="B12" s="111"/>
      <c r="C12" s="111"/>
      <c r="D12" s="111"/>
      <c r="E12" s="111"/>
      <c r="F12" s="111"/>
      <c r="G12" s="111"/>
      <c r="H12" s="113"/>
    </row>
    <row r="13" spans="1:9" ht="15" customHeight="1">
      <c r="A13" s="59" t="s">
        <v>333</v>
      </c>
      <c r="B13" s="59" t="s">
        <v>143</v>
      </c>
      <c r="C13" s="59" t="s">
        <v>14</v>
      </c>
      <c r="D13" s="129">
        <v>1500000</v>
      </c>
      <c r="E13" s="130">
        <v>1513.26</v>
      </c>
      <c r="F13" s="131">
        <v>0.12131155558358447</v>
      </c>
      <c r="G13" s="131">
        <v>7.0599999999999996E-2</v>
      </c>
      <c r="H13" s="113"/>
    </row>
    <row r="14" spans="1:9" ht="15" customHeight="1">
      <c r="A14" s="59" t="s">
        <v>283</v>
      </c>
      <c r="B14" s="59" t="s">
        <v>105</v>
      </c>
      <c r="C14" s="59" t="s">
        <v>14</v>
      </c>
      <c r="D14" s="129">
        <v>1400000</v>
      </c>
      <c r="E14" s="130">
        <v>1421.287</v>
      </c>
      <c r="F14" s="131">
        <v>0.1139384751468525</v>
      </c>
      <c r="G14" s="131">
        <v>6.9500000000000006E-2</v>
      </c>
      <c r="H14" s="113"/>
    </row>
    <row r="15" spans="1:9" ht="15" customHeight="1">
      <c r="A15" s="59" t="s">
        <v>545</v>
      </c>
      <c r="B15" s="59" t="s">
        <v>128</v>
      </c>
      <c r="C15" s="59" t="s">
        <v>14</v>
      </c>
      <c r="D15" s="129">
        <v>1350000</v>
      </c>
      <c r="E15" s="130">
        <v>1362.8938499999999</v>
      </c>
      <c r="F15" s="131">
        <v>0.10925734707770009</v>
      </c>
      <c r="G15" s="131">
        <v>6.9207000000000005E-2</v>
      </c>
      <c r="H15" s="113"/>
    </row>
    <row r="16" spans="1:9" ht="15" customHeight="1">
      <c r="A16" s="59" t="s">
        <v>159</v>
      </c>
      <c r="B16" s="59" t="s">
        <v>142</v>
      </c>
      <c r="C16" s="59" t="s">
        <v>14</v>
      </c>
      <c r="D16" s="129">
        <v>1100000</v>
      </c>
      <c r="E16" s="130">
        <v>1089.3607999999999</v>
      </c>
      <c r="F16" s="131">
        <v>8.7329377132665933E-2</v>
      </c>
      <c r="G16" s="131">
        <v>6.9513000000000005E-2</v>
      </c>
      <c r="H16" s="111"/>
    </row>
    <row r="17" spans="1:8" ht="15" customHeight="1">
      <c r="A17" s="59" t="s">
        <v>561</v>
      </c>
      <c r="B17" s="59" t="s">
        <v>122</v>
      </c>
      <c r="C17" s="59" t="s">
        <v>14</v>
      </c>
      <c r="D17" s="129">
        <v>1000000</v>
      </c>
      <c r="E17" s="130">
        <v>1014.259</v>
      </c>
      <c r="F17" s="131">
        <v>8.1308788347442471E-2</v>
      </c>
      <c r="G17" s="131">
        <v>7.0817000000000005E-2</v>
      </c>
      <c r="H17" s="111"/>
    </row>
    <row r="18" spans="1:8" ht="15" customHeight="1">
      <c r="A18" s="59" t="s">
        <v>269</v>
      </c>
      <c r="B18" s="59" t="s">
        <v>126</v>
      </c>
      <c r="C18" s="59" t="s">
        <v>14</v>
      </c>
      <c r="D18" s="129">
        <v>1000000</v>
      </c>
      <c r="E18" s="130">
        <v>1011.24</v>
      </c>
      <c r="F18" s="131">
        <v>8.1066768082381058E-2</v>
      </c>
      <c r="G18" s="131">
        <v>7.1099999999999997E-2</v>
      </c>
      <c r="H18" s="113"/>
    </row>
    <row r="19" spans="1:8" ht="15" customHeight="1">
      <c r="A19" s="59" t="s">
        <v>509</v>
      </c>
      <c r="B19" s="59" t="s">
        <v>144</v>
      </c>
      <c r="C19" s="59" t="s">
        <v>14</v>
      </c>
      <c r="D19" s="129">
        <v>500000</v>
      </c>
      <c r="E19" s="130">
        <v>504.74200000000002</v>
      </c>
      <c r="F19" s="131">
        <v>4.0462998551715895E-2</v>
      </c>
      <c r="G19" s="131">
        <v>7.1249999999999994E-2</v>
      </c>
      <c r="H19" s="111"/>
    </row>
    <row r="20" spans="1:8" ht="15" customHeight="1">
      <c r="A20" s="59" t="s">
        <v>121</v>
      </c>
      <c r="B20" s="59" t="s">
        <v>115</v>
      </c>
      <c r="C20" s="59" t="s">
        <v>14</v>
      </c>
      <c r="D20" s="129">
        <v>500000</v>
      </c>
      <c r="E20" s="130">
        <v>504.30549999999999</v>
      </c>
      <c r="F20" s="131">
        <v>4.0428006221242457E-2</v>
      </c>
      <c r="G20" s="131">
        <v>7.0533999999999999E-2</v>
      </c>
      <c r="H20" s="111"/>
    </row>
    <row r="21" spans="1:8" ht="15" customHeight="1">
      <c r="A21" s="59" t="s">
        <v>160</v>
      </c>
      <c r="B21" s="59" t="s">
        <v>161</v>
      </c>
      <c r="C21" s="59" t="s">
        <v>14</v>
      </c>
      <c r="D21" s="129">
        <v>500000</v>
      </c>
      <c r="E21" s="130">
        <v>504.15100000000001</v>
      </c>
      <c r="F21" s="131">
        <v>4.0415620619734673E-2</v>
      </c>
      <c r="G21" s="131">
        <v>7.0533999999999999E-2</v>
      </c>
      <c r="H21" s="111"/>
    </row>
    <row r="22" spans="1:8" ht="15" customHeight="1">
      <c r="A22" s="59" t="s">
        <v>284</v>
      </c>
      <c r="B22" s="59" t="s">
        <v>134</v>
      </c>
      <c r="C22" s="59" t="s">
        <v>14</v>
      </c>
      <c r="D22" s="129">
        <v>100000</v>
      </c>
      <c r="E22" s="130">
        <v>100.44</v>
      </c>
      <c r="F22" s="131">
        <v>8.0518434656405534E-3</v>
      </c>
      <c r="G22" s="131">
        <v>6.8250000000000005E-2</v>
      </c>
      <c r="H22" s="111"/>
    </row>
    <row r="23" spans="1:8" ht="15" customHeight="1">
      <c r="A23" s="59" t="s">
        <v>103</v>
      </c>
      <c r="B23" s="59" t="s">
        <v>102</v>
      </c>
      <c r="C23" s="59" t="s">
        <v>14</v>
      </c>
      <c r="D23" s="129">
        <v>70000</v>
      </c>
      <c r="E23" s="130">
        <v>69.862520000000004</v>
      </c>
      <c r="F23" s="131">
        <v>5.600578207439093E-3</v>
      </c>
      <c r="G23" s="131">
        <v>7.4699000000000002E-2</v>
      </c>
      <c r="H23" s="111"/>
    </row>
    <row r="24" spans="1:8" ht="15" customHeight="1">
      <c r="A24" s="59" t="s">
        <v>141</v>
      </c>
      <c r="B24" s="59" t="s">
        <v>145</v>
      </c>
      <c r="C24" s="59" t="s">
        <v>285</v>
      </c>
      <c r="D24" s="129">
        <v>50000</v>
      </c>
      <c r="E24" s="130">
        <v>50.225099999999998</v>
      </c>
      <c r="F24" s="131">
        <v>4.0263305779185922E-3</v>
      </c>
      <c r="G24" s="131">
        <v>7.2749999999999995E-2</v>
      </c>
      <c r="H24" s="111"/>
    </row>
    <row r="25" spans="1:8" ht="15" customHeight="1">
      <c r="A25" s="127" t="s">
        <v>6</v>
      </c>
      <c r="B25" s="111"/>
      <c r="C25" s="111"/>
      <c r="D25" s="111"/>
      <c r="E25" s="132">
        <v>9146.0267700000004</v>
      </c>
      <c r="F25" s="133">
        <v>0.73319768901431781</v>
      </c>
      <c r="G25" s="111"/>
      <c r="H25" s="113"/>
    </row>
    <row r="26" spans="1:8" ht="15" customHeight="1">
      <c r="A26" s="127" t="s">
        <v>16</v>
      </c>
      <c r="B26" s="111"/>
      <c r="C26" s="111"/>
      <c r="D26" s="111"/>
      <c r="E26" s="111"/>
      <c r="F26" s="111"/>
      <c r="G26" s="111"/>
      <c r="H26" s="111"/>
    </row>
    <row r="27" spans="1:8" ht="15" customHeight="1">
      <c r="A27" s="127" t="s">
        <v>6</v>
      </c>
      <c r="B27" s="111"/>
      <c r="C27" s="111"/>
      <c r="D27" s="111"/>
      <c r="E27" s="128" t="s">
        <v>7</v>
      </c>
      <c r="F27" s="128" t="s">
        <v>7</v>
      </c>
      <c r="G27" s="111"/>
      <c r="H27" s="111"/>
    </row>
    <row r="28" spans="1:8" ht="15" customHeight="1">
      <c r="A28" s="127" t="s">
        <v>17</v>
      </c>
      <c r="B28" s="111"/>
      <c r="C28" s="111"/>
      <c r="D28" s="111"/>
      <c r="E28" s="111"/>
      <c r="F28" s="111"/>
      <c r="G28" s="111"/>
      <c r="H28" s="111"/>
    </row>
    <row r="29" spans="1:8" ht="15" customHeight="1">
      <c r="A29" s="127" t="s">
        <v>6</v>
      </c>
      <c r="B29" s="111"/>
      <c r="C29" s="111"/>
      <c r="D29" s="111"/>
      <c r="E29" s="128" t="s">
        <v>7</v>
      </c>
      <c r="F29" s="128" t="s">
        <v>7</v>
      </c>
      <c r="G29" s="111"/>
      <c r="H29" s="111"/>
    </row>
    <row r="30" spans="1:8" ht="15" customHeight="1">
      <c r="A30" s="127" t="s">
        <v>8</v>
      </c>
      <c r="B30" s="111"/>
      <c r="C30" s="111"/>
      <c r="D30" s="111"/>
      <c r="E30" s="132">
        <f>E11+E25</f>
        <v>10684.16577</v>
      </c>
      <c r="F30" s="133">
        <f>F11+F25</f>
        <v>0.85650368718632985</v>
      </c>
      <c r="G30" s="111"/>
      <c r="H30" s="111"/>
    </row>
    <row r="31" spans="1:8" ht="15" customHeight="1">
      <c r="A31" s="116"/>
      <c r="B31" s="70"/>
      <c r="C31" s="70"/>
      <c r="D31" s="70"/>
      <c r="E31" s="70"/>
      <c r="F31" s="70"/>
      <c r="G31" s="70"/>
      <c r="H31" s="111"/>
    </row>
    <row r="32" spans="1:8" ht="15" customHeight="1">
      <c r="A32" s="127" t="s">
        <v>18</v>
      </c>
      <c r="B32" s="111"/>
      <c r="C32" s="111"/>
      <c r="D32" s="111"/>
      <c r="E32" s="111"/>
      <c r="F32" s="111"/>
      <c r="G32" s="111"/>
      <c r="H32" s="111"/>
    </row>
    <row r="33" spans="1:8" ht="15" customHeight="1">
      <c r="A33" s="127" t="s">
        <v>42</v>
      </c>
      <c r="B33" s="111"/>
      <c r="C33" s="111"/>
      <c r="D33" s="111"/>
      <c r="E33" s="111"/>
      <c r="F33" s="111"/>
      <c r="G33" s="111"/>
      <c r="H33" s="70"/>
    </row>
    <row r="34" spans="1:8" ht="15" customHeight="1">
      <c r="A34" s="59" t="s">
        <v>537</v>
      </c>
      <c r="B34" s="59" t="s">
        <v>533</v>
      </c>
      <c r="C34" s="59" t="s">
        <v>12</v>
      </c>
      <c r="D34" s="129">
        <v>60000</v>
      </c>
      <c r="E34" s="130">
        <v>59.967120000000001</v>
      </c>
      <c r="F34" s="131">
        <v>4.8073064847200617E-3</v>
      </c>
      <c r="G34" s="131">
        <v>0.05</v>
      </c>
      <c r="H34" s="111"/>
    </row>
    <row r="35" spans="1:8" ht="15" customHeight="1">
      <c r="A35" s="127" t="s">
        <v>6</v>
      </c>
      <c r="B35" s="111"/>
      <c r="C35" s="111"/>
      <c r="D35" s="111"/>
      <c r="E35" s="132">
        <v>59.967120000000001</v>
      </c>
      <c r="F35" s="133">
        <v>4.8073064847200617E-3</v>
      </c>
      <c r="G35" s="111"/>
      <c r="H35" s="111"/>
    </row>
    <row r="36" spans="1:8" ht="15" customHeight="1">
      <c r="A36" s="127" t="s">
        <v>106</v>
      </c>
      <c r="B36" s="111"/>
      <c r="C36" s="111"/>
      <c r="D36" s="111"/>
      <c r="E36" s="111"/>
      <c r="F36" s="111"/>
      <c r="G36" s="111"/>
      <c r="H36" s="111"/>
    </row>
    <row r="37" spans="1:8" ht="15" customHeight="1">
      <c r="A37" s="59" t="s">
        <v>100</v>
      </c>
      <c r="B37" s="59"/>
      <c r="C37" s="113"/>
      <c r="D37" s="129"/>
      <c r="E37" s="130">
        <v>1212.7872864999999</v>
      </c>
      <c r="F37" s="131">
        <v>9.7223948506739974E-2</v>
      </c>
      <c r="G37" s="113"/>
      <c r="H37" s="135"/>
    </row>
    <row r="38" spans="1:8" ht="15" customHeight="1">
      <c r="A38" s="127" t="s">
        <v>6</v>
      </c>
      <c r="B38" s="111"/>
      <c r="C38" s="111"/>
      <c r="D38" s="111"/>
      <c r="E38" s="132">
        <v>1212.7872864999999</v>
      </c>
      <c r="F38" s="133">
        <v>9.7223948506739974E-2</v>
      </c>
      <c r="G38" s="111"/>
      <c r="H38" s="135"/>
    </row>
    <row r="39" spans="1:8" ht="15" customHeight="1">
      <c r="A39" s="127" t="s">
        <v>8</v>
      </c>
      <c r="B39" s="111"/>
      <c r="C39" s="111"/>
      <c r="D39" s="111"/>
      <c r="E39" s="132">
        <v>1272.7544065</v>
      </c>
      <c r="F39" s="133">
        <v>0.10203125499146004</v>
      </c>
      <c r="G39" s="111"/>
      <c r="H39" s="135"/>
    </row>
    <row r="40" spans="1:8" ht="15" customHeight="1">
      <c r="A40" s="111"/>
      <c r="B40" s="111"/>
      <c r="C40" s="111"/>
      <c r="D40" s="111"/>
      <c r="E40" s="111"/>
      <c r="F40" s="111"/>
      <c r="G40" s="111"/>
      <c r="H40" s="135"/>
    </row>
    <row r="41" spans="1:8" ht="15" customHeight="1">
      <c r="A41" s="127" t="s">
        <v>98</v>
      </c>
      <c r="B41" s="111"/>
      <c r="C41" s="111"/>
      <c r="D41" s="111"/>
      <c r="E41" s="111"/>
      <c r="F41" s="111"/>
      <c r="G41" s="111"/>
      <c r="H41" s="135"/>
    </row>
    <row r="42" spans="1:8" ht="15" customHeight="1">
      <c r="A42" s="59" t="s">
        <v>687</v>
      </c>
      <c r="B42" s="59" t="s">
        <v>97</v>
      </c>
      <c r="C42" s="113"/>
      <c r="D42" s="134">
        <v>1253.7349999999999</v>
      </c>
      <c r="E42" s="130">
        <v>146.25655019999999</v>
      </c>
      <c r="F42" s="131">
        <v>1.1724759538381119E-2</v>
      </c>
      <c r="G42" s="111"/>
      <c r="H42" s="135"/>
    </row>
    <row r="43" spans="1:8" ht="15" customHeight="1">
      <c r="A43" s="127" t="s">
        <v>8</v>
      </c>
      <c r="B43" s="111"/>
      <c r="C43" s="111"/>
      <c r="D43" s="111"/>
      <c r="E43" s="132">
        <f>E42</f>
        <v>146.25655019999999</v>
      </c>
      <c r="F43" s="133">
        <f>F42</f>
        <v>1.1724759538381119E-2</v>
      </c>
      <c r="G43" s="111"/>
      <c r="H43" s="135"/>
    </row>
    <row r="44" spans="1:8" ht="15" customHeight="1">
      <c r="A44" s="111"/>
      <c r="B44" s="111"/>
      <c r="C44" s="111"/>
      <c r="D44" s="111"/>
      <c r="E44" s="111"/>
      <c r="F44" s="111"/>
      <c r="G44" s="111"/>
      <c r="H44" s="135"/>
    </row>
    <row r="45" spans="1:8" ht="15" customHeight="1">
      <c r="A45" s="127" t="s">
        <v>19</v>
      </c>
      <c r="B45" s="111"/>
      <c r="C45" s="111"/>
      <c r="D45" s="111"/>
      <c r="E45" s="132">
        <v>370.9852995</v>
      </c>
      <c r="F45" s="133">
        <v>2.9740298283828941E-2</v>
      </c>
      <c r="G45" s="111"/>
      <c r="H45" s="135"/>
    </row>
    <row r="46" spans="1:8" ht="15" customHeight="1">
      <c r="A46" s="127" t="s">
        <v>76</v>
      </c>
      <c r="B46" s="111"/>
      <c r="C46" s="111"/>
      <c r="D46" s="111"/>
      <c r="E46" s="132">
        <v>12474.1620262</v>
      </c>
      <c r="F46" s="133">
        <v>1</v>
      </c>
      <c r="G46" s="111"/>
      <c r="H46" s="135"/>
    </row>
    <row r="47" spans="1:8" ht="15" customHeight="1">
      <c r="A47" s="42"/>
      <c r="B47" s="46"/>
      <c r="C47" s="46"/>
      <c r="D47" s="46"/>
      <c r="E47" s="44"/>
      <c r="F47" s="78"/>
      <c r="G47" s="46"/>
      <c r="H47" s="14"/>
    </row>
    <row r="48" spans="1:8">
      <c r="A48" s="50" t="s">
        <v>20</v>
      </c>
    </row>
    <row r="49" spans="1:13">
      <c r="A49" s="13" t="s">
        <v>75</v>
      </c>
    </row>
    <row r="50" spans="1:13">
      <c r="A50" s="50" t="s">
        <v>21</v>
      </c>
      <c r="B50" s="58"/>
    </row>
    <row r="51" spans="1:13" ht="28.5" customHeight="1">
      <c r="A51" s="160" t="s">
        <v>99</v>
      </c>
      <c r="B51" s="160"/>
      <c r="C51" s="160"/>
      <c r="D51" s="160"/>
      <c r="E51" s="160"/>
      <c r="F51" s="160"/>
      <c r="G51" s="160"/>
      <c r="H51" s="160"/>
    </row>
    <row r="52" spans="1:13">
      <c r="A52" s="58"/>
      <c r="C52" s="58"/>
      <c r="D52" s="58"/>
      <c r="E52" s="58"/>
      <c r="F52" s="58"/>
      <c r="G52" s="58"/>
      <c r="H52" s="58"/>
    </row>
    <row r="53" spans="1:13">
      <c r="A53" s="11"/>
      <c r="B53" s="13"/>
    </row>
    <row r="54" spans="1:13">
      <c r="A54" s="13" t="s">
        <v>22</v>
      </c>
      <c r="B54" s="55"/>
      <c r="C54" s="161"/>
      <c r="D54" s="161"/>
      <c r="E54" s="161"/>
      <c r="F54" s="161"/>
      <c r="G54" s="161"/>
      <c r="H54" s="161"/>
    </row>
    <row r="55" spans="1:13" ht="15" customHeight="1">
      <c r="A55" s="162" t="s">
        <v>538</v>
      </c>
      <c r="B55" s="162"/>
      <c r="C55" s="162"/>
      <c r="D55" s="162"/>
      <c r="E55" s="162"/>
      <c r="F55" s="162"/>
      <c r="G55" s="162"/>
      <c r="H55" s="162"/>
    </row>
    <row r="56" spans="1:13" ht="15.75" customHeight="1" thickBot="1">
      <c r="A56" s="14" t="s">
        <v>23</v>
      </c>
      <c r="C56" s="161"/>
      <c r="D56" s="161"/>
      <c r="E56" s="161"/>
      <c r="F56" s="161"/>
      <c r="G56" s="161"/>
      <c r="H56" s="161"/>
    </row>
    <row r="57" spans="1:13" ht="15.75" customHeight="1" thickBot="1">
      <c r="A57" s="61" t="s">
        <v>24</v>
      </c>
      <c r="B57" s="62"/>
      <c r="C57" s="62"/>
      <c r="D57" s="62"/>
      <c r="E57" s="165" t="s">
        <v>539</v>
      </c>
      <c r="F57" s="166"/>
      <c r="G57" s="165" t="s">
        <v>366</v>
      </c>
      <c r="H57" s="166"/>
    </row>
    <row r="58" spans="1:13">
      <c r="A58" s="63" t="s">
        <v>26</v>
      </c>
      <c r="B58" s="64"/>
      <c r="C58" s="64"/>
      <c r="D58" s="64"/>
      <c r="E58" s="151">
        <v>1243.6068</v>
      </c>
      <c r="F58" s="187"/>
      <c r="G58" s="151">
        <v>1235.5744</v>
      </c>
      <c r="H58" s="187"/>
      <c r="I58" s="71"/>
      <c r="M58" s="54"/>
    </row>
    <row r="59" spans="1:13">
      <c r="A59" s="63" t="s">
        <v>27</v>
      </c>
      <c r="B59" s="64"/>
      <c r="C59" s="64"/>
      <c r="D59" s="64"/>
      <c r="E59" s="182">
        <v>1173.2372</v>
      </c>
      <c r="F59" s="183"/>
      <c r="G59" s="182">
        <v>1168.4826</v>
      </c>
      <c r="H59" s="183"/>
      <c r="M59" s="54"/>
    </row>
    <row r="60" spans="1:13">
      <c r="A60" s="63" t="s">
        <v>32</v>
      </c>
      <c r="B60" s="64"/>
      <c r="C60" s="64"/>
      <c r="D60" s="64"/>
      <c r="E60" s="182">
        <v>1228.1667</v>
      </c>
      <c r="F60" s="183"/>
      <c r="G60" s="182">
        <v>1220.6739</v>
      </c>
      <c r="H60" s="183"/>
      <c r="M60" s="54"/>
    </row>
    <row r="61" spans="1:13" ht="15" thickBot="1">
      <c r="A61" s="65" t="s">
        <v>33</v>
      </c>
      <c r="B61" s="66"/>
      <c r="C61" s="66"/>
      <c r="D61" s="66"/>
      <c r="E61" s="184">
        <v>1156.0060000000001</v>
      </c>
      <c r="F61" s="185"/>
      <c r="G61" s="184">
        <v>1151.7364</v>
      </c>
      <c r="H61" s="185"/>
      <c r="M61" s="54"/>
    </row>
    <row r="62" spans="1:13">
      <c r="A62" s="15"/>
      <c r="B62" s="32"/>
      <c r="C62" s="16"/>
      <c r="D62" s="16"/>
      <c r="E62" s="16"/>
      <c r="F62" s="16"/>
      <c r="G62" s="16"/>
      <c r="H62" s="17"/>
    </row>
    <row r="63" spans="1:13" ht="15.75" customHeight="1" thickBot="1">
      <c r="A63" s="18" t="s">
        <v>540</v>
      </c>
      <c r="B63" s="14"/>
      <c r="C63" s="172"/>
      <c r="D63" s="172"/>
      <c r="E63" s="173"/>
      <c r="F63" s="173"/>
      <c r="G63" s="173"/>
      <c r="H63" s="174"/>
    </row>
    <row r="64" spans="1:13" ht="15.75" customHeight="1" thickBot="1">
      <c r="A64" s="67" t="s">
        <v>37</v>
      </c>
      <c r="B64" s="68"/>
      <c r="C64" s="68"/>
      <c r="D64" s="69"/>
      <c r="E64" s="179" t="s">
        <v>38</v>
      </c>
      <c r="F64" s="180"/>
      <c r="G64" s="181" t="s">
        <v>39</v>
      </c>
      <c r="H64" s="180"/>
    </row>
    <row r="65" spans="1:15">
      <c r="A65" s="63" t="s">
        <v>27</v>
      </c>
      <c r="B65" s="64"/>
      <c r="C65" s="64"/>
      <c r="D65" s="64"/>
      <c r="E65" s="208">
        <v>2.8</v>
      </c>
      <c r="F65" s="209"/>
      <c r="G65" s="215">
        <v>2.8</v>
      </c>
      <c r="H65" s="216"/>
    </row>
    <row r="66" spans="1:15" ht="15" thickBot="1">
      <c r="A66" s="65" t="s">
        <v>33</v>
      </c>
      <c r="B66" s="66"/>
      <c r="C66" s="66"/>
      <c r="D66" s="66"/>
      <c r="E66" s="206">
        <v>2.8</v>
      </c>
      <c r="F66" s="207"/>
      <c r="G66" s="213">
        <v>2.8</v>
      </c>
      <c r="H66" s="214"/>
    </row>
    <row r="67" spans="1:15">
      <c r="A67" s="18" t="s">
        <v>541</v>
      </c>
      <c r="B67" s="14"/>
      <c r="C67" s="14"/>
      <c r="D67" s="14"/>
      <c r="E67" s="14"/>
      <c r="F67" s="24"/>
      <c r="G67" s="14"/>
      <c r="H67" s="19"/>
    </row>
    <row r="68" spans="1:15">
      <c r="A68" s="18" t="s">
        <v>542</v>
      </c>
      <c r="B68" s="14"/>
      <c r="C68" s="14"/>
      <c r="D68" s="14"/>
      <c r="E68" s="14"/>
      <c r="F68" s="24"/>
      <c r="G68" s="14"/>
      <c r="H68" s="19"/>
    </row>
    <row r="69" spans="1:15">
      <c r="A69" s="18" t="s">
        <v>543</v>
      </c>
      <c r="B69" s="14"/>
      <c r="C69" s="14"/>
      <c r="D69" s="14"/>
      <c r="E69" s="14"/>
      <c r="F69" s="24"/>
      <c r="G69" s="14"/>
      <c r="H69" s="19"/>
    </row>
    <row r="70" spans="1:15">
      <c r="A70" s="18" t="s">
        <v>544</v>
      </c>
      <c r="B70" s="14"/>
      <c r="C70" s="14"/>
      <c r="D70" s="14"/>
      <c r="E70" s="14"/>
      <c r="F70" s="24"/>
      <c r="G70" s="14"/>
      <c r="H70" s="19"/>
    </row>
    <row r="71" spans="1:15">
      <c r="A71" s="18" t="s">
        <v>684</v>
      </c>
      <c r="B71" s="14"/>
      <c r="C71" s="14"/>
      <c r="D71" s="14"/>
      <c r="E71" s="14"/>
      <c r="F71" s="24"/>
      <c r="G71" s="14"/>
      <c r="H71" s="19"/>
    </row>
    <row r="72" spans="1:15">
      <c r="A72" s="18" t="s">
        <v>671</v>
      </c>
      <c r="B72" s="14"/>
      <c r="C72" s="14"/>
      <c r="D72" s="14"/>
      <c r="E72" s="14"/>
      <c r="F72" s="24"/>
      <c r="G72" s="14"/>
      <c r="H72" s="19"/>
    </row>
    <row r="73" spans="1:15">
      <c r="A73" s="18" t="s">
        <v>665</v>
      </c>
      <c r="B73" s="14"/>
      <c r="C73" s="14"/>
      <c r="D73" s="14"/>
      <c r="E73" s="14"/>
      <c r="F73" s="24"/>
      <c r="G73" s="14"/>
      <c r="H73" s="19"/>
    </row>
    <row r="74" spans="1:15">
      <c r="A74" s="18" t="s">
        <v>672</v>
      </c>
      <c r="B74" s="14"/>
      <c r="C74" s="14"/>
      <c r="D74" s="14"/>
      <c r="E74" s="14"/>
      <c r="F74" s="24"/>
      <c r="G74" s="14"/>
      <c r="H74" s="19"/>
    </row>
    <row r="75" spans="1:15">
      <c r="A75" s="18" t="s">
        <v>112</v>
      </c>
      <c r="B75" s="14"/>
      <c r="C75" s="14"/>
      <c r="D75" s="14"/>
      <c r="E75" s="14"/>
      <c r="F75" s="24"/>
      <c r="G75" s="14"/>
      <c r="H75" s="19"/>
    </row>
    <row r="76" spans="1:15">
      <c r="A76" s="18" t="s">
        <v>148</v>
      </c>
      <c r="B76" s="14"/>
      <c r="C76" s="14"/>
      <c r="D76" s="14"/>
      <c r="E76" s="14"/>
      <c r="F76" s="24"/>
      <c r="G76" s="14"/>
      <c r="H76" s="19"/>
    </row>
    <row r="77" spans="1:15">
      <c r="A77" s="18" t="s">
        <v>149</v>
      </c>
      <c r="B77" s="14"/>
      <c r="C77" s="14"/>
      <c r="D77" s="14"/>
      <c r="E77" s="14"/>
      <c r="F77" s="24"/>
      <c r="G77" s="14"/>
      <c r="H77" s="19"/>
    </row>
    <row r="78" spans="1:15">
      <c r="A78" s="18" t="s">
        <v>150</v>
      </c>
      <c r="C78" s="14"/>
      <c r="D78" s="14"/>
      <c r="E78" s="14"/>
      <c r="F78" s="24"/>
      <c r="G78" s="14"/>
      <c r="H78" s="19"/>
    </row>
    <row r="79" spans="1:15">
      <c r="A79" s="18" t="s">
        <v>151</v>
      </c>
      <c r="C79" s="14"/>
      <c r="D79" s="14"/>
      <c r="E79" s="14"/>
      <c r="F79" s="24"/>
      <c r="G79" s="14"/>
      <c r="H79" s="19"/>
      <c r="I79" s="31" t="s">
        <v>77</v>
      </c>
      <c r="J79" s="31" t="s">
        <v>77</v>
      </c>
      <c r="K79" s="31" t="s">
        <v>77</v>
      </c>
      <c r="L79" s="31" t="s">
        <v>77</v>
      </c>
      <c r="M79" s="31" t="s">
        <v>77</v>
      </c>
      <c r="N79" s="31" t="s">
        <v>77</v>
      </c>
      <c r="O79" s="31" t="s">
        <v>77</v>
      </c>
    </row>
    <row r="80" spans="1:15">
      <c r="A80" s="18" t="s">
        <v>152</v>
      </c>
      <c r="C80" s="14"/>
      <c r="D80" s="14"/>
      <c r="E80" s="14"/>
      <c r="F80" s="24"/>
      <c r="G80" s="14"/>
      <c r="H80" s="19"/>
      <c r="I80" s="31" t="s">
        <v>124</v>
      </c>
      <c r="J80" s="31" t="s">
        <v>124</v>
      </c>
      <c r="K80" s="31" t="s">
        <v>124</v>
      </c>
      <c r="L80" s="31" t="s">
        <v>124</v>
      </c>
      <c r="M80" s="31" t="s">
        <v>124</v>
      </c>
      <c r="N80" s="31" t="s">
        <v>124</v>
      </c>
      <c r="O80" s="31" t="s">
        <v>124</v>
      </c>
    </row>
    <row r="81" spans="1:15" ht="15" thickBot="1">
      <c r="A81" s="20" t="s">
        <v>125</v>
      </c>
      <c r="B81" s="21"/>
      <c r="C81" s="21"/>
      <c r="D81" s="21"/>
      <c r="E81" s="21"/>
      <c r="F81" s="25"/>
      <c r="G81" s="21"/>
      <c r="H81" s="22"/>
      <c r="I81" s="31" t="s">
        <v>125</v>
      </c>
      <c r="J81" s="31" t="s">
        <v>125</v>
      </c>
      <c r="K81" s="31" t="s">
        <v>125</v>
      </c>
      <c r="L81" s="31" t="s">
        <v>125</v>
      </c>
      <c r="M81" s="31" t="s">
        <v>125</v>
      </c>
      <c r="N81" s="31" t="s">
        <v>125</v>
      </c>
      <c r="O81" s="31" t="s">
        <v>125</v>
      </c>
    </row>
  </sheetData>
  <mergeCells count="27">
    <mergeCell ref="E66:F66"/>
    <mergeCell ref="G66:H66"/>
    <mergeCell ref="C63:D63"/>
    <mergeCell ref="E63:H63"/>
    <mergeCell ref="E64:F64"/>
    <mergeCell ref="E65:F65"/>
    <mergeCell ref="G65:H65"/>
    <mergeCell ref="E58:F58"/>
    <mergeCell ref="G58:H58"/>
    <mergeCell ref="E61:F61"/>
    <mergeCell ref="G61:H61"/>
    <mergeCell ref="G64:H64"/>
    <mergeCell ref="E59:F59"/>
    <mergeCell ref="G59:H59"/>
    <mergeCell ref="E60:F60"/>
    <mergeCell ref="G60:H60"/>
    <mergeCell ref="A55:H55"/>
    <mergeCell ref="A51:H51"/>
    <mergeCell ref="C56:D56"/>
    <mergeCell ref="E56:H56"/>
    <mergeCell ref="E57:F57"/>
    <mergeCell ref="G57:H57"/>
    <mergeCell ref="A1:H1"/>
    <mergeCell ref="A2:H2"/>
    <mergeCell ref="A4:H4"/>
    <mergeCell ref="C54:D54"/>
    <mergeCell ref="E54:H54"/>
  </mergeCells>
  <conditionalFormatting sqref="A26">
    <cfRule type="expression" dxfId="8" priority="20" stopIfTrue="1">
      <formula>NOT(ISERROR(SEARCH(",",A26)))</formula>
    </cfRule>
  </conditionalFormatting>
  <conditionalFormatting sqref="A30:A33">
    <cfRule type="expression" dxfId="7" priority="3" stopIfTrue="1">
      <formula>NOT(ISERROR(SEARCH(",",A30)))</formula>
    </cfRule>
  </conditionalFormatting>
  <conditionalFormatting sqref="A36">
    <cfRule type="expression" dxfId="6" priority="10" stopIfTrue="1">
      <formula>NOT(ISERROR(SEARCH(",",A36)))</formula>
    </cfRule>
  </conditionalFormatting>
  <conditionalFormatting sqref="C9:C19">
    <cfRule type="cellIs" dxfId="5" priority="15" stopIfTrue="1" operator="lessThan">
      <formula>0</formula>
    </cfRule>
  </conditionalFormatting>
  <conditionalFormatting sqref="E27:E29">
    <cfRule type="cellIs" dxfId="4" priority="1" stopIfTrue="1" operator="lessThan">
      <formula>0</formula>
    </cfRule>
  </conditionalFormatting>
  <conditionalFormatting sqref="E31:E35">
    <cfRule type="cellIs" dxfId="3" priority="16" stopIfTrue="1" operator="lessThan">
      <formula>0</formula>
    </cfRule>
  </conditionalFormatting>
  <conditionalFormatting sqref="E37:E47">
    <cfRule type="cellIs" dxfId="2" priority="2" stopIfTrue="1" operator="lessThan">
      <formula>0</formula>
    </cfRule>
  </conditionalFormatting>
  <pageMargins left="0.7" right="0.7" top="0.75" bottom="0.75" header="0.3" footer="0.3"/>
  <headerFooter>
    <oddHeader>&amp;C&amp;"Aptos"&amp;16&amp;K008000 Classification - Internal&amp;1#_x000D_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2"/>
  <sheetViews>
    <sheetView zoomScale="90" zoomScaleNormal="90" workbookViewId="0">
      <selection sqref="A1:H1"/>
    </sheetView>
  </sheetViews>
  <sheetFormatPr defaultColWidth="9.1796875" defaultRowHeight="14.5"/>
  <cols>
    <col min="1" max="1" width="73" style="36" customWidth="1"/>
    <col min="2" max="2" width="17.453125" style="36" customWidth="1"/>
    <col min="3" max="3" width="13.54296875" style="36" customWidth="1"/>
    <col min="4" max="4" width="10.81640625" style="36" customWidth="1"/>
    <col min="5" max="5" width="16" style="36" customWidth="1"/>
    <col min="6" max="6" width="11.1796875" style="38" customWidth="1"/>
    <col min="7" max="7" width="12.453125" style="36" customWidth="1"/>
    <col min="8" max="8" width="15" style="36" customWidth="1"/>
    <col min="9" max="9" width="24.1796875" customWidth="1"/>
    <col min="10" max="10" width="13.81640625" bestFit="1" customWidth="1"/>
  </cols>
  <sheetData>
    <row r="1" spans="1:8" ht="15" thickBot="1">
      <c r="A1" s="156" t="str">
        <f>'TRUSTMF Banking &amp; PSU Fund'!A1:H1</f>
        <v>MONTHLY PORTFOLIO STATEMENT AS ON February 28, 2026</v>
      </c>
      <c r="B1" s="157"/>
      <c r="C1" s="157"/>
      <c r="D1" s="157"/>
      <c r="E1" s="157"/>
      <c r="F1" s="157"/>
      <c r="G1" s="157"/>
      <c r="H1" s="158"/>
    </row>
    <row r="2" spans="1:8" ht="15" customHeight="1">
      <c r="A2" s="156" t="s">
        <v>59</v>
      </c>
      <c r="B2" s="157"/>
      <c r="C2" s="157"/>
      <c r="D2" s="157"/>
      <c r="E2" s="157"/>
      <c r="F2" s="157"/>
      <c r="G2" s="157"/>
      <c r="H2" s="158"/>
    </row>
    <row r="3" spans="1:8">
      <c r="A3" s="26"/>
      <c r="B3" s="26"/>
      <c r="C3" s="26"/>
      <c r="D3" s="26"/>
      <c r="E3" s="26"/>
      <c r="F3" s="26"/>
      <c r="G3" s="26"/>
      <c r="H3" s="26"/>
    </row>
    <row r="4" spans="1:8" ht="31.5" customHeight="1">
      <c r="A4" s="159" t="s">
        <v>79</v>
      </c>
      <c r="B4" s="159"/>
      <c r="C4" s="159"/>
      <c r="D4" s="159"/>
      <c r="E4" s="159"/>
      <c r="F4" s="159"/>
      <c r="G4" s="159"/>
      <c r="H4" s="159"/>
    </row>
    <row r="5" spans="1:8" ht="42" customHeight="1">
      <c r="A5" s="74" t="s">
        <v>1</v>
      </c>
      <c r="B5" s="75" t="s">
        <v>0</v>
      </c>
      <c r="C5" s="76" t="s">
        <v>61</v>
      </c>
      <c r="D5" s="76" t="s">
        <v>2</v>
      </c>
      <c r="E5" s="75" t="s">
        <v>3</v>
      </c>
      <c r="F5" s="75" t="s">
        <v>4</v>
      </c>
      <c r="G5" s="75" t="s">
        <v>5</v>
      </c>
      <c r="H5" s="75" t="s">
        <v>58</v>
      </c>
    </row>
    <row r="6" spans="1:8">
      <c r="A6" s="110" t="s">
        <v>9</v>
      </c>
      <c r="B6" s="111"/>
      <c r="C6" s="111"/>
      <c r="D6" s="111"/>
      <c r="E6" s="111"/>
      <c r="F6" s="111"/>
      <c r="G6" s="111"/>
      <c r="H6" s="111"/>
    </row>
    <row r="7" spans="1:8">
      <c r="A7" s="110" t="s">
        <v>10</v>
      </c>
      <c r="B7" s="111"/>
      <c r="C7" s="111"/>
      <c r="D7" s="111"/>
      <c r="E7" s="111"/>
      <c r="F7" s="111"/>
      <c r="G7" s="111"/>
      <c r="H7" s="111"/>
    </row>
    <row r="8" spans="1:8">
      <c r="A8" s="110" t="s">
        <v>13</v>
      </c>
      <c r="B8" s="111"/>
      <c r="C8" s="111"/>
      <c r="D8" s="111"/>
      <c r="E8" s="111"/>
      <c r="F8" s="111"/>
      <c r="G8" s="111"/>
      <c r="H8" s="111"/>
    </row>
    <row r="9" spans="1:8">
      <c r="A9" s="117" t="s">
        <v>104</v>
      </c>
      <c r="B9" s="117" t="s">
        <v>88</v>
      </c>
      <c r="C9" s="117" t="s">
        <v>133</v>
      </c>
      <c r="D9" s="118">
        <v>500000</v>
      </c>
      <c r="E9" s="119">
        <v>500.38299999999998</v>
      </c>
      <c r="F9" s="120">
        <v>7.8072222668230412E-2</v>
      </c>
      <c r="G9" s="120">
        <v>7.7202999999999994E-2</v>
      </c>
      <c r="H9" s="113"/>
    </row>
    <row r="10" spans="1:8">
      <c r="A10" s="117" t="s">
        <v>300</v>
      </c>
      <c r="B10" s="117" t="s">
        <v>87</v>
      </c>
      <c r="C10" s="117" t="s">
        <v>674</v>
      </c>
      <c r="D10" s="118">
        <v>500000</v>
      </c>
      <c r="E10" s="119">
        <v>500.35300000000001</v>
      </c>
      <c r="F10" s="120">
        <v>7.8067541920323211E-2</v>
      </c>
      <c r="G10" s="120">
        <v>7.6700000000000004E-2</v>
      </c>
      <c r="H10" s="113"/>
    </row>
    <row r="11" spans="1:8">
      <c r="A11" s="117" t="s">
        <v>562</v>
      </c>
      <c r="B11" s="117" t="s">
        <v>157</v>
      </c>
      <c r="C11" s="117" t="s">
        <v>14</v>
      </c>
      <c r="D11" s="118">
        <v>500000</v>
      </c>
      <c r="E11" s="119">
        <v>500.06650000000002</v>
      </c>
      <c r="F11" s="120">
        <v>7.802284077780948E-2</v>
      </c>
      <c r="G11" s="120">
        <v>7.1573999999999999E-2</v>
      </c>
      <c r="H11" s="113"/>
    </row>
    <row r="12" spans="1:8">
      <c r="A12" s="117" t="s">
        <v>118</v>
      </c>
      <c r="B12" s="117" t="s">
        <v>86</v>
      </c>
      <c r="C12" s="117" t="s">
        <v>94</v>
      </c>
      <c r="D12" s="118">
        <v>500000</v>
      </c>
      <c r="E12" s="119">
        <v>499.78949999999998</v>
      </c>
      <c r="F12" s="120">
        <v>7.7979621872133031E-2</v>
      </c>
      <c r="G12" s="120">
        <v>7.9700999999999994E-2</v>
      </c>
      <c r="H12" s="113"/>
    </row>
    <row r="13" spans="1:8">
      <c r="A13" s="117" t="s">
        <v>123</v>
      </c>
      <c r="B13" s="117" t="s">
        <v>89</v>
      </c>
      <c r="C13" s="117" t="s">
        <v>84</v>
      </c>
      <c r="D13" s="118">
        <v>500000</v>
      </c>
      <c r="E13" s="119">
        <v>499.55450000000002</v>
      </c>
      <c r="F13" s="120">
        <v>7.7942956013526646E-2</v>
      </c>
      <c r="G13" s="120">
        <v>8.2000000000000003E-2</v>
      </c>
      <c r="H13" s="113"/>
    </row>
    <row r="14" spans="1:8">
      <c r="A14" s="117" t="s">
        <v>119</v>
      </c>
      <c r="B14" s="117" t="s">
        <v>95</v>
      </c>
      <c r="C14" s="117" t="s">
        <v>96</v>
      </c>
      <c r="D14" s="118">
        <v>500000</v>
      </c>
      <c r="E14" s="119">
        <v>498.65300000000002</v>
      </c>
      <c r="F14" s="120">
        <v>7.780229953891539E-2</v>
      </c>
      <c r="G14" s="120">
        <v>9.6350000000000005E-2</v>
      </c>
      <c r="H14" s="113"/>
    </row>
    <row r="15" spans="1:8">
      <c r="A15" s="117" t="s">
        <v>103</v>
      </c>
      <c r="B15" s="117" t="s">
        <v>102</v>
      </c>
      <c r="C15" s="117" t="s">
        <v>14</v>
      </c>
      <c r="D15" s="118">
        <v>430000</v>
      </c>
      <c r="E15" s="119">
        <v>429.15548000000001</v>
      </c>
      <c r="F15" s="120">
        <v>6.6958953829069537E-2</v>
      </c>
      <c r="G15" s="120">
        <v>7.4699000000000002E-2</v>
      </c>
      <c r="H15" s="113"/>
    </row>
    <row r="16" spans="1:8">
      <c r="A16" s="117" t="s">
        <v>83</v>
      </c>
      <c r="B16" s="117" t="s">
        <v>91</v>
      </c>
      <c r="C16" s="117" t="s">
        <v>302</v>
      </c>
      <c r="D16" s="118">
        <v>400000</v>
      </c>
      <c r="E16" s="119">
        <v>400.66480000000001</v>
      </c>
      <c r="F16" s="120">
        <v>6.2513697469582311E-2</v>
      </c>
      <c r="G16" s="120">
        <v>9.8999000000000004E-2</v>
      </c>
      <c r="H16" s="113"/>
    </row>
    <row r="17" spans="1:8">
      <c r="A17" s="59" t="s">
        <v>688</v>
      </c>
      <c r="B17" s="117" t="s">
        <v>92</v>
      </c>
      <c r="C17" s="117" t="s">
        <v>301</v>
      </c>
      <c r="D17" s="118">
        <v>400000</v>
      </c>
      <c r="E17" s="119">
        <v>400.48200000000003</v>
      </c>
      <c r="F17" s="120">
        <v>6.2485176112334451E-2</v>
      </c>
      <c r="G17" s="120">
        <v>0.1009</v>
      </c>
      <c r="H17" s="113"/>
    </row>
    <row r="18" spans="1:8">
      <c r="A18" s="117" t="s">
        <v>132</v>
      </c>
      <c r="B18" s="117" t="s">
        <v>93</v>
      </c>
      <c r="C18" s="117" t="s">
        <v>15</v>
      </c>
      <c r="D18" s="118">
        <v>200000</v>
      </c>
      <c r="E18" s="119">
        <v>200.6036</v>
      </c>
      <c r="F18" s="120">
        <v>3.1299162695872212E-2</v>
      </c>
      <c r="G18" s="120">
        <v>7.8328999999999996E-2</v>
      </c>
      <c r="H18" s="113"/>
    </row>
    <row r="19" spans="1:8">
      <c r="A19" s="117" t="s">
        <v>141</v>
      </c>
      <c r="B19" s="117" t="s">
        <v>145</v>
      </c>
      <c r="C19" s="117" t="s">
        <v>285</v>
      </c>
      <c r="D19" s="118">
        <v>137500</v>
      </c>
      <c r="E19" s="119">
        <v>138.11902499999999</v>
      </c>
      <c r="F19" s="120">
        <v>2.1550011240427595E-2</v>
      </c>
      <c r="G19" s="120">
        <v>7.2749999999999995E-2</v>
      </c>
      <c r="H19" s="113"/>
    </row>
    <row r="20" spans="1:8">
      <c r="A20" s="117" t="s">
        <v>303</v>
      </c>
      <c r="B20" s="117" t="s">
        <v>113</v>
      </c>
      <c r="C20" s="117" t="s">
        <v>14</v>
      </c>
      <c r="D20" s="118">
        <v>130000</v>
      </c>
      <c r="E20" s="119">
        <v>130.11868999999999</v>
      </c>
      <c r="F20" s="120">
        <v>2.0301759530156789E-2</v>
      </c>
      <c r="G20" s="120">
        <v>7.4200000000000002E-2</v>
      </c>
      <c r="H20" s="113"/>
    </row>
    <row r="21" spans="1:8">
      <c r="A21" s="117" t="s">
        <v>117</v>
      </c>
      <c r="B21" s="117" t="s">
        <v>85</v>
      </c>
      <c r="C21" s="117" t="s">
        <v>101</v>
      </c>
      <c r="D21" s="118">
        <v>125000</v>
      </c>
      <c r="E21" s="119">
        <v>125.1985</v>
      </c>
      <c r="F21" s="120">
        <v>1.9534087228639752E-2</v>
      </c>
      <c r="G21" s="120">
        <v>8.9497999999999994E-2</v>
      </c>
      <c r="H21" s="113"/>
    </row>
    <row r="22" spans="1:8">
      <c r="A22" s="117" t="s">
        <v>163</v>
      </c>
      <c r="B22" s="117" t="s">
        <v>90</v>
      </c>
      <c r="C22" s="117" t="s">
        <v>675</v>
      </c>
      <c r="D22" s="118">
        <v>200000</v>
      </c>
      <c r="E22" s="119">
        <v>100.1404</v>
      </c>
      <c r="F22" s="120">
        <v>1.5624398924195386E-2</v>
      </c>
      <c r="G22" s="120">
        <v>7.8555E-2</v>
      </c>
      <c r="H22" s="113"/>
    </row>
    <row r="23" spans="1:8">
      <c r="A23" s="110" t="s">
        <v>6</v>
      </c>
      <c r="B23" s="111"/>
      <c r="C23" s="111"/>
      <c r="D23" s="111"/>
      <c r="E23" s="114">
        <v>4923.2819950000012</v>
      </c>
      <c r="F23" s="115">
        <v>0.76815472982121602</v>
      </c>
      <c r="G23" s="111"/>
      <c r="H23" s="111"/>
    </row>
    <row r="24" spans="1:8">
      <c r="A24" s="110" t="s">
        <v>16</v>
      </c>
      <c r="B24" s="111"/>
      <c r="C24" s="111"/>
      <c r="D24" s="111"/>
      <c r="E24" s="111"/>
      <c r="F24" s="111"/>
      <c r="G24" s="111"/>
      <c r="H24" s="111"/>
    </row>
    <row r="25" spans="1:8">
      <c r="A25" s="110" t="s">
        <v>6</v>
      </c>
      <c r="B25" s="111"/>
      <c r="C25" s="111"/>
      <c r="D25" s="111"/>
      <c r="E25" s="112" t="s">
        <v>7</v>
      </c>
      <c r="F25" s="112" t="s">
        <v>7</v>
      </c>
      <c r="G25" s="111"/>
      <c r="H25" s="111"/>
    </row>
    <row r="26" spans="1:8">
      <c r="A26" s="110" t="s">
        <v>17</v>
      </c>
      <c r="B26" s="111"/>
      <c r="C26" s="111"/>
      <c r="D26" s="111"/>
      <c r="E26" s="111"/>
      <c r="F26" s="111"/>
      <c r="G26" s="111"/>
      <c r="H26" s="111"/>
    </row>
    <row r="27" spans="1:8">
      <c r="A27" s="110" t="s">
        <v>6</v>
      </c>
      <c r="B27" s="111"/>
      <c r="C27" s="111"/>
      <c r="D27" s="111"/>
      <c r="E27" s="112" t="s">
        <v>7</v>
      </c>
      <c r="F27" s="112" t="s">
        <v>7</v>
      </c>
      <c r="G27" s="111"/>
      <c r="H27" s="111"/>
    </row>
    <row r="28" spans="1:8">
      <c r="A28" s="110" t="s">
        <v>8</v>
      </c>
      <c r="B28" s="111"/>
      <c r="C28" s="111"/>
      <c r="D28" s="111"/>
      <c r="E28" s="114">
        <v>4923.2819950000012</v>
      </c>
      <c r="F28" s="115">
        <v>0.76815472982121602</v>
      </c>
      <c r="G28" s="111"/>
      <c r="H28" s="111"/>
    </row>
    <row r="29" spans="1:8">
      <c r="A29" s="116"/>
      <c r="B29" s="70"/>
      <c r="C29" s="70"/>
      <c r="D29" s="70"/>
      <c r="E29" s="70"/>
      <c r="F29" s="70"/>
      <c r="G29" s="70"/>
      <c r="H29" s="70"/>
    </row>
    <row r="30" spans="1:8">
      <c r="A30" s="110" t="s">
        <v>18</v>
      </c>
      <c r="B30" s="111"/>
      <c r="C30" s="111"/>
      <c r="D30" s="111"/>
      <c r="E30" s="111"/>
      <c r="F30" s="111"/>
      <c r="G30" s="111"/>
      <c r="H30" s="111"/>
    </row>
    <row r="31" spans="1:8">
      <c r="A31" s="110" t="s">
        <v>74</v>
      </c>
      <c r="B31" s="111"/>
      <c r="C31" s="111"/>
      <c r="D31" s="111"/>
      <c r="E31" s="111"/>
      <c r="F31" s="111"/>
      <c r="G31" s="111"/>
      <c r="H31" s="111"/>
    </row>
    <row r="32" spans="1:8">
      <c r="A32" s="117" t="s">
        <v>370</v>
      </c>
      <c r="B32" s="117" t="s">
        <v>371</v>
      </c>
      <c r="C32" s="117" t="s">
        <v>154</v>
      </c>
      <c r="D32" s="118">
        <v>400000</v>
      </c>
      <c r="E32" s="119">
        <v>392.88679999999999</v>
      </c>
      <c r="F32" s="120">
        <v>6.1300135562176387E-2</v>
      </c>
      <c r="G32" s="120">
        <v>7.0300500000000002E-2</v>
      </c>
      <c r="H32" s="113"/>
    </row>
    <row r="33" spans="1:8">
      <c r="A33" s="117" t="s">
        <v>558</v>
      </c>
      <c r="B33" s="117" t="s">
        <v>137</v>
      </c>
      <c r="C33" s="117" t="s">
        <v>40</v>
      </c>
      <c r="D33" s="118">
        <v>350000</v>
      </c>
      <c r="E33" s="119">
        <v>349.84460000000001</v>
      </c>
      <c r="F33" s="120">
        <v>5.4584479309804687E-2</v>
      </c>
      <c r="G33" s="120">
        <v>5.4003500000000003E-2</v>
      </c>
      <c r="H33" s="113"/>
    </row>
    <row r="34" spans="1:8">
      <c r="A34" s="117" t="s">
        <v>550</v>
      </c>
      <c r="B34" s="117" t="s">
        <v>367</v>
      </c>
      <c r="C34" s="117" t="s">
        <v>40</v>
      </c>
      <c r="D34" s="118">
        <v>300000</v>
      </c>
      <c r="E34" s="119">
        <v>294.14789999999999</v>
      </c>
      <c r="F34" s="120">
        <v>4.5894405577712218E-2</v>
      </c>
      <c r="G34" s="120">
        <v>7.0500999999999994E-2</v>
      </c>
      <c r="H34" s="113"/>
    </row>
    <row r="35" spans="1:8">
      <c r="A35" s="110" t="s">
        <v>6</v>
      </c>
      <c r="B35" s="111"/>
      <c r="C35" s="111"/>
      <c r="D35" s="111"/>
      <c r="E35" s="114">
        <v>1036.8793000000001</v>
      </c>
      <c r="F35" s="115">
        <v>0.16177902044969328</v>
      </c>
      <c r="G35" s="111"/>
      <c r="H35" s="111"/>
    </row>
    <row r="36" spans="1:8">
      <c r="A36" s="110" t="s">
        <v>42</v>
      </c>
      <c r="B36" s="111"/>
      <c r="C36" s="111"/>
      <c r="D36" s="111"/>
      <c r="E36" s="111"/>
      <c r="F36" s="111"/>
      <c r="G36" s="111"/>
      <c r="H36" s="111"/>
    </row>
    <row r="37" spans="1:8">
      <c r="A37" s="117" t="s">
        <v>537</v>
      </c>
      <c r="B37" s="117" t="s">
        <v>533</v>
      </c>
      <c r="C37" s="117" t="s">
        <v>12</v>
      </c>
      <c r="D37" s="118">
        <v>4000</v>
      </c>
      <c r="E37" s="119">
        <v>3.997808</v>
      </c>
      <c r="F37" s="120">
        <v>6.2375771431250233E-4</v>
      </c>
      <c r="G37" s="120">
        <v>0.05</v>
      </c>
      <c r="H37" s="113"/>
    </row>
    <row r="38" spans="1:8">
      <c r="A38" s="110" t="s">
        <v>6</v>
      </c>
      <c r="B38" s="111"/>
      <c r="C38" s="111"/>
      <c r="D38" s="111"/>
      <c r="E38" s="114">
        <v>3.997808</v>
      </c>
      <c r="F38" s="115">
        <v>6.2375771431250233E-4</v>
      </c>
      <c r="G38" s="111"/>
      <c r="H38" s="111"/>
    </row>
    <row r="39" spans="1:8">
      <c r="A39" s="110" t="s">
        <v>106</v>
      </c>
      <c r="B39" s="111"/>
      <c r="C39" s="111"/>
      <c r="D39" s="111"/>
      <c r="E39" s="111"/>
      <c r="F39" s="111"/>
      <c r="G39" s="111"/>
      <c r="H39" s="111"/>
    </row>
    <row r="40" spans="1:8">
      <c r="A40" s="117" t="s">
        <v>100</v>
      </c>
      <c r="B40" s="117"/>
      <c r="C40" s="113"/>
      <c r="D40" s="118"/>
      <c r="E40" s="119">
        <v>204.472567</v>
      </c>
      <c r="F40" s="120">
        <v>3.1902818002147677E-2</v>
      </c>
      <c r="G40" s="113"/>
      <c r="H40" s="113"/>
    </row>
    <row r="41" spans="1:8">
      <c r="A41" s="110" t="s">
        <v>6</v>
      </c>
      <c r="B41" s="111"/>
      <c r="C41" s="111"/>
      <c r="D41" s="111"/>
      <c r="E41" s="114">
        <v>204.472567</v>
      </c>
      <c r="F41" s="115">
        <v>3.1902818002147677E-2</v>
      </c>
      <c r="G41" s="111"/>
      <c r="H41" s="111"/>
    </row>
    <row r="42" spans="1:8">
      <c r="A42" s="110" t="s">
        <v>8</v>
      </c>
      <c r="B42" s="111"/>
      <c r="C42" s="111"/>
      <c r="D42" s="111"/>
      <c r="E42" s="114">
        <v>1245.3496750000002</v>
      </c>
      <c r="F42" s="115">
        <v>0.19430559616615345</v>
      </c>
      <c r="G42" s="111"/>
      <c r="H42" s="111"/>
    </row>
    <row r="43" spans="1:8">
      <c r="A43" s="111"/>
      <c r="B43" s="111"/>
      <c r="C43" s="111"/>
      <c r="D43" s="111"/>
      <c r="E43" s="111"/>
      <c r="F43" s="111"/>
      <c r="G43" s="111"/>
      <c r="H43" s="111"/>
    </row>
    <row r="44" spans="1:8">
      <c r="A44" s="110" t="s">
        <v>98</v>
      </c>
      <c r="B44" s="111"/>
      <c r="C44" s="111"/>
      <c r="D44" s="111"/>
      <c r="E44" s="111"/>
      <c r="F44" s="111"/>
      <c r="G44" s="111"/>
      <c r="H44" s="111"/>
    </row>
    <row r="45" spans="1:8">
      <c r="A45" s="110" t="s">
        <v>8</v>
      </c>
      <c r="B45" s="111"/>
      <c r="C45" s="111"/>
      <c r="D45" s="111"/>
      <c r="E45" s="112" t="s">
        <v>7</v>
      </c>
      <c r="F45" s="112" t="s">
        <v>7</v>
      </c>
      <c r="G45" s="111"/>
      <c r="H45" s="111"/>
    </row>
    <row r="46" spans="1:8">
      <c r="A46" s="111"/>
      <c r="B46" s="111"/>
      <c r="C46" s="111"/>
      <c r="D46" s="111"/>
      <c r="E46" s="111"/>
      <c r="F46" s="111"/>
      <c r="G46" s="111"/>
      <c r="H46" s="111"/>
    </row>
    <row r="47" spans="1:8">
      <c r="A47" s="110" t="s">
        <v>19</v>
      </c>
      <c r="B47" s="111"/>
      <c r="C47" s="111"/>
      <c r="D47" s="111"/>
      <c r="E47" s="114">
        <v>240.6004858</v>
      </c>
      <c r="F47" s="115">
        <v>3.7539674012630343E-2</v>
      </c>
      <c r="G47" s="111"/>
      <c r="H47" s="111"/>
    </row>
    <row r="48" spans="1:8">
      <c r="A48" s="110" t="s">
        <v>76</v>
      </c>
      <c r="B48" s="111"/>
      <c r="C48" s="111"/>
      <c r="D48" s="111"/>
      <c r="E48" s="114">
        <v>6409.2321558000003</v>
      </c>
      <c r="F48" s="115">
        <v>1</v>
      </c>
      <c r="G48" s="111"/>
      <c r="H48" s="111"/>
    </row>
    <row r="49" spans="1:8">
      <c r="A49" s="42"/>
      <c r="B49" s="46"/>
      <c r="C49" s="46"/>
      <c r="D49" s="46"/>
      <c r="E49" s="44"/>
      <c r="F49" s="78"/>
      <c r="G49" s="46"/>
      <c r="H49" s="46"/>
    </row>
    <row r="50" spans="1:8">
      <c r="A50" s="42" t="s">
        <v>20</v>
      </c>
      <c r="B50" s="46"/>
      <c r="C50" s="46"/>
      <c r="D50" s="46"/>
      <c r="E50" s="44"/>
      <c r="F50" s="78"/>
      <c r="G50" s="46"/>
      <c r="H50" s="46"/>
    </row>
    <row r="51" spans="1:8">
      <c r="A51" s="13" t="s">
        <v>75</v>
      </c>
    </row>
    <row r="52" spans="1:8">
      <c r="A52" s="35" t="s">
        <v>21</v>
      </c>
    </row>
    <row r="53" spans="1:8">
      <c r="A53" s="35"/>
    </row>
    <row r="54" spans="1:8">
      <c r="A54" s="35"/>
    </row>
    <row r="55" spans="1:8">
      <c r="A55" s="13" t="s">
        <v>22</v>
      </c>
      <c r="B55" s="13"/>
      <c r="C55" s="161"/>
      <c r="D55" s="161"/>
      <c r="E55" s="161"/>
      <c r="F55" s="161"/>
      <c r="G55" s="161"/>
      <c r="H55" s="161"/>
    </row>
    <row r="56" spans="1:8" ht="15" customHeight="1">
      <c r="A56" s="162" t="s">
        <v>538</v>
      </c>
      <c r="B56" s="162"/>
      <c r="C56" s="162"/>
      <c r="D56" s="162"/>
      <c r="E56" s="162"/>
      <c r="F56" s="162"/>
      <c r="G56" s="162"/>
      <c r="H56" s="162"/>
    </row>
    <row r="57" spans="1:8" ht="15.75" customHeight="1" thickBot="1">
      <c r="A57" s="14" t="s">
        <v>23</v>
      </c>
      <c r="B57" s="14"/>
      <c r="C57" s="161"/>
      <c r="D57" s="161"/>
      <c r="E57" s="161"/>
      <c r="F57" s="161"/>
      <c r="G57" s="161"/>
      <c r="H57" s="161"/>
    </row>
    <row r="58" spans="1:8" ht="15.75" customHeight="1" thickBot="1">
      <c r="A58" s="188" t="s">
        <v>24</v>
      </c>
      <c r="B58" s="189"/>
      <c r="C58" s="189"/>
      <c r="D58" s="189"/>
      <c r="E58" s="165" t="s">
        <v>539</v>
      </c>
      <c r="F58" s="166"/>
      <c r="G58" s="165" t="s">
        <v>366</v>
      </c>
      <c r="H58" s="166"/>
    </row>
    <row r="59" spans="1:8">
      <c r="A59" s="148" t="s">
        <v>80</v>
      </c>
      <c r="B59" s="149"/>
      <c r="C59" s="149"/>
      <c r="D59" s="149"/>
      <c r="E59" s="217">
        <v>0</v>
      </c>
      <c r="F59" s="218"/>
      <c r="G59" s="217">
        <v>0</v>
      </c>
      <c r="H59" s="218"/>
    </row>
    <row r="60" spans="1:8">
      <c r="A60" s="148" t="s">
        <v>26</v>
      </c>
      <c r="B60" s="149"/>
      <c r="C60" s="149"/>
      <c r="D60" s="149"/>
      <c r="E60" s="219">
        <v>1267.671</v>
      </c>
      <c r="F60" s="220"/>
      <c r="G60" s="219">
        <v>1259.7934</v>
      </c>
      <c r="H60" s="220"/>
    </row>
    <row r="61" spans="1:8">
      <c r="A61" s="148" t="s">
        <v>81</v>
      </c>
      <c r="B61" s="149"/>
      <c r="C61" s="149"/>
      <c r="D61" s="149"/>
      <c r="E61" s="219">
        <v>1263.7693999999999</v>
      </c>
      <c r="F61" s="220"/>
      <c r="G61" s="219">
        <v>1256.0048999999999</v>
      </c>
      <c r="H61" s="220"/>
    </row>
    <row r="62" spans="1:8" ht="15" thickBot="1">
      <c r="A62" s="144" t="s">
        <v>32</v>
      </c>
      <c r="B62" s="145"/>
      <c r="C62" s="145"/>
      <c r="D62" s="145"/>
      <c r="E62" s="221">
        <v>1263.77</v>
      </c>
      <c r="F62" s="222"/>
      <c r="G62" s="221">
        <v>1256.0056</v>
      </c>
      <c r="H62" s="222"/>
    </row>
    <row r="63" spans="1:8">
      <c r="A63" s="15"/>
      <c r="B63" s="32"/>
      <c r="C63" s="16"/>
      <c r="D63" s="16"/>
      <c r="E63" s="16"/>
      <c r="F63" s="16"/>
      <c r="G63" s="16"/>
      <c r="H63" s="17"/>
    </row>
    <row r="64" spans="1:8" ht="15.75" customHeight="1" thickBot="1">
      <c r="A64" s="18" t="s">
        <v>540</v>
      </c>
      <c r="B64" s="14"/>
      <c r="C64" s="173"/>
      <c r="D64" s="173"/>
      <c r="E64" s="173"/>
      <c r="F64" s="173"/>
      <c r="G64" s="173"/>
      <c r="H64" s="174"/>
    </row>
    <row r="65" spans="1:8" ht="15.75" customHeight="1" thickBot="1">
      <c r="A65" s="210" t="s">
        <v>37</v>
      </c>
      <c r="B65" s="211"/>
      <c r="C65" s="211"/>
      <c r="D65" s="212"/>
      <c r="E65" s="179" t="s">
        <v>38</v>
      </c>
      <c r="F65" s="180"/>
      <c r="G65" s="181" t="s">
        <v>39</v>
      </c>
      <c r="H65" s="180"/>
    </row>
    <row r="66" spans="1:8">
      <c r="A66" s="148" t="s">
        <v>80</v>
      </c>
      <c r="B66" s="149"/>
      <c r="C66" s="149"/>
      <c r="D66" s="149"/>
      <c r="E66" s="208">
        <v>0</v>
      </c>
      <c r="F66" s="209"/>
      <c r="G66" s="223">
        <v>0</v>
      </c>
      <c r="H66" s="224"/>
    </row>
    <row r="67" spans="1:8" ht="15" thickBot="1">
      <c r="A67" s="144" t="s">
        <v>81</v>
      </c>
      <c r="B67" s="145"/>
      <c r="C67" s="145"/>
      <c r="D67" s="145"/>
      <c r="E67" s="225">
        <v>0</v>
      </c>
      <c r="F67" s="226"/>
      <c r="G67" s="227">
        <v>0</v>
      </c>
      <c r="H67" s="228"/>
    </row>
    <row r="68" spans="1:8">
      <c r="A68" s="18" t="s">
        <v>541</v>
      </c>
      <c r="B68" s="14"/>
      <c r="C68" s="14"/>
      <c r="D68" s="14"/>
      <c r="E68" s="14"/>
      <c r="F68" s="24"/>
      <c r="G68" s="14"/>
      <c r="H68" s="19"/>
    </row>
    <row r="69" spans="1:8">
      <c r="A69" s="18" t="s">
        <v>542</v>
      </c>
      <c r="B69" s="14"/>
      <c r="C69" s="14"/>
      <c r="D69" s="14"/>
      <c r="E69" s="14"/>
      <c r="F69" s="24"/>
      <c r="G69" s="14"/>
      <c r="H69" s="19"/>
    </row>
    <row r="70" spans="1:8">
      <c r="A70" s="18" t="s">
        <v>543</v>
      </c>
      <c r="B70" s="14"/>
      <c r="C70" s="14"/>
      <c r="D70" s="14"/>
      <c r="E70" s="14"/>
      <c r="F70" s="24"/>
      <c r="G70" s="14"/>
      <c r="H70" s="19"/>
    </row>
    <row r="71" spans="1:8">
      <c r="A71" s="18" t="s">
        <v>544</v>
      </c>
      <c r="B71" s="14"/>
      <c r="C71" s="14"/>
      <c r="D71" s="14"/>
      <c r="E71" s="14"/>
      <c r="F71" s="24"/>
      <c r="G71" s="14"/>
      <c r="H71" s="19"/>
    </row>
    <row r="72" spans="1:8">
      <c r="A72" s="18" t="s">
        <v>684</v>
      </c>
      <c r="B72" s="14"/>
      <c r="C72" s="14"/>
      <c r="D72" s="14"/>
      <c r="E72" s="14"/>
      <c r="F72" s="24"/>
      <c r="G72" s="14"/>
      <c r="H72" s="19"/>
    </row>
    <row r="73" spans="1:8">
      <c r="A73" s="18" t="s">
        <v>702</v>
      </c>
      <c r="B73" s="14"/>
      <c r="C73" s="14"/>
      <c r="D73" s="14"/>
      <c r="E73" s="14"/>
      <c r="F73" s="24"/>
      <c r="G73" s="14"/>
      <c r="H73" s="19"/>
    </row>
    <row r="74" spans="1:8">
      <c r="A74" s="18" t="s">
        <v>673</v>
      </c>
      <c r="B74" s="14"/>
      <c r="C74" s="14"/>
      <c r="D74" s="14"/>
      <c r="E74" s="14"/>
      <c r="F74" s="24"/>
      <c r="G74" s="14"/>
      <c r="H74" s="19"/>
    </row>
    <row r="75" spans="1:8">
      <c r="A75" s="18" t="s">
        <v>703</v>
      </c>
      <c r="B75" s="14"/>
      <c r="C75" s="14"/>
      <c r="D75" s="14"/>
      <c r="E75" s="14"/>
      <c r="F75" s="24"/>
      <c r="G75" s="14"/>
      <c r="H75" s="19"/>
    </row>
    <row r="76" spans="1:8">
      <c r="A76" s="18" t="s">
        <v>112</v>
      </c>
      <c r="B76" s="14"/>
      <c r="C76" s="14"/>
      <c r="D76" s="14"/>
      <c r="E76" s="14"/>
      <c r="F76" s="24"/>
      <c r="G76" s="14"/>
      <c r="H76" s="19"/>
    </row>
    <row r="77" spans="1:8">
      <c r="A77" s="18" t="s">
        <v>148</v>
      </c>
      <c r="B77" s="14"/>
      <c r="C77" s="14"/>
      <c r="D77" s="14"/>
      <c r="E77" s="14"/>
      <c r="F77" s="24"/>
      <c r="G77" s="14"/>
      <c r="H77" s="19"/>
    </row>
    <row r="78" spans="1:8">
      <c r="A78" s="18" t="s">
        <v>149</v>
      </c>
      <c r="B78" s="14"/>
      <c r="C78" s="14"/>
      <c r="D78" s="14"/>
      <c r="E78" s="14"/>
      <c r="F78" s="24"/>
      <c r="G78" s="14"/>
      <c r="H78" s="19"/>
    </row>
    <row r="79" spans="1:8">
      <c r="A79" s="18" t="s">
        <v>150</v>
      </c>
      <c r="B79" s="14"/>
      <c r="C79" s="14"/>
      <c r="D79" s="14"/>
      <c r="E79" s="14"/>
      <c r="F79" s="24"/>
      <c r="G79" s="14"/>
      <c r="H79" s="19"/>
    </row>
    <row r="80" spans="1:8">
      <c r="A80" s="18" t="s">
        <v>151</v>
      </c>
      <c r="B80" s="14"/>
      <c r="C80" s="14"/>
      <c r="D80" s="14"/>
      <c r="E80" s="14"/>
      <c r="F80" s="24"/>
      <c r="G80" s="14"/>
      <c r="H80" s="19"/>
    </row>
    <row r="81" spans="1:8">
      <c r="A81" s="18" t="s">
        <v>152</v>
      </c>
      <c r="B81" s="14"/>
      <c r="C81" s="14"/>
      <c r="D81" s="14"/>
      <c r="E81" s="14"/>
      <c r="F81" s="24"/>
      <c r="G81" s="14"/>
      <c r="H81" s="19"/>
    </row>
    <row r="82" spans="1:8" ht="15" thickBot="1">
      <c r="A82" s="20" t="s">
        <v>125</v>
      </c>
      <c r="B82" s="21"/>
      <c r="C82" s="21"/>
      <c r="D82" s="21"/>
      <c r="E82" s="21"/>
      <c r="F82" s="25"/>
      <c r="G82" s="21"/>
      <c r="H82" s="22"/>
    </row>
  </sheetData>
  <mergeCells count="34">
    <mergeCell ref="A66:D66"/>
    <mergeCell ref="E66:F66"/>
    <mergeCell ref="G66:H66"/>
    <mergeCell ref="A67:D67"/>
    <mergeCell ref="E67:F67"/>
    <mergeCell ref="G67:H67"/>
    <mergeCell ref="C64:D64"/>
    <mergeCell ref="E64:H64"/>
    <mergeCell ref="A65:D65"/>
    <mergeCell ref="E65:F65"/>
    <mergeCell ref="G65:H65"/>
    <mergeCell ref="A61:D61"/>
    <mergeCell ref="E61:F61"/>
    <mergeCell ref="G61:H61"/>
    <mergeCell ref="A62:D62"/>
    <mergeCell ref="E62:F62"/>
    <mergeCell ref="G62:H62"/>
    <mergeCell ref="A59:D59"/>
    <mergeCell ref="E59:F59"/>
    <mergeCell ref="G59:H59"/>
    <mergeCell ref="A60:D60"/>
    <mergeCell ref="E60:F60"/>
    <mergeCell ref="G60:H60"/>
    <mergeCell ref="A56:H56"/>
    <mergeCell ref="C57:D57"/>
    <mergeCell ref="E57:H57"/>
    <mergeCell ref="A58:D58"/>
    <mergeCell ref="E58:F58"/>
    <mergeCell ref="G58:H58"/>
    <mergeCell ref="A1:H1"/>
    <mergeCell ref="A2:H2"/>
    <mergeCell ref="A4:H4"/>
    <mergeCell ref="C55:D55"/>
    <mergeCell ref="E55:H55"/>
  </mergeCells>
  <pageMargins left="0.7" right="0.7" top="0.75" bottom="0.75" header="0.3" footer="0.3"/>
  <pageSetup paperSize="9" orientation="portrait" r:id="rId1"/>
  <headerFooter>
    <oddHeader>&amp;C&amp;"Aptos"&amp;16&amp;K008000 Classification - Internal&amp;1#_x000D_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22"/>
  <sheetViews>
    <sheetView zoomScale="90" zoomScaleNormal="90" workbookViewId="0">
      <selection sqref="A1:H1"/>
    </sheetView>
  </sheetViews>
  <sheetFormatPr defaultRowHeight="14.5"/>
  <cols>
    <col min="1" max="1" width="52.26953125" customWidth="1"/>
    <col min="2" max="2" width="20" customWidth="1"/>
    <col min="3" max="3" width="45.26953125" customWidth="1"/>
    <col min="4" max="4" width="10.453125" customWidth="1"/>
    <col min="5" max="5" width="16" customWidth="1"/>
    <col min="6" max="6" width="12.453125" style="23" bestFit="1" customWidth="1"/>
    <col min="7" max="7" width="12.453125" customWidth="1"/>
    <col min="8" max="8" width="15" customWidth="1"/>
    <col min="9" max="9" width="13.54296875" bestFit="1" customWidth="1"/>
    <col min="10" max="10" width="12.54296875" style="54" bestFit="1" customWidth="1"/>
    <col min="11" max="14" width="9.1796875" style="54" customWidth="1"/>
  </cols>
  <sheetData>
    <row r="1" spans="1:9" ht="15" thickBot="1">
      <c r="A1" s="156" t="str">
        <f>'TRUSTMF FMP - Series II'!A1:H1</f>
        <v>MONTHLY PORTFOLIO STATEMENT AS ON February 28, 2026</v>
      </c>
      <c r="B1" s="157"/>
      <c r="C1" s="157"/>
      <c r="D1" s="157"/>
      <c r="E1" s="157"/>
      <c r="F1" s="157"/>
      <c r="G1" s="157"/>
      <c r="H1" s="158"/>
      <c r="I1" s="31"/>
    </row>
    <row r="2" spans="1:9" ht="15" customHeight="1">
      <c r="A2" s="156" t="s">
        <v>59</v>
      </c>
      <c r="B2" s="157"/>
      <c r="C2" s="157"/>
      <c r="D2" s="157"/>
      <c r="E2" s="157"/>
      <c r="F2" s="157"/>
      <c r="G2" s="157"/>
      <c r="H2" s="158"/>
      <c r="I2" s="31"/>
    </row>
    <row r="3" spans="1:9">
      <c r="A3" s="26"/>
      <c r="B3" s="26"/>
      <c r="C3" s="26"/>
      <c r="D3" s="26"/>
      <c r="E3" s="26"/>
      <c r="F3" s="26"/>
      <c r="G3" s="26"/>
      <c r="H3" s="26"/>
      <c r="I3" s="33"/>
    </row>
    <row r="4" spans="1:9" ht="27.75" customHeight="1">
      <c r="A4" s="159" t="s">
        <v>164</v>
      </c>
      <c r="B4" s="159"/>
      <c r="C4" s="159"/>
      <c r="D4" s="159"/>
      <c r="E4" s="159"/>
      <c r="F4" s="159"/>
      <c r="G4" s="159"/>
      <c r="H4" s="159"/>
      <c r="I4" s="33"/>
    </row>
    <row r="5" spans="1:9" ht="42" customHeight="1">
      <c r="A5" s="73" t="s">
        <v>1</v>
      </c>
      <c r="B5" s="75" t="s">
        <v>0</v>
      </c>
      <c r="C5" s="76" t="s">
        <v>165</v>
      </c>
      <c r="D5" s="76" t="s">
        <v>2</v>
      </c>
      <c r="E5" s="75" t="s">
        <v>3</v>
      </c>
      <c r="F5" s="75" t="s">
        <v>4</v>
      </c>
      <c r="G5" s="75" t="s">
        <v>5</v>
      </c>
      <c r="H5" s="75" t="s">
        <v>58</v>
      </c>
      <c r="I5" s="34"/>
    </row>
    <row r="6" spans="1:9">
      <c r="A6" s="110" t="s">
        <v>166</v>
      </c>
      <c r="B6" s="111"/>
      <c r="C6" s="111"/>
      <c r="D6" s="111"/>
      <c r="E6" s="111"/>
      <c r="F6" s="111"/>
      <c r="G6" s="111"/>
      <c r="H6" s="111"/>
      <c r="I6" s="31"/>
    </row>
    <row r="7" spans="1:9">
      <c r="A7" s="110" t="s">
        <v>167</v>
      </c>
      <c r="B7" s="111"/>
      <c r="C7" s="111"/>
      <c r="D7" s="111"/>
      <c r="E7" s="111"/>
      <c r="F7" s="111"/>
      <c r="G7" s="111"/>
      <c r="H7" s="111"/>
      <c r="I7" s="31"/>
    </row>
    <row r="8" spans="1:9">
      <c r="A8" s="117" t="s">
        <v>313</v>
      </c>
      <c r="B8" s="117" t="s">
        <v>169</v>
      </c>
      <c r="C8" s="117" t="s">
        <v>431</v>
      </c>
      <c r="D8" s="118">
        <v>437373</v>
      </c>
      <c r="E8" s="119">
        <v>6030.9362970000002</v>
      </c>
      <c r="F8" s="120">
        <v>5.4679151566079928E-2</v>
      </c>
      <c r="G8" s="111"/>
      <c r="H8" s="111"/>
      <c r="I8" s="31"/>
    </row>
    <row r="9" spans="1:9">
      <c r="A9" s="117" t="s">
        <v>315</v>
      </c>
      <c r="B9" s="117" t="s">
        <v>174</v>
      </c>
      <c r="C9" s="117" t="s">
        <v>431</v>
      </c>
      <c r="D9" s="118">
        <v>457285</v>
      </c>
      <c r="E9" s="119">
        <v>5495.1938449999998</v>
      </c>
      <c r="F9" s="120">
        <v>4.9821872150301129E-2</v>
      </c>
      <c r="G9" s="111"/>
      <c r="H9" s="111"/>
      <c r="I9" s="31"/>
    </row>
    <row r="10" spans="1:9">
      <c r="A10" s="117" t="s">
        <v>311</v>
      </c>
      <c r="B10" s="117" t="s">
        <v>168</v>
      </c>
      <c r="C10" s="117" t="s">
        <v>431</v>
      </c>
      <c r="D10" s="118">
        <v>556071</v>
      </c>
      <c r="E10" s="119">
        <v>4936.5203025000001</v>
      </c>
      <c r="F10" s="120">
        <v>4.4756689266258427E-2</v>
      </c>
      <c r="G10" s="111"/>
      <c r="H10" s="111"/>
      <c r="I10" s="31"/>
    </row>
    <row r="11" spans="1:9">
      <c r="A11" s="117" t="s">
        <v>312</v>
      </c>
      <c r="B11" s="117" t="s">
        <v>171</v>
      </c>
      <c r="C11" s="117" t="s">
        <v>433</v>
      </c>
      <c r="D11" s="118">
        <v>334965</v>
      </c>
      <c r="E11" s="119">
        <v>4669.0771350000005</v>
      </c>
      <c r="F11" s="120">
        <v>4.2331930527168563E-2</v>
      </c>
      <c r="G11" s="111"/>
      <c r="H11" s="111"/>
      <c r="I11" s="31"/>
    </row>
    <row r="12" spans="1:9">
      <c r="A12" s="117" t="s">
        <v>391</v>
      </c>
      <c r="B12" s="117" t="s">
        <v>172</v>
      </c>
      <c r="C12" s="117" t="s">
        <v>436</v>
      </c>
      <c r="D12" s="118">
        <v>839090</v>
      </c>
      <c r="E12" s="119">
        <v>3731.4332300000001</v>
      </c>
      <c r="F12" s="120">
        <v>3.3830833736938938E-2</v>
      </c>
      <c r="G12" s="111"/>
      <c r="H12" s="111"/>
      <c r="I12" s="31"/>
    </row>
    <row r="13" spans="1:9">
      <c r="A13" s="117" t="s">
        <v>392</v>
      </c>
      <c r="B13" s="117" t="s">
        <v>305</v>
      </c>
      <c r="C13" s="117" t="s">
        <v>431</v>
      </c>
      <c r="D13" s="118">
        <v>250916</v>
      </c>
      <c r="E13" s="119">
        <v>3472.426524</v>
      </c>
      <c r="F13" s="120">
        <v>3.148256371109736E-2</v>
      </c>
      <c r="G13" s="111"/>
      <c r="H13" s="111"/>
      <c r="I13" s="31"/>
    </row>
    <row r="14" spans="1:9">
      <c r="A14" s="117" t="s">
        <v>394</v>
      </c>
      <c r="B14" s="117" t="s">
        <v>176</v>
      </c>
      <c r="C14" s="117" t="s">
        <v>438</v>
      </c>
      <c r="D14" s="118">
        <v>159260</v>
      </c>
      <c r="E14" s="119">
        <v>3438.1048799999999</v>
      </c>
      <c r="F14" s="120">
        <v>3.1171388417270005E-2</v>
      </c>
      <c r="G14" s="111"/>
      <c r="H14" s="111"/>
      <c r="I14" s="31"/>
    </row>
    <row r="15" spans="1:9">
      <c r="A15" s="117" t="s">
        <v>402</v>
      </c>
      <c r="B15" s="117" t="s">
        <v>272</v>
      </c>
      <c r="C15" s="117" t="s">
        <v>194</v>
      </c>
      <c r="D15" s="118">
        <v>74534</v>
      </c>
      <c r="E15" s="119">
        <v>3188.7881219999999</v>
      </c>
      <c r="F15" s="120">
        <v>2.8910971770948118E-2</v>
      </c>
      <c r="G15" s="111"/>
      <c r="H15" s="111"/>
      <c r="I15" s="31"/>
    </row>
    <row r="16" spans="1:9">
      <c r="A16" s="117" t="s">
        <v>314</v>
      </c>
      <c r="B16" s="117" t="s">
        <v>173</v>
      </c>
      <c r="C16" s="117" t="s">
        <v>434</v>
      </c>
      <c r="D16" s="118">
        <v>152468</v>
      </c>
      <c r="E16" s="119">
        <v>2865.3311239999998</v>
      </c>
      <c r="F16" s="120">
        <v>2.5978366724605805E-2</v>
      </c>
      <c r="G16" s="111"/>
      <c r="H16" s="111"/>
      <c r="I16" s="31"/>
    </row>
    <row r="17" spans="1:9">
      <c r="A17" s="59" t="s">
        <v>397</v>
      </c>
      <c r="B17" s="117" t="s">
        <v>188</v>
      </c>
      <c r="C17" s="117" t="s">
        <v>440</v>
      </c>
      <c r="D17" s="118">
        <v>59403</v>
      </c>
      <c r="E17" s="119">
        <v>2570.6648249999998</v>
      </c>
      <c r="F17" s="120">
        <v>2.3306790964064024E-2</v>
      </c>
      <c r="G17" s="111"/>
      <c r="H17" s="111"/>
      <c r="I17" s="31"/>
    </row>
    <row r="18" spans="1:9">
      <c r="A18" s="117" t="s">
        <v>395</v>
      </c>
      <c r="B18" s="117" t="s">
        <v>304</v>
      </c>
      <c r="C18" s="117" t="s">
        <v>439</v>
      </c>
      <c r="D18" s="118">
        <v>196729</v>
      </c>
      <c r="E18" s="119">
        <v>2557.6737290000001</v>
      </c>
      <c r="F18" s="120">
        <v>2.3189007908131755E-2</v>
      </c>
      <c r="G18" s="111"/>
      <c r="H18" s="111"/>
      <c r="I18" s="31"/>
    </row>
    <row r="19" spans="1:9" ht="16.5" customHeight="1">
      <c r="A19" s="117" t="s">
        <v>399</v>
      </c>
      <c r="B19" s="117" t="s">
        <v>179</v>
      </c>
      <c r="C19" s="117" t="s">
        <v>441</v>
      </c>
      <c r="D19" s="118">
        <v>65746</v>
      </c>
      <c r="E19" s="119">
        <v>2544.1729620000001</v>
      </c>
      <c r="F19" s="120">
        <v>2.3066603948166443E-2</v>
      </c>
      <c r="G19" s="111"/>
      <c r="H19" s="111"/>
      <c r="I19" s="31"/>
    </row>
    <row r="20" spans="1:9">
      <c r="A20" s="117" t="s">
        <v>396</v>
      </c>
      <c r="B20" s="117" t="s">
        <v>198</v>
      </c>
      <c r="C20" s="117" t="s">
        <v>432</v>
      </c>
      <c r="D20" s="118">
        <v>223450</v>
      </c>
      <c r="E20" s="119">
        <v>2411.9193</v>
      </c>
      <c r="F20" s="120">
        <v>2.1867533410269317E-2</v>
      </c>
      <c r="G20" s="111"/>
      <c r="H20" s="111"/>
      <c r="I20" s="31"/>
    </row>
    <row r="21" spans="1:9">
      <c r="A21" s="117" t="s">
        <v>398</v>
      </c>
      <c r="B21" s="117" t="s">
        <v>183</v>
      </c>
      <c r="C21" s="117" t="s">
        <v>441</v>
      </c>
      <c r="D21" s="118">
        <v>67507</v>
      </c>
      <c r="E21" s="119">
        <v>2293.482818</v>
      </c>
      <c r="F21" s="120">
        <v>2.0793735573364176E-2</v>
      </c>
      <c r="G21" s="111"/>
      <c r="H21" s="111"/>
      <c r="I21" s="31"/>
    </row>
    <row r="22" spans="1:9">
      <c r="A22" s="117" t="s">
        <v>400</v>
      </c>
      <c r="B22" s="117" t="s">
        <v>199</v>
      </c>
      <c r="C22" s="117" t="s">
        <v>431</v>
      </c>
      <c r="D22" s="118">
        <v>756909</v>
      </c>
      <c r="E22" s="119">
        <v>2269.5916364999998</v>
      </c>
      <c r="F22" s="120">
        <v>2.0577127492960298E-2</v>
      </c>
      <c r="G22" s="111"/>
      <c r="H22" s="111"/>
      <c r="I22" s="31"/>
    </row>
    <row r="23" spans="1:9">
      <c r="A23" s="117" t="s">
        <v>406</v>
      </c>
      <c r="B23" s="117" t="s">
        <v>306</v>
      </c>
      <c r="C23" s="117" t="s">
        <v>442</v>
      </c>
      <c r="D23" s="118">
        <v>412085</v>
      </c>
      <c r="E23" s="119">
        <v>2214.5447899999999</v>
      </c>
      <c r="F23" s="120">
        <v>2.0078048292852438E-2</v>
      </c>
      <c r="G23" s="111"/>
      <c r="H23" s="111"/>
      <c r="I23" s="31"/>
    </row>
    <row r="24" spans="1:9">
      <c r="A24" s="117" t="s">
        <v>316</v>
      </c>
      <c r="B24" s="117" t="s">
        <v>175</v>
      </c>
      <c r="C24" s="117" t="s">
        <v>432</v>
      </c>
      <c r="D24" s="118">
        <v>216180</v>
      </c>
      <c r="E24" s="119">
        <v>2152.9366199999999</v>
      </c>
      <c r="F24" s="120">
        <v>1.951948121483264E-2</v>
      </c>
      <c r="G24" s="111"/>
      <c r="H24" s="111"/>
      <c r="I24" s="31"/>
    </row>
    <row r="25" spans="1:9">
      <c r="A25" s="117" t="s">
        <v>410</v>
      </c>
      <c r="B25" s="117" t="s">
        <v>276</v>
      </c>
      <c r="C25" s="117" t="s">
        <v>446</v>
      </c>
      <c r="D25" s="118">
        <v>118221</v>
      </c>
      <c r="E25" s="119">
        <v>2143.819614</v>
      </c>
      <c r="F25" s="120">
        <v>1.9436822382380564E-2</v>
      </c>
      <c r="G25" s="111"/>
      <c r="H25" s="111"/>
      <c r="I25" s="31"/>
    </row>
    <row r="26" spans="1:9">
      <c r="A26" s="117" t="s">
        <v>401</v>
      </c>
      <c r="B26" s="117" t="s">
        <v>307</v>
      </c>
      <c r="C26" s="117" t="s">
        <v>435</v>
      </c>
      <c r="D26" s="118">
        <v>66745</v>
      </c>
      <c r="E26" s="119">
        <v>2077.1711449999998</v>
      </c>
      <c r="F26" s="120">
        <v>1.8832557711252969E-2</v>
      </c>
      <c r="G26" s="111"/>
      <c r="H26" s="111"/>
      <c r="I26" s="31"/>
    </row>
    <row r="27" spans="1:9">
      <c r="A27" s="117" t="s">
        <v>389</v>
      </c>
      <c r="B27" s="117" t="s">
        <v>170</v>
      </c>
      <c r="C27" s="117" t="s">
        <v>432</v>
      </c>
      <c r="D27" s="118">
        <v>58790</v>
      </c>
      <c r="E27" s="119">
        <v>1971.5226500000001</v>
      </c>
      <c r="F27" s="120">
        <v>1.787470145372513E-2</v>
      </c>
      <c r="G27" s="111"/>
      <c r="H27" s="111"/>
      <c r="I27" s="31"/>
    </row>
    <row r="28" spans="1:9">
      <c r="A28" s="117" t="s">
        <v>409</v>
      </c>
      <c r="B28" s="117" t="s">
        <v>178</v>
      </c>
      <c r="C28" s="117" t="s">
        <v>445</v>
      </c>
      <c r="D28" s="118">
        <v>35381</v>
      </c>
      <c r="E28" s="119">
        <v>1733.0675229999999</v>
      </c>
      <c r="F28" s="120">
        <v>1.5712761186269866E-2</v>
      </c>
      <c r="G28" s="111"/>
      <c r="H28" s="111"/>
      <c r="I28" s="31"/>
    </row>
    <row r="29" spans="1:9">
      <c r="A29" s="117" t="s">
        <v>407</v>
      </c>
      <c r="B29" s="117" t="s">
        <v>309</v>
      </c>
      <c r="C29" s="117" t="s">
        <v>443</v>
      </c>
      <c r="D29" s="118">
        <v>813750</v>
      </c>
      <c r="E29" s="119">
        <v>1717.8262500000001</v>
      </c>
      <c r="F29" s="120">
        <v>1.5574577024576507E-2</v>
      </c>
      <c r="G29" s="111"/>
      <c r="H29" s="111"/>
      <c r="I29" s="31"/>
    </row>
    <row r="30" spans="1:9">
      <c r="A30" s="117" t="s">
        <v>427</v>
      </c>
      <c r="B30" s="117" t="s">
        <v>376</v>
      </c>
      <c r="C30" s="117" t="s">
        <v>452</v>
      </c>
      <c r="D30" s="118">
        <v>89330</v>
      </c>
      <c r="E30" s="119">
        <v>1707.27496</v>
      </c>
      <c r="F30" s="120">
        <v>1.5478914335283195E-2</v>
      </c>
      <c r="G30" s="111"/>
      <c r="H30" s="111"/>
      <c r="I30" s="31"/>
    </row>
    <row r="31" spans="1:9">
      <c r="A31" s="117" t="s">
        <v>416</v>
      </c>
      <c r="B31" s="117" t="s">
        <v>186</v>
      </c>
      <c r="C31" s="117" t="s">
        <v>450</v>
      </c>
      <c r="D31" s="118">
        <v>42305</v>
      </c>
      <c r="E31" s="119">
        <v>1628.8271099999999</v>
      </c>
      <c r="F31" s="120">
        <v>1.4767671226594278E-2</v>
      </c>
      <c r="G31" s="111"/>
      <c r="H31" s="111"/>
      <c r="I31" s="31"/>
    </row>
    <row r="32" spans="1:9">
      <c r="A32" s="117" t="s">
        <v>405</v>
      </c>
      <c r="B32" s="117" t="s">
        <v>196</v>
      </c>
      <c r="C32" s="117" t="s">
        <v>436</v>
      </c>
      <c r="D32" s="118">
        <v>666317</v>
      </c>
      <c r="E32" s="119">
        <v>1584.5018259999999</v>
      </c>
      <c r="F32" s="120">
        <v>1.4365798482017095E-2</v>
      </c>
      <c r="G32" s="111"/>
      <c r="H32" s="111"/>
      <c r="I32" s="31"/>
    </row>
    <row r="33" spans="1:9">
      <c r="A33" s="117" t="s">
        <v>393</v>
      </c>
      <c r="B33" s="117" t="s">
        <v>250</v>
      </c>
      <c r="C33" s="117" t="s">
        <v>437</v>
      </c>
      <c r="D33" s="118">
        <v>247194</v>
      </c>
      <c r="E33" s="119">
        <v>1492.557372</v>
      </c>
      <c r="F33" s="120">
        <v>1.3532189156972942E-2</v>
      </c>
      <c r="G33" s="111"/>
      <c r="H33" s="111"/>
      <c r="I33" s="31"/>
    </row>
    <row r="34" spans="1:9">
      <c r="A34" s="117" t="s">
        <v>414</v>
      </c>
      <c r="B34" s="117" t="s">
        <v>374</v>
      </c>
      <c r="C34" s="117" t="s">
        <v>449</v>
      </c>
      <c r="D34" s="118">
        <v>10897</v>
      </c>
      <c r="E34" s="119">
        <v>1471.53088</v>
      </c>
      <c r="F34" s="120">
        <v>1.3341553626045036E-2</v>
      </c>
      <c r="G34" s="111"/>
      <c r="H34" s="111"/>
      <c r="I34" s="31"/>
    </row>
    <row r="35" spans="1:9">
      <c r="A35" s="117" t="s">
        <v>495</v>
      </c>
      <c r="B35" s="117" t="s">
        <v>324</v>
      </c>
      <c r="C35" s="117" t="s">
        <v>443</v>
      </c>
      <c r="D35" s="118">
        <v>286712</v>
      </c>
      <c r="E35" s="119">
        <v>1448.7557360000001</v>
      </c>
      <c r="F35" s="120">
        <v>1.3135064038129017E-2</v>
      </c>
      <c r="G35" s="111"/>
      <c r="H35" s="111"/>
      <c r="I35" s="31"/>
    </row>
    <row r="36" spans="1:9">
      <c r="A36" s="117" t="s">
        <v>408</v>
      </c>
      <c r="B36" s="117" t="s">
        <v>275</v>
      </c>
      <c r="C36" s="117" t="s">
        <v>444</v>
      </c>
      <c r="D36" s="118">
        <v>121184</v>
      </c>
      <c r="E36" s="119">
        <v>1443.7861760000001</v>
      </c>
      <c r="F36" s="120">
        <v>1.3090007796266224E-2</v>
      </c>
      <c r="G36" s="111"/>
      <c r="H36" s="111"/>
      <c r="I36" s="31"/>
    </row>
    <row r="37" spans="1:9">
      <c r="A37" s="117" t="s">
        <v>412</v>
      </c>
      <c r="B37" s="117" t="s">
        <v>184</v>
      </c>
      <c r="C37" s="117" t="s">
        <v>441</v>
      </c>
      <c r="D37" s="118">
        <v>17010</v>
      </c>
      <c r="E37" s="119">
        <v>1362.5860499999999</v>
      </c>
      <c r="F37" s="120">
        <v>1.2353811328903872E-2</v>
      </c>
      <c r="G37" s="111"/>
      <c r="H37" s="111"/>
      <c r="I37" s="31"/>
    </row>
    <row r="38" spans="1:9">
      <c r="A38" s="59" t="s">
        <v>689</v>
      </c>
      <c r="B38" s="117" t="s">
        <v>197</v>
      </c>
      <c r="C38" s="117" t="s">
        <v>447</v>
      </c>
      <c r="D38" s="118">
        <v>233653</v>
      </c>
      <c r="E38" s="119">
        <v>1361.4960309999999</v>
      </c>
      <c r="F38" s="120">
        <v>1.2343928731712361E-2</v>
      </c>
      <c r="G38" s="111"/>
      <c r="H38" s="111"/>
      <c r="I38" s="31"/>
    </row>
    <row r="39" spans="1:9">
      <c r="A39" s="117" t="s">
        <v>417</v>
      </c>
      <c r="B39" s="117" t="s">
        <v>185</v>
      </c>
      <c r="C39" s="117" t="s">
        <v>451</v>
      </c>
      <c r="D39" s="118">
        <v>47476</v>
      </c>
      <c r="E39" s="119">
        <v>1257.87662</v>
      </c>
      <c r="F39" s="120">
        <v>1.140446905244576E-2</v>
      </c>
      <c r="G39" s="111"/>
      <c r="H39" s="111"/>
      <c r="I39" s="31"/>
    </row>
    <row r="40" spans="1:9">
      <c r="A40" s="117" t="s">
        <v>404</v>
      </c>
      <c r="B40" s="117" t="s">
        <v>273</v>
      </c>
      <c r="C40" s="117" t="s">
        <v>435</v>
      </c>
      <c r="D40" s="118">
        <v>767131</v>
      </c>
      <c r="E40" s="119">
        <v>1254.1824719000001</v>
      </c>
      <c r="F40" s="120">
        <v>1.1370976262285146E-2</v>
      </c>
      <c r="G40" s="111"/>
      <c r="H40" s="111"/>
      <c r="I40" s="31"/>
    </row>
    <row r="41" spans="1:9">
      <c r="A41" s="117" t="s">
        <v>421</v>
      </c>
      <c r="B41" s="117" t="s">
        <v>223</v>
      </c>
      <c r="C41" s="117" t="s">
        <v>438</v>
      </c>
      <c r="D41" s="118">
        <v>114829</v>
      </c>
      <c r="E41" s="119">
        <v>1235.3303820000001</v>
      </c>
      <c r="F41" s="120">
        <v>1.1200054828163511E-2</v>
      </c>
      <c r="G41" s="111"/>
      <c r="H41" s="111"/>
      <c r="I41" s="31"/>
    </row>
    <row r="42" spans="1:9">
      <c r="A42" s="117" t="s">
        <v>415</v>
      </c>
      <c r="B42" s="117" t="s">
        <v>212</v>
      </c>
      <c r="C42" s="117" t="s">
        <v>431</v>
      </c>
      <c r="D42" s="118">
        <v>377721</v>
      </c>
      <c r="E42" s="119">
        <v>1232.125902</v>
      </c>
      <c r="F42" s="120">
        <v>1.117100158684547E-2</v>
      </c>
      <c r="G42" s="111"/>
      <c r="H42" s="111"/>
      <c r="I42" s="31"/>
    </row>
    <row r="43" spans="1:9">
      <c r="A43" s="117" t="s">
        <v>423</v>
      </c>
      <c r="B43" s="117" t="s">
        <v>191</v>
      </c>
      <c r="C43" s="117" t="s">
        <v>453</v>
      </c>
      <c r="D43" s="118">
        <v>109921</v>
      </c>
      <c r="E43" s="119">
        <v>1207.2623430000001</v>
      </c>
      <c r="F43" s="120">
        <v>1.09455774994265E-2</v>
      </c>
      <c r="G43" s="111"/>
      <c r="H43" s="111"/>
      <c r="I43" s="31"/>
    </row>
    <row r="44" spans="1:9">
      <c r="A44" s="117" t="s">
        <v>390</v>
      </c>
      <c r="B44" s="117" t="s">
        <v>372</v>
      </c>
      <c r="C44" s="117" t="s">
        <v>435</v>
      </c>
      <c r="D44" s="118">
        <v>49162</v>
      </c>
      <c r="E44" s="119">
        <v>1201.175146</v>
      </c>
      <c r="F44" s="120">
        <v>1.0890388263297251E-2</v>
      </c>
      <c r="G44" s="111"/>
      <c r="H44" s="111"/>
      <c r="I44" s="31">
        <v>1052685</v>
      </c>
    </row>
    <row r="45" spans="1:9">
      <c r="A45" s="117" t="s">
        <v>577</v>
      </c>
      <c r="B45" s="117" t="s">
        <v>567</v>
      </c>
      <c r="C45" s="117" t="s">
        <v>450</v>
      </c>
      <c r="D45" s="118">
        <v>165593</v>
      </c>
      <c r="E45" s="119">
        <v>1200.8804359999999</v>
      </c>
      <c r="F45" s="120">
        <v>1.0887716291324002E-2</v>
      </c>
      <c r="G45" s="111"/>
      <c r="H45" s="111"/>
      <c r="I45" s="31"/>
    </row>
    <row r="46" spans="1:9">
      <c r="A46" s="59" t="s">
        <v>690</v>
      </c>
      <c r="B46" s="117" t="s">
        <v>177</v>
      </c>
      <c r="C46" s="117" t="s">
        <v>442</v>
      </c>
      <c r="D46" s="118">
        <v>486649</v>
      </c>
      <c r="E46" s="119">
        <v>1198.616487</v>
      </c>
      <c r="F46" s="120">
        <v>1.0867190322483898E-2</v>
      </c>
      <c r="G46" s="111"/>
      <c r="H46" s="111"/>
      <c r="I46" s="31"/>
    </row>
    <row r="47" spans="1:9">
      <c r="A47" s="117" t="s">
        <v>420</v>
      </c>
      <c r="B47" s="117" t="s">
        <v>195</v>
      </c>
      <c r="C47" s="117" t="s">
        <v>441</v>
      </c>
      <c r="D47" s="118">
        <v>167033</v>
      </c>
      <c r="E47" s="119">
        <v>1187.4375970000001</v>
      </c>
      <c r="F47" s="120">
        <v>1.0765837532378223E-2</v>
      </c>
      <c r="G47" s="111"/>
      <c r="H47" s="111"/>
      <c r="I47" s="31"/>
    </row>
    <row r="48" spans="1:9">
      <c r="A48" s="117" t="s">
        <v>418</v>
      </c>
      <c r="B48" s="117" t="s">
        <v>308</v>
      </c>
      <c r="C48" s="117" t="s">
        <v>446</v>
      </c>
      <c r="D48" s="118">
        <v>55232</v>
      </c>
      <c r="E48" s="119">
        <v>1125.1863040000001</v>
      </c>
      <c r="F48" s="120">
        <v>1.020143961512205E-2</v>
      </c>
      <c r="G48" s="111"/>
      <c r="H48" s="111"/>
      <c r="I48" s="31"/>
    </row>
    <row r="49" spans="1:9">
      <c r="A49" s="117" t="s">
        <v>578</v>
      </c>
      <c r="B49" s="117" t="s">
        <v>569</v>
      </c>
      <c r="C49" s="117" t="s">
        <v>450</v>
      </c>
      <c r="D49" s="118">
        <v>10063</v>
      </c>
      <c r="E49" s="119">
        <v>1125.093715</v>
      </c>
      <c r="F49" s="120">
        <v>1.020060016205622E-2</v>
      </c>
      <c r="G49" s="111"/>
      <c r="H49" s="111"/>
      <c r="I49" s="31"/>
    </row>
    <row r="50" spans="1:9">
      <c r="A50" s="117" t="s">
        <v>403</v>
      </c>
      <c r="B50" s="117" t="s">
        <v>254</v>
      </c>
      <c r="C50" s="117" t="s">
        <v>439</v>
      </c>
      <c r="D50" s="118">
        <v>79820</v>
      </c>
      <c r="E50" s="119">
        <v>1108.77962</v>
      </c>
      <c r="F50" s="120">
        <v>1.0052689318824106E-2</v>
      </c>
      <c r="G50" s="111"/>
      <c r="H50" s="111"/>
      <c r="I50" s="31"/>
    </row>
    <row r="51" spans="1:9">
      <c r="A51" s="117" t="s">
        <v>419</v>
      </c>
      <c r="B51" s="117" t="s">
        <v>190</v>
      </c>
      <c r="C51" s="117" t="s">
        <v>438</v>
      </c>
      <c r="D51" s="118">
        <v>8079</v>
      </c>
      <c r="E51" s="119">
        <v>1036.13175</v>
      </c>
      <c r="F51" s="120">
        <v>9.3940314091627408E-3</v>
      </c>
      <c r="G51" s="111"/>
      <c r="H51" s="111"/>
      <c r="I51" s="31"/>
    </row>
    <row r="52" spans="1:9">
      <c r="A52" s="117" t="s">
        <v>579</v>
      </c>
      <c r="B52" s="117" t="s">
        <v>570</v>
      </c>
      <c r="C52" s="117" t="s">
        <v>452</v>
      </c>
      <c r="D52" s="118">
        <v>40184</v>
      </c>
      <c r="E52" s="119">
        <v>941.18964800000003</v>
      </c>
      <c r="F52" s="120">
        <v>8.5332440737298371E-3</v>
      </c>
      <c r="G52" s="111"/>
      <c r="H52" s="111"/>
      <c r="I52" s="31"/>
    </row>
    <row r="53" spans="1:9">
      <c r="A53" s="117" t="s">
        <v>422</v>
      </c>
      <c r="B53" s="117" t="s">
        <v>202</v>
      </c>
      <c r="C53" s="117" t="s">
        <v>452</v>
      </c>
      <c r="D53" s="118">
        <v>491003</v>
      </c>
      <c r="E53" s="119">
        <v>921.75993189999997</v>
      </c>
      <c r="F53" s="120">
        <v>8.3570856234994346E-3</v>
      </c>
      <c r="G53" s="111"/>
      <c r="H53" s="111"/>
      <c r="I53" s="31"/>
    </row>
    <row r="54" spans="1:9">
      <c r="A54" s="117" t="s">
        <v>317</v>
      </c>
      <c r="B54" s="117" t="s">
        <v>242</v>
      </c>
      <c r="C54" s="117" t="s">
        <v>442</v>
      </c>
      <c r="D54" s="118">
        <v>324919</v>
      </c>
      <c r="E54" s="119">
        <v>862.59496119999994</v>
      </c>
      <c r="F54" s="120">
        <v>7.8206696772860369E-3</v>
      </c>
      <c r="G54" s="111"/>
      <c r="H54" s="111"/>
      <c r="I54" s="31"/>
    </row>
    <row r="55" spans="1:9">
      <c r="A55" s="117" t="s">
        <v>413</v>
      </c>
      <c r="B55" s="117" t="s">
        <v>182</v>
      </c>
      <c r="C55" s="117" t="s">
        <v>439</v>
      </c>
      <c r="D55" s="118">
        <v>17969</v>
      </c>
      <c r="E55" s="119">
        <v>850.47276999999997</v>
      </c>
      <c r="F55" s="120">
        <v>7.7107644988367941E-3</v>
      </c>
      <c r="G55" s="111"/>
      <c r="H55" s="111"/>
      <c r="I55" s="31">
        <v>27478</v>
      </c>
    </row>
    <row r="56" spans="1:9">
      <c r="A56" s="117" t="s">
        <v>426</v>
      </c>
      <c r="B56" s="117" t="s">
        <v>375</v>
      </c>
      <c r="C56" s="117" t="s">
        <v>435</v>
      </c>
      <c r="D56" s="118">
        <v>29541</v>
      </c>
      <c r="E56" s="119">
        <v>799.70441100000005</v>
      </c>
      <c r="F56" s="120">
        <v>7.2504759698561409E-3</v>
      </c>
      <c r="G56" s="111"/>
      <c r="H56" s="111"/>
      <c r="I56" s="31"/>
    </row>
    <row r="57" spans="1:9">
      <c r="A57" s="117" t="s">
        <v>424</v>
      </c>
      <c r="B57" s="117" t="s">
        <v>193</v>
      </c>
      <c r="C57" s="117" t="s">
        <v>194</v>
      </c>
      <c r="D57" s="118">
        <v>394387</v>
      </c>
      <c r="E57" s="119">
        <v>700.51018939999994</v>
      </c>
      <c r="F57" s="120">
        <v>6.3511370264082156E-3</v>
      </c>
      <c r="G57" s="111"/>
      <c r="H57" s="111"/>
      <c r="I57" s="31"/>
    </row>
    <row r="58" spans="1:9">
      <c r="A58" s="117" t="s">
        <v>411</v>
      </c>
      <c r="B58" s="117" t="s">
        <v>373</v>
      </c>
      <c r="C58" s="117" t="s">
        <v>448</v>
      </c>
      <c r="D58" s="118">
        <v>86027</v>
      </c>
      <c r="E58" s="119">
        <v>618.017968</v>
      </c>
      <c r="F58" s="120">
        <v>5.6032258473103771E-3</v>
      </c>
      <c r="G58" s="111"/>
      <c r="H58" s="111"/>
      <c r="I58" s="31"/>
    </row>
    <row r="59" spans="1:9">
      <c r="A59" s="117" t="s">
        <v>580</v>
      </c>
      <c r="B59" s="117" t="s">
        <v>571</v>
      </c>
      <c r="C59" s="117" t="s">
        <v>439</v>
      </c>
      <c r="D59" s="118">
        <v>77776</v>
      </c>
      <c r="E59" s="119">
        <v>605.48616000000004</v>
      </c>
      <c r="F59" s="120">
        <v>5.4896069007183083E-3</v>
      </c>
      <c r="G59" s="111"/>
      <c r="H59" s="111"/>
      <c r="I59" s="31"/>
    </row>
    <row r="60" spans="1:9">
      <c r="A60" s="117" t="s">
        <v>584</v>
      </c>
      <c r="B60" s="117" t="s">
        <v>572</v>
      </c>
      <c r="C60" s="117" t="s">
        <v>573</v>
      </c>
      <c r="D60" s="118">
        <v>56980</v>
      </c>
      <c r="E60" s="119">
        <v>599.99940000000004</v>
      </c>
      <c r="F60" s="120">
        <v>5.4398614935589028E-3</v>
      </c>
      <c r="G60" s="111"/>
      <c r="H60" s="111"/>
      <c r="I60" s="31"/>
    </row>
    <row r="61" spans="1:9">
      <c r="A61" s="117" t="s">
        <v>425</v>
      </c>
      <c r="B61" s="117" t="s">
        <v>181</v>
      </c>
      <c r="C61" s="117" t="s">
        <v>445</v>
      </c>
      <c r="D61" s="118">
        <v>30734</v>
      </c>
      <c r="E61" s="119">
        <v>599.34373400000004</v>
      </c>
      <c r="F61" s="120">
        <v>5.4339169339042833E-3</v>
      </c>
      <c r="G61" s="111"/>
      <c r="H61" s="111"/>
      <c r="I61" s="31"/>
    </row>
    <row r="62" spans="1:9">
      <c r="A62" s="117" t="s">
        <v>581</v>
      </c>
      <c r="B62" s="117" t="s">
        <v>574</v>
      </c>
      <c r="C62" s="117" t="s">
        <v>454</v>
      </c>
      <c r="D62" s="118">
        <v>476699</v>
      </c>
      <c r="E62" s="119">
        <v>597.44685670000001</v>
      </c>
      <c r="F62" s="120">
        <v>5.4167190004025569E-3</v>
      </c>
      <c r="G62" s="111"/>
      <c r="H62" s="111"/>
      <c r="I62" s="31"/>
    </row>
    <row r="63" spans="1:9">
      <c r="A63" s="117" t="s">
        <v>428</v>
      </c>
      <c r="B63" s="117" t="s">
        <v>377</v>
      </c>
      <c r="C63" s="117" t="s">
        <v>454</v>
      </c>
      <c r="D63" s="118">
        <v>60390</v>
      </c>
      <c r="E63" s="119">
        <v>542.18142</v>
      </c>
      <c r="F63" s="120">
        <v>4.9156579642931084E-3</v>
      </c>
      <c r="G63" s="111"/>
      <c r="H63" s="111"/>
      <c r="I63" s="31"/>
    </row>
    <row r="64" spans="1:9">
      <c r="A64" s="117" t="s">
        <v>456</v>
      </c>
      <c r="B64" s="117" t="s">
        <v>213</v>
      </c>
      <c r="C64" s="117" t="s">
        <v>449</v>
      </c>
      <c r="D64" s="118">
        <v>8595</v>
      </c>
      <c r="E64" s="119">
        <v>537.74617499999999</v>
      </c>
      <c r="F64" s="120">
        <v>4.8754460599312053E-3</v>
      </c>
      <c r="G64" s="111"/>
      <c r="H64" s="111"/>
      <c r="I64" s="31"/>
    </row>
    <row r="65" spans="1:9">
      <c r="A65" s="117" t="s">
        <v>582</v>
      </c>
      <c r="B65" s="117" t="s">
        <v>575</v>
      </c>
      <c r="C65" s="117" t="s">
        <v>454</v>
      </c>
      <c r="D65" s="118">
        <v>63191</v>
      </c>
      <c r="E65" s="119">
        <v>404.23282699999999</v>
      </c>
      <c r="F65" s="120">
        <v>3.6649546483375774E-3</v>
      </c>
      <c r="G65" s="111"/>
      <c r="H65" s="111"/>
      <c r="I65" s="31"/>
    </row>
    <row r="66" spans="1:9">
      <c r="A66" s="117" t="s">
        <v>430</v>
      </c>
      <c r="B66" s="117" t="s">
        <v>200</v>
      </c>
      <c r="C66" s="117" t="s">
        <v>201</v>
      </c>
      <c r="D66" s="118">
        <v>188848</v>
      </c>
      <c r="E66" s="119">
        <v>343.36343360000001</v>
      </c>
      <c r="F66" s="120">
        <v>3.1130856476469962E-3</v>
      </c>
      <c r="G66" s="111"/>
      <c r="H66" s="111"/>
    </row>
    <row r="67" spans="1:9">
      <c r="A67" s="117" t="s">
        <v>583</v>
      </c>
      <c r="B67" s="117" t="s">
        <v>576</v>
      </c>
      <c r="C67" s="117" t="s">
        <v>454</v>
      </c>
      <c r="D67" s="118">
        <v>21210</v>
      </c>
      <c r="E67" s="119">
        <v>326.37948</v>
      </c>
      <c r="F67" s="120">
        <v>2.9591015683345318E-3</v>
      </c>
      <c r="G67" s="136"/>
      <c r="H67" s="111"/>
      <c r="I67" s="97"/>
    </row>
    <row r="68" spans="1:9">
      <c r="A68" s="110" t="s">
        <v>6</v>
      </c>
      <c r="B68" s="111"/>
      <c r="C68" s="111"/>
      <c r="D68" s="111"/>
      <c r="E68" s="114">
        <v>105608.02960269996</v>
      </c>
      <c r="F68" s="115">
        <v>0.95748938023330754</v>
      </c>
      <c r="G68" s="136"/>
      <c r="H68" s="111"/>
    </row>
    <row r="69" spans="1:9">
      <c r="A69" s="110" t="s">
        <v>206</v>
      </c>
      <c r="B69" s="111"/>
      <c r="C69" s="111"/>
      <c r="D69" s="111"/>
      <c r="E69" s="111"/>
      <c r="F69" s="111"/>
      <c r="G69" s="111"/>
      <c r="H69" s="111"/>
    </row>
    <row r="70" spans="1:9">
      <c r="A70" s="110" t="s">
        <v>6</v>
      </c>
      <c r="B70" s="111"/>
      <c r="C70" s="111"/>
      <c r="D70" s="111"/>
      <c r="E70" s="112" t="s">
        <v>7</v>
      </c>
      <c r="F70" s="112" t="s">
        <v>7</v>
      </c>
      <c r="G70" s="111"/>
      <c r="H70" s="111"/>
    </row>
    <row r="71" spans="1:9">
      <c r="A71" s="110" t="s">
        <v>8</v>
      </c>
      <c r="B71" s="111"/>
      <c r="C71" s="111"/>
      <c r="D71" s="111"/>
      <c r="E71" s="114">
        <v>105608.02960269996</v>
      </c>
      <c r="F71" s="115">
        <v>0.95748938023330754</v>
      </c>
      <c r="G71" s="111"/>
      <c r="H71" s="111"/>
    </row>
    <row r="72" spans="1:9">
      <c r="A72" s="116"/>
      <c r="B72" s="70"/>
      <c r="C72" s="70"/>
      <c r="D72" s="70"/>
      <c r="E72" s="70"/>
      <c r="F72" s="70"/>
      <c r="G72" s="111"/>
      <c r="H72" s="111"/>
    </row>
    <row r="73" spans="1:9">
      <c r="A73" s="110" t="s">
        <v>9</v>
      </c>
      <c r="B73" s="111"/>
      <c r="C73" s="111"/>
      <c r="D73" s="111"/>
      <c r="E73" s="111"/>
      <c r="F73" s="111"/>
      <c r="G73" s="70"/>
      <c r="H73" s="70"/>
    </row>
    <row r="74" spans="1:9" ht="15" customHeight="1">
      <c r="A74" s="110" t="s">
        <v>10</v>
      </c>
      <c r="B74" s="111"/>
      <c r="C74" s="111"/>
      <c r="D74" s="111"/>
      <c r="E74" s="111"/>
      <c r="F74" s="111"/>
      <c r="G74" s="111"/>
      <c r="H74" s="111"/>
    </row>
    <row r="75" spans="1:9" ht="29.25" customHeight="1">
      <c r="A75" s="59" t="s">
        <v>503</v>
      </c>
      <c r="B75" s="117" t="s">
        <v>504</v>
      </c>
      <c r="C75" s="117" t="s">
        <v>154</v>
      </c>
      <c r="D75" s="118">
        <v>282228</v>
      </c>
      <c r="E75" s="137">
        <v>28.9913068</v>
      </c>
      <c r="F75" s="120">
        <v>2.9999999999999997E-4</v>
      </c>
      <c r="G75" s="138">
        <v>6.3299999999999995E-2</v>
      </c>
      <c r="H75" s="111"/>
    </row>
    <row r="76" spans="1:9">
      <c r="A76" s="110" t="s">
        <v>6</v>
      </c>
      <c r="B76" s="111"/>
      <c r="C76" s="111"/>
      <c r="D76" s="111"/>
      <c r="E76" s="114">
        <f>E75</f>
        <v>28.9913068</v>
      </c>
      <c r="F76" s="115">
        <f>F75</f>
        <v>2.9999999999999997E-4</v>
      </c>
      <c r="G76" s="111"/>
      <c r="H76" s="111"/>
    </row>
    <row r="77" spans="1:9">
      <c r="A77" s="110" t="s">
        <v>16</v>
      </c>
      <c r="B77" s="111"/>
      <c r="C77" s="111"/>
      <c r="D77" s="111"/>
      <c r="E77" s="111"/>
      <c r="F77" s="111"/>
      <c r="G77" s="113"/>
      <c r="H77" s="113"/>
    </row>
    <row r="78" spans="1:9">
      <c r="A78" s="110" t="s">
        <v>6</v>
      </c>
      <c r="B78" s="111"/>
      <c r="C78" s="111"/>
      <c r="D78" s="111"/>
      <c r="E78" s="112" t="s">
        <v>7</v>
      </c>
      <c r="F78" s="112" t="s">
        <v>7</v>
      </c>
      <c r="G78" s="113"/>
      <c r="H78" s="113"/>
    </row>
    <row r="79" spans="1:9">
      <c r="A79" s="110" t="s">
        <v>17</v>
      </c>
      <c r="B79" s="111"/>
      <c r="C79" s="111"/>
      <c r="D79" s="111"/>
      <c r="E79" s="111"/>
      <c r="F79" s="111"/>
      <c r="G79" s="111"/>
      <c r="H79" s="111"/>
    </row>
    <row r="80" spans="1:9">
      <c r="A80" s="110" t="s">
        <v>6</v>
      </c>
      <c r="B80" s="111"/>
      <c r="C80" s="111"/>
      <c r="D80" s="111"/>
      <c r="E80" s="112" t="s">
        <v>7</v>
      </c>
      <c r="F80" s="112" t="s">
        <v>7</v>
      </c>
      <c r="G80" s="111"/>
      <c r="H80" s="111"/>
    </row>
    <row r="81" spans="1:8">
      <c r="A81" s="110" t="s">
        <v>8</v>
      </c>
      <c r="B81" s="111"/>
      <c r="C81" s="111"/>
      <c r="D81" s="111"/>
      <c r="E81" s="112" t="s">
        <v>7</v>
      </c>
      <c r="F81" s="112" t="s">
        <v>7</v>
      </c>
      <c r="G81" s="113"/>
      <c r="H81" s="113"/>
    </row>
    <row r="82" spans="1:8">
      <c r="A82" s="116"/>
      <c r="B82" s="70"/>
      <c r="C82" s="70"/>
      <c r="D82" s="70"/>
      <c r="E82" s="70"/>
      <c r="F82" s="70"/>
      <c r="G82" s="111"/>
      <c r="H82" s="111"/>
    </row>
    <row r="83" spans="1:8">
      <c r="A83" s="110" t="s">
        <v>18</v>
      </c>
      <c r="B83" s="111"/>
      <c r="C83" s="111"/>
      <c r="D83" s="111"/>
      <c r="E83" s="111"/>
      <c r="F83" s="111"/>
      <c r="G83" s="111"/>
      <c r="H83" s="111"/>
    </row>
    <row r="84" spans="1:8">
      <c r="A84" s="110" t="s">
        <v>106</v>
      </c>
      <c r="B84" s="111"/>
      <c r="C84" s="111"/>
      <c r="D84" s="111"/>
      <c r="E84" s="111"/>
      <c r="F84" s="111"/>
      <c r="G84" s="111"/>
      <c r="H84" s="111"/>
    </row>
    <row r="85" spans="1:8">
      <c r="A85" s="117" t="s">
        <v>100</v>
      </c>
      <c r="B85" s="117"/>
      <c r="C85" s="113"/>
      <c r="D85" s="118"/>
      <c r="E85" s="119">
        <v>4302.0328182000003</v>
      </c>
      <c r="F85" s="120">
        <v>3.9004143457064905E-2</v>
      </c>
      <c r="G85" s="111"/>
      <c r="H85" s="111"/>
    </row>
    <row r="86" spans="1:8">
      <c r="A86" s="110" t="s">
        <v>6</v>
      </c>
      <c r="B86" s="111"/>
      <c r="C86" s="111"/>
      <c r="D86" s="111"/>
      <c r="E86" s="114">
        <v>4302.0328182000003</v>
      </c>
      <c r="F86" s="115">
        <v>3.9004143457064905E-2</v>
      </c>
      <c r="G86" s="111"/>
      <c r="H86" s="111"/>
    </row>
    <row r="87" spans="1:8">
      <c r="A87" s="110" t="s">
        <v>8</v>
      </c>
      <c r="B87" s="111"/>
      <c r="C87" s="111"/>
      <c r="D87" s="111"/>
      <c r="E87" s="114">
        <v>4302.0328182000003</v>
      </c>
      <c r="F87" s="115">
        <v>3.9004143457064905E-2</v>
      </c>
      <c r="G87" s="111"/>
      <c r="H87" s="111"/>
    </row>
    <row r="88" spans="1:8">
      <c r="A88" s="111"/>
      <c r="B88" s="111"/>
      <c r="C88" s="111"/>
      <c r="D88" s="111"/>
      <c r="E88" s="111"/>
      <c r="F88" s="111"/>
      <c r="G88" s="111"/>
      <c r="H88" s="111"/>
    </row>
    <row r="89" spans="1:8">
      <c r="A89" s="110" t="s">
        <v>98</v>
      </c>
      <c r="B89" s="111"/>
      <c r="C89" s="111"/>
      <c r="D89" s="111"/>
      <c r="E89" s="111"/>
      <c r="F89" s="111"/>
      <c r="G89" s="111"/>
      <c r="H89" s="111"/>
    </row>
    <row r="90" spans="1:8">
      <c r="A90" s="110" t="s">
        <v>8</v>
      </c>
      <c r="B90" s="111"/>
      <c r="C90" s="111"/>
      <c r="D90" s="111"/>
      <c r="E90" s="112" t="s">
        <v>7</v>
      </c>
      <c r="F90" s="112" t="s">
        <v>7</v>
      </c>
      <c r="G90" s="111"/>
      <c r="H90" s="111"/>
    </row>
    <row r="91" spans="1:8">
      <c r="A91" s="111"/>
      <c r="B91" s="111"/>
      <c r="C91" s="111"/>
      <c r="D91" s="111"/>
      <c r="E91" s="111"/>
      <c r="F91" s="111"/>
      <c r="G91" s="111"/>
      <c r="H91" s="111"/>
    </row>
    <row r="92" spans="1:8">
      <c r="A92" s="110" t="s">
        <v>19</v>
      </c>
      <c r="B92" s="111"/>
      <c r="C92" s="111"/>
      <c r="D92" s="111"/>
      <c r="E92" s="114">
        <v>357.76186410000003</v>
      </c>
      <c r="F92" s="115">
        <v>3.243628224263963E-3</v>
      </c>
      <c r="G92" s="111"/>
      <c r="H92" s="111"/>
    </row>
    <row r="93" spans="1:8">
      <c r="A93" s="110" t="s">
        <v>76</v>
      </c>
      <c r="B93" s="111"/>
      <c r="C93" s="111"/>
      <c r="D93" s="111"/>
      <c r="E93" s="114">
        <v>110296.8155918</v>
      </c>
      <c r="F93" s="115">
        <v>1</v>
      </c>
      <c r="G93" s="111"/>
      <c r="H93" s="111"/>
    </row>
    <row r="94" spans="1:8">
      <c r="A94" s="42"/>
      <c r="B94" s="46"/>
      <c r="C94" s="46"/>
      <c r="D94" s="46"/>
      <c r="E94" s="44"/>
      <c r="F94" s="78"/>
      <c r="G94" s="46"/>
      <c r="H94" s="46"/>
    </row>
    <row r="95" spans="1:8">
      <c r="A95" s="50" t="s">
        <v>21</v>
      </c>
    </row>
    <row r="96" spans="1:8">
      <c r="A96" s="11"/>
    </row>
    <row r="97" spans="1:8">
      <c r="A97" s="13" t="s">
        <v>22</v>
      </c>
      <c r="B97" s="13"/>
      <c r="C97" s="161"/>
      <c r="D97" s="161"/>
      <c r="E97" s="161"/>
      <c r="F97" s="161"/>
      <c r="G97" s="161"/>
      <c r="H97" s="161"/>
    </row>
    <row r="98" spans="1:8" ht="15" customHeight="1">
      <c r="A98" s="162" t="s">
        <v>538</v>
      </c>
      <c r="B98" s="162"/>
      <c r="C98" s="162"/>
      <c r="D98" s="162"/>
      <c r="E98" s="162"/>
      <c r="F98" s="162"/>
      <c r="G98" s="162"/>
      <c r="H98" s="162"/>
    </row>
    <row r="99" spans="1:8" ht="15.75" customHeight="1" thickBot="1">
      <c r="A99" s="14" t="s">
        <v>23</v>
      </c>
      <c r="B99" s="14"/>
      <c r="C99" s="161"/>
      <c r="D99" s="161"/>
      <c r="E99" s="161"/>
      <c r="F99" s="161"/>
      <c r="G99" s="161"/>
      <c r="H99" s="161"/>
    </row>
    <row r="100" spans="1:8" ht="15.75" customHeight="1" thickBot="1">
      <c r="A100" s="188" t="s">
        <v>24</v>
      </c>
      <c r="B100" s="189"/>
      <c r="C100" s="189"/>
      <c r="D100" s="189"/>
      <c r="E100" s="165" t="s">
        <v>539</v>
      </c>
      <c r="F100" s="166"/>
      <c r="G100" s="165" t="s">
        <v>366</v>
      </c>
      <c r="H100" s="166"/>
    </row>
    <row r="101" spans="1:8">
      <c r="A101" s="148" t="s">
        <v>80</v>
      </c>
      <c r="B101" s="149"/>
      <c r="C101" s="149"/>
      <c r="D101" s="149"/>
      <c r="E101" s="233">
        <v>11.63</v>
      </c>
      <c r="F101" s="234"/>
      <c r="G101" s="233">
        <v>11.6</v>
      </c>
      <c r="H101" s="234"/>
    </row>
    <row r="102" spans="1:8">
      <c r="A102" s="148" t="s">
        <v>26</v>
      </c>
      <c r="B102" s="149"/>
      <c r="C102" s="149"/>
      <c r="D102" s="149"/>
      <c r="E102" s="229">
        <v>11.63</v>
      </c>
      <c r="F102" s="230"/>
      <c r="G102" s="229">
        <v>11.61</v>
      </c>
      <c r="H102" s="230"/>
    </row>
    <row r="103" spans="1:8">
      <c r="A103" s="148" t="s">
        <v>81</v>
      </c>
      <c r="B103" s="149"/>
      <c r="C103" s="149"/>
      <c r="D103" s="149"/>
      <c r="E103" s="229">
        <v>11.27</v>
      </c>
      <c r="F103" s="230"/>
      <c r="G103" s="229">
        <v>11.26</v>
      </c>
      <c r="H103" s="230"/>
    </row>
    <row r="104" spans="1:8" ht="15" thickBot="1">
      <c r="A104" s="144" t="s">
        <v>32</v>
      </c>
      <c r="B104" s="145"/>
      <c r="C104" s="145"/>
      <c r="D104" s="145"/>
      <c r="E104" s="231">
        <v>11.27</v>
      </c>
      <c r="F104" s="232"/>
      <c r="G104" s="231">
        <v>11.26</v>
      </c>
      <c r="H104" s="232"/>
    </row>
    <row r="105" spans="1:8">
      <c r="A105" s="15"/>
      <c r="B105" s="32"/>
      <c r="C105" s="16"/>
      <c r="D105" s="16"/>
      <c r="E105" s="16"/>
      <c r="F105" s="16"/>
      <c r="G105" s="16"/>
      <c r="H105" s="17"/>
    </row>
    <row r="106" spans="1:8" ht="15.75" customHeight="1" thickBot="1">
      <c r="A106" s="122" t="s">
        <v>540</v>
      </c>
      <c r="B106" s="14"/>
      <c r="C106" s="173"/>
      <c r="D106" s="173"/>
      <c r="E106" s="173"/>
      <c r="F106" s="173"/>
      <c r="G106" s="173"/>
      <c r="H106" s="174"/>
    </row>
    <row r="107" spans="1:8" ht="15.75" customHeight="1" thickBot="1">
      <c r="A107" s="210" t="s">
        <v>37</v>
      </c>
      <c r="B107" s="211"/>
      <c r="C107" s="211"/>
      <c r="D107" s="212"/>
      <c r="E107" s="179" t="s">
        <v>38</v>
      </c>
      <c r="F107" s="180"/>
      <c r="G107" s="181" t="s">
        <v>39</v>
      </c>
      <c r="H107" s="180"/>
    </row>
    <row r="108" spans="1:8">
      <c r="A108" s="148" t="s">
        <v>27</v>
      </c>
      <c r="B108" s="149"/>
      <c r="C108" s="149"/>
      <c r="D108" s="149"/>
      <c r="E108" s="208">
        <v>0</v>
      </c>
      <c r="F108" s="209"/>
      <c r="G108" s="223">
        <v>0</v>
      </c>
      <c r="H108" s="224"/>
    </row>
    <row r="109" spans="1:8" ht="15" thickBot="1">
      <c r="A109" s="144" t="s">
        <v>33</v>
      </c>
      <c r="B109" s="145"/>
      <c r="C109" s="145"/>
      <c r="D109" s="145"/>
      <c r="E109" s="225">
        <v>0</v>
      </c>
      <c r="F109" s="226"/>
      <c r="G109" s="227">
        <v>0</v>
      </c>
      <c r="H109" s="228"/>
    </row>
    <row r="110" spans="1:8">
      <c r="A110" s="18" t="s">
        <v>541</v>
      </c>
      <c r="B110" s="14"/>
      <c r="C110" s="14"/>
      <c r="D110" s="14"/>
      <c r="E110" s="14"/>
      <c r="F110" s="24"/>
      <c r="G110" s="14"/>
      <c r="H110" s="19"/>
    </row>
    <row r="111" spans="1:8" ht="14.5" customHeight="1">
      <c r="A111" s="18" t="s">
        <v>542</v>
      </c>
      <c r="B111" s="14"/>
      <c r="C111" s="14"/>
      <c r="D111" s="14"/>
      <c r="E111" s="14"/>
      <c r="F111" s="24"/>
      <c r="G111" s="14"/>
      <c r="H111" s="19"/>
    </row>
    <row r="112" spans="1:8" ht="14.5" customHeight="1">
      <c r="A112" s="18" t="s">
        <v>543</v>
      </c>
      <c r="B112" s="14"/>
      <c r="C112" s="14"/>
      <c r="D112" s="14"/>
      <c r="E112" s="14"/>
      <c r="F112" s="82"/>
      <c r="G112" s="14"/>
      <c r="H112" s="19"/>
    </row>
    <row r="113" spans="1:8" ht="14.5" customHeight="1">
      <c r="A113" s="18" t="s">
        <v>544</v>
      </c>
      <c r="B113" s="14"/>
      <c r="C113" s="14"/>
      <c r="D113" s="14"/>
      <c r="E113" s="14"/>
      <c r="F113" s="82"/>
      <c r="G113" s="14"/>
      <c r="H113" s="19"/>
    </row>
    <row r="114" spans="1:8" ht="14.5" customHeight="1">
      <c r="A114" s="18" t="s">
        <v>684</v>
      </c>
      <c r="B114" s="14"/>
      <c r="C114" s="14"/>
      <c r="D114" s="14"/>
      <c r="E114" s="14"/>
      <c r="F114" s="82"/>
      <c r="G114" s="14"/>
      <c r="H114" s="19"/>
    </row>
    <row r="115" spans="1:8">
      <c r="A115" s="18" t="s">
        <v>682</v>
      </c>
      <c r="B115" s="14"/>
      <c r="C115" s="14"/>
      <c r="D115" s="14"/>
      <c r="E115" s="14"/>
      <c r="F115" s="24"/>
      <c r="G115" s="14"/>
      <c r="H115" s="19"/>
    </row>
    <row r="116" spans="1:8">
      <c r="A116" s="18" t="s">
        <v>112</v>
      </c>
      <c r="B116" s="14"/>
      <c r="C116" s="14"/>
      <c r="D116" s="14"/>
      <c r="E116" s="14"/>
      <c r="F116" s="24"/>
      <c r="G116" s="14"/>
      <c r="H116" s="19"/>
    </row>
    <row r="117" spans="1:8">
      <c r="A117" s="18" t="s">
        <v>148</v>
      </c>
      <c r="B117" s="14"/>
      <c r="C117" s="14"/>
      <c r="D117" s="14"/>
      <c r="E117" s="14"/>
      <c r="F117" s="24"/>
      <c r="G117" s="14"/>
      <c r="H117" s="19"/>
    </row>
    <row r="118" spans="1:8">
      <c r="A118" s="18" t="s">
        <v>149</v>
      </c>
      <c r="B118" s="14"/>
      <c r="C118" s="14"/>
      <c r="D118" s="14"/>
      <c r="E118" s="14"/>
      <c r="F118" s="24"/>
      <c r="G118" s="14"/>
      <c r="H118" s="19"/>
    </row>
    <row r="119" spans="1:8">
      <c r="A119" s="18" t="s">
        <v>207</v>
      </c>
      <c r="B119" s="14"/>
      <c r="C119" s="14"/>
      <c r="D119" s="14"/>
      <c r="E119" s="14"/>
      <c r="F119" s="24"/>
      <c r="G119" s="14"/>
      <c r="H119" s="19"/>
    </row>
    <row r="120" spans="1:8">
      <c r="A120" s="18" t="s">
        <v>208</v>
      </c>
      <c r="B120" s="14"/>
      <c r="C120" s="14"/>
      <c r="D120" s="14"/>
      <c r="E120" s="14"/>
      <c r="F120" s="24"/>
      <c r="G120" s="14"/>
      <c r="H120" s="19"/>
    </row>
    <row r="121" spans="1:8">
      <c r="A121" s="18" t="s">
        <v>209</v>
      </c>
      <c r="B121" s="14"/>
      <c r="C121" s="14"/>
      <c r="D121" s="14"/>
      <c r="E121" s="14"/>
      <c r="F121" s="24"/>
      <c r="G121" s="14"/>
      <c r="H121" s="19"/>
    </row>
    <row r="122" spans="1:8" ht="15.75" customHeight="1" thickBot="1">
      <c r="A122" s="20" t="s">
        <v>210</v>
      </c>
      <c r="B122" s="21"/>
      <c r="C122" s="21"/>
      <c r="D122" s="21"/>
      <c r="E122" s="21"/>
      <c r="F122" s="25"/>
      <c r="G122" s="21"/>
      <c r="H122" s="22"/>
    </row>
  </sheetData>
  <mergeCells count="34">
    <mergeCell ref="A101:D101"/>
    <mergeCell ref="E101:F101"/>
    <mergeCell ref="G101:H101"/>
    <mergeCell ref="A1:H1"/>
    <mergeCell ref="A2:H2"/>
    <mergeCell ref="A4:H4"/>
    <mergeCell ref="C97:D97"/>
    <mergeCell ref="E97:H97"/>
    <mergeCell ref="A98:H98"/>
    <mergeCell ref="C99:D99"/>
    <mergeCell ref="E99:H99"/>
    <mergeCell ref="A100:D100"/>
    <mergeCell ref="E100:F100"/>
    <mergeCell ref="G100:H100"/>
    <mergeCell ref="A107:D107"/>
    <mergeCell ref="E107:F107"/>
    <mergeCell ref="G107:H107"/>
    <mergeCell ref="A102:D102"/>
    <mergeCell ref="E102:F102"/>
    <mergeCell ref="G102:H102"/>
    <mergeCell ref="A103:D103"/>
    <mergeCell ref="E103:F103"/>
    <mergeCell ref="G103:H103"/>
    <mergeCell ref="A104:D104"/>
    <mergeCell ref="E104:F104"/>
    <mergeCell ref="G104:H104"/>
    <mergeCell ref="C106:D106"/>
    <mergeCell ref="E106:H106"/>
    <mergeCell ref="A108:D108"/>
    <mergeCell ref="E108:F108"/>
    <mergeCell ref="G108:H108"/>
    <mergeCell ref="A109:D109"/>
    <mergeCell ref="E109:F109"/>
    <mergeCell ref="G109:H109"/>
  </mergeCells>
  <pageMargins left="0.7" right="0.7" top="0.75" bottom="0.75" header="0.3" footer="0.3"/>
  <pageSetup paperSize="0" orientation="portrait" r:id="rId1"/>
  <headerFooter>
    <oddHeader>&amp;C&amp;"Aptos"&amp;16&amp;K008000 Classification - Internal&amp;1#_x000D_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37"/>
  <sheetViews>
    <sheetView zoomScale="90" zoomScaleNormal="90" workbookViewId="0">
      <selection sqref="A1:H1"/>
    </sheetView>
  </sheetViews>
  <sheetFormatPr defaultRowHeight="14.5"/>
  <cols>
    <col min="1" max="1" width="52.26953125" customWidth="1"/>
    <col min="2" max="2" width="20" customWidth="1"/>
    <col min="3" max="3" width="30.453125" bestFit="1" customWidth="1"/>
    <col min="4" max="4" width="11.54296875" customWidth="1"/>
    <col min="5" max="5" width="16" customWidth="1"/>
    <col min="6" max="6" width="11.1796875" style="23" customWidth="1"/>
    <col min="7" max="7" width="12.453125" customWidth="1"/>
    <col min="8" max="8" width="14.26953125" customWidth="1"/>
    <col min="9" max="9" width="11.81640625" style="31" bestFit="1" customWidth="1"/>
    <col min="10" max="15" width="9.1796875" style="31" customWidth="1"/>
  </cols>
  <sheetData>
    <row r="1" spans="1:9" ht="15" thickBot="1">
      <c r="A1" s="156" t="str">
        <f>'TRUSTMF Flexi Cap Fund'!A1:H1</f>
        <v>MONTHLY PORTFOLIO STATEMENT AS ON February 28, 2026</v>
      </c>
      <c r="B1" s="157"/>
      <c r="C1" s="157"/>
      <c r="D1" s="157"/>
      <c r="E1" s="157"/>
      <c r="F1" s="157"/>
      <c r="G1" s="157"/>
      <c r="H1" s="158"/>
    </row>
    <row r="2" spans="1:9" ht="15" customHeight="1">
      <c r="A2" s="156" t="s">
        <v>59</v>
      </c>
      <c r="B2" s="157"/>
      <c r="C2" s="157"/>
      <c r="D2" s="157"/>
      <c r="E2" s="157"/>
      <c r="F2" s="157"/>
      <c r="G2" s="157"/>
      <c r="H2" s="158"/>
    </row>
    <row r="3" spans="1:9">
      <c r="A3" s="96"/>
      <c r="B3" s="96"/>
      <c r="C3" s="96"/>
      <c r="D3" s="96"/>
      <c r="E3" s="96"/>
      <c r="F3" s="96"/>
      <c r="G3" s="96"/>
      <c r="H3" s="96"/>
      <c r="I3" s="33"/>
    </row>
    <row r="4" spans="1:9" ht="27.75" customHeight="1">
      <c r="A4" s="159" t="s">
        <v>211</v>
      </c>
      <c r="B4" s="159"/>
      <c r="C4" s="159"/>
      <c r="D4" s="159"/>
      <c r="E4" s="159"/>
      <c r="F4" s="159"/>
      <c r="G4" s="159"/>
      <c r="H4" s="159"/>
      <c r="I4" s="33"/>
    </row>
    <row r="5" spans="1:9" ht="42" customHeight="1">
      <c r="A5" s="73" t="s">
        <v>1</v>
      </c>
      <c r="B5" s="75" t="s">
        <v>0</v>
      </c>
      <c r="C5" s="76" t="s">
        <v>165</v>
      </c>
      <c r="D5" s="76" t="s">
        <v>2</v>
      </c>
      <c r="E5" s="75" t="s">
        <v>3</v>
      </c>
      <c r="F5" s="75" t="s">
        <v>4</v>
      </c>
      <c r="G5" s="75" t="s">
        <v>5</v>
      </c>
      <c r="H5" s="75" t="s">
        <v>58</v>
      </c>
      <c r="I5" s="34"/>
    </row>
    <row r="6" spans="1:9">
      <c r="A6" s="127" t="s">
        <v>166</v>
      </c>
      <c r="B6" s="111"/>
      <c r="C6" s="111"/>
      <c r="D6" s="111"/>
      <c r="E6" s="111"/>
      <c r="F6" s="111"/>
      <c r="G6" s="111"/>
      <c r="H6" s="59"/>
    </row>
    <row r="7" spans="1:9">
      <c r="A7" s="127" t="s">
        <v>167</v>
      </c>
      <c r="B7" s="111"/>
      <c r="C7" s="111"/>
      <c r="D7" s="111"/>
      <c r="E7" s="111"/>
      <c r="F7" s="111"/>
      <c r="G7" s="111"/>
      <c r="H7" s="59"/>
    </row>
    <row r="8" spans="1:9">
      <c r="A8" s="59" t="s">
        <v>415</v>
      </c>
      <c r="B8" s="59" t="s">
        <v>212</v>
      </c>
      <c r="C8" s="59" t="s">
        <v>431</v>
      </c>
      <c r="D8" s="129">
        <v>1656522</v>
      </c>
      <c r="E8" s="130">
        <v>5403.574764</v>
      </c>
      <c r="F8" s="131">
        <v>3.9019677615600497E-2</v>
      </c>
      <c r="G8" s="111"/>
      <c r="H8" s="59"/>
    </row>
    <row r="9" spans="1:9">
      <c r="A9" s="59" t="s">
        <v>394</v>
      </c>
      <c r="B9" s="59" t="s">
        <v>176</v>
      </c>
      <c r="C9" s="59" t="s">
        <v>438</v>
      </c>
      <c r="D9" s="129">
        <v>203424</v>
      </c>
      <c r="E9" s="130">
        <v>4391.5173119999999</v>
      </c>
      <c r="F9" s="131">
        <v>3.1711523804423568E-2</v>
      </c>
      <c r="G9" s="111"/>
      <c r="H9" s="59"/>
    </row>
    <row r="10" spans="1:9">
      <c r="A10" s="59" t="s">
        <v>455</v>
      </c>
      <c r="B10" s="59" t="s">
        <v>231</v>
      </c>
      <c r="C10" s="59" t="s">
        <v>431</v>
      </c>
      <c r="D10" s="129">
        <v>1546930</v>
      </c>
      <c r="E10" s="130">
        <v>4378.5853649999999</v>
      </c>
      <c r="F10" s="131">
        <v>3.1618141104096407E-2</v>
      </c>
      <c r="G10" s="111"/>
      <c r="H10" s="59"/>
    </row>
    <row r="11" spans="1:9">
      <c r="A11" s="59" t="s">
        <v>400</v>
      </c>
      <c r="B11" s="59" t="s">
        <v>199</v>
      </c>
      <c r="C11" s="59" t="s">
        <v>431</v>
      </c>
      <c r="D11" s="129">
        <v>1245946</v>
      </c>
      <c r="E11" s="130">
        <v>3735.9690810000002</v>
      </c>
      <c r="F11" s="131">
        <v>2.6977753707355064E-2</v>
      </c>
      <c r="G11" s="111"/>
      <c r="H11" s="59"/>
    </row>
    <row r="12" spans="1:9">
      <c r="A12" s="59" t="s">
        <v>456</v>
      </c>
      <c r="B12" s="59" t="s">
        <v>213</v>
      </c>
      <c r="C12" s="59" t="s">
        <v>449</v>
      </c>
      <c r="D12" s="129">
        <v>57718</v>
      </c>
      <c r="E12" s="130">
        <v>3611.1266700000001</v>
      </c>
      <c r="F12" s="131">
        <v>2.6076255931766167E-2</v>
      </c>
      <c r="G12" s="111"/>
      <c r="H12" s="59"/>
    </row>
    <row r="13" spans="1:9">
      <c r="A13" s="59" t="s">
        <v>390</v>
      </c>
      <c r="B13" s="59" t="s">
        <v>372</v>
      </c>
      <c r="C13" s="59" t="s">
        <v>435</v>
      </c>
      <c r="D13" s="129">
        <v>130761</v>
      </c>
      <c r="E13" s="130">
        <v>3194.8835130000002</v>
      </c>
      <c r="F13" s="131">
        <v>2.3070528333797878E-2</v>
      </c>
      <c r="G13" s="111"/>
      <c r="H13" s="59"/>
    </row>
    <row r="14" spans="1:9">
      <c r="A14" s="59" t="s">
        <v>460</v>
      </c>
      <c r="B14" s="59" t="s">
        <v>218</v>
      </c>
      <c r="C14" s="59" t="s">
        <v>450</v>
      </c>
      <c r="D14" s="129">
        <v>346824</v>
      </c>
      <c r="E14" s="130">
        <v>3132.8611919999998</v>
      </c>
      <c r="F14" s="131">
        <v>2.2622659825247842E-2</v>
      </c>
      <c r="G14" s="111"/>
      <c r="H14" s="59"/>
    </row>
    <row r="15" spans="1:9">
      <c r="A15" s="59" t="s">
        <v>458</v>
      </c>
      <c r="B15" s="59" t="s">
        <v>216</v>
      </c>
      <c r="C15" s="59" t="s">
        <v>452</v>
      </c>
      <c r="D15" s="129">
        <v>175235</v>
      </c>
      <c r="E15" s="130">
        <v>3083.610295</v>
      </c>
      <c r="F15" s="131">
        <v>2.2267014866650735E-2</v>
      </c>
      <c r="G15" s="111"/>
      <c r="H15" s="59"/>
    </row>
    <row r="16" spans="1:9">
      <c r="A16" s="59" t="s">
        <v>421</v>
      </c>
      <c r="B16" s="59" t="s">
        <v>223</v>
      </c>
      <c r="C16" s="59" t="s">
        <v>438</v>
      </c>
      <c r="D16" s="129">
        <v>274541</v>
      </c>
      <c r="E16" s="130">
        <v>2953.5120780000002</v>
      </c>
      <c r="F16" s="131">
        <v>2.1327564464386543E-2</v>
      </c>
      <c r="G16" s="111"/>
      <c r="H16" s="59"/>
    </row>
    <row r="17" spans="1:8">
      <c r="A17" s="59" t="s">
        <v>461</v>
      </c>
      <c r="B17" s="59" t="s">
        <v>277</v>
      </c>
      <c r="C17" s="59" t="s">
        <v>445</v>
      </c>
      <c r="D17" s="129">
        <v>199653</v>
      </c>
      <c r="E17" s="130">
        <v>2781.5655959999999</v>
      </c>
      <c r="F17" s="131">
        <v>2.0085924145189758E-2</v>
      </c>
      <c r="G17" s="111"/>
      <c r="H17" s="59"/>
    </row>
    <row r="18" spans="1:8">
      <c r="A18" s="59" t="s">
        <v>406</v>
      </c>
      <c r="B18" s="59" t="s">
        <v>306</v>
      </c>
      <c r="C18" s="59" t="s">
        <v>442</v>
      </c>
      <c r="D18" s="129">
        <v>502320</v>
      </c>
      <c r="E18" s="130">
        <v>2699.4676800000002</v>
      </c>
      <c r="F18" s="131">
        <v>1.9493088040362497E-2</v>
      </c>
      <c r="G18" s="111"/>
      <c r="H18" s="59"/>
    </row>
    <row r="19" spans="1:8" ht="16.5" customHeight="1">
      <c r="A19" s="59" t="s">
        <v>459</v>
      </c>
      <c r="B19" s="59" t="s">
        <v>233</v>
      </c>
      <c r="C19" s="59" t="s">
        <v>436</v>
      </c>
      <c r="D19" s="129">
        <v>70409</v>
      </c>
      <c r="E19" s="130">
        <v>2680.3298119999999</v>
      </c>
      <c r="F19" s="131">
        <v>1.9354891851316502E-2</v>
      </c>
      <c r="G19" s="111"/>
      <c r="H19" s="59"/>
    </row>
    <row r="20" spans="1:8">
      <c r="A20" s="59" t="s">
        <v>590</v>
      </c>
      <c r="B20" s="59" t="s">
        <v>585</v>
      </c>
      <c r="C20" s="59" t="s">
        <v>440</v>
      </c>
      <c r="D20" s="129">
        <v>32631</v>
      </c>
      <c r="E20" s="130">
        <v>2601.9959399999998</v>
      </c>
      <c r="F20" s="131">
        <v>1.8789236231598734E-2</v>
      </c>
      <c r="G20" s="111"/>
      <c r="H20" s="59"/>
    </row>
    <row r="21" spans="1:8">
      <c r="A21" s="59" t="s">
        <v>463</v>
      </c>
      <c r="B21" s="59" t="s">
        <v>221</v>
      </c>
      <c r="C21" s="59" t="s">
        <v>452</v>
      </c>
      <c r="D21" s="129">
        <v>144016</v>
      </c>
      <c r="E21" s="130">
        <v>2530.9371839999999</v>
      </c>
      <c r="F21" s="131">
        <v>1.827611484955402E-2</v>
      </c>
      <c r="G21" s="111"/>
      <c r="H21" s="59"/>
    </row>
    <row r="22" spans="1:8">
      <c r="A22" s="59" t="s">
        <v>416</v>
      </c>
      <c r="B22" s="59" t="s">
        <v>186</v>
      </c>
      <c r="C22" s="59" t="s">
        <v>450</v>
      </c>
      <c r="D22" s="129">
        <v>64116</v>
      </c>
      <c r="E22" s="130">
        <v>2468.5942319999999</v>
      </c>
      <c r="F22" s="131">
        <v>1.7825931037006172E-2</v>
      </c>
      <c r="G22" s="111"/>
      <c r="H22" s="59"/>
    </row>
    <row r="23" spans="1:8">
      <c r="A23" s="59" t="s">
        <v>410</v>
      </c>
      <c r="B23" s="59" t="s">
        <v>276</v>
      </c>
      <c r="C23" s="59" t="s">
        <v>446</v>
      </c>
      <c r="D23" s="129">
        <v>134269</v>
      </c>
      <c r="E23" s="130">
        <v>2434.8340459999999</v>
      </c>
      <c r="F23" s="131">
        <v>1.7582145833414841E-2</v>
      </c>
      <c r="G23" s="111"/>
      <c r="H23" s="59"/>
    </row>
    <row r="24" spans="1:8">
      <c r="A24" s="59" t="s">
        <v>465</v>
      </c>
      <c r="B24" s="59" t="s">
        <v>215</v>
      </c>
      <c r="C24" s="59" t="s">
        <v>180</v>
      </c>
      <c r="D24" s="129">
        <v>364460</v>
      </c>
      <c r="E24" s="130">
        <v>2385.7551600000002</v>
      </c>
      <c r="F24" s="131">
        <v>1.7227742981026955E-2</v>
      </c>
      <c r="G24" s="111"/>
      <c r="H24" s="59"/>
    </row>
    <row r="25" spans="1:8">
      <c r="A25" s="59" t="s">
        <v>478</v>
      </c>
      <c r="B25" s="59" t="s">
        <v>238</v>
      </c>
      <c r="C25" s="59" t="s">
        <v>438</v>
      </c>
      <c r="D25" s="129">
        <v>219251</v>
      </c>
      <c r="E25" s="130">
        <v>2188.6731074999998</v>
      </c>
      <c r="F25" s="131">
        <v>1.5804596547742803E-2</v>
      </c>
      <c r="G25" s="111"/>
      <c r="H25" s="59"/>
    </row>
    <row r="26" spans="1:8">
      <c r="A26" s="59" t="s">
        <v>471</v>
      </c>
      <c r="B26" s="59" t="s">
        <v>214</v>
      </c>
      <c r="C26" s="59" t="s">
        <v>445</v>
      </c>
      <c r="D26" s="129">
        <v>262877</v>
      </c>
      <c r="E26" s="130">
        <v>2169.3924425</v>
      </c>
      <c r="F26" s="131">
        <v>1.5665369209291492E-2</v>
      </c>
      <c r="G26" s="111"/>
      <c r="H26" s="59"/>
    </row>
    <row r="27" spans="1:8">
      <c r="A27" s="59" t="s">
        <v>464</v>
      </c>
      <c r="B27" s="59" t="s">
        <v>226</v>
      </c>
      <c r="C27" s="59" t="s">
        <v>494</v>
      </c>
      <c r="D27" s="129">
        <v>254334</v>
      </c>
      <c r="E27" s="130">
        <v>2091.2613150000002</v>
      </c>
      <c r="F27" s="131">
        <v>1.510117762502689E-2</v>
      </c>
      <c r="G27" s="111"/>
      <c r="H27" s="59"/>
    </row>
    <row r="28" spans="1:8">
      <c r="A28" s="59" t="s">
        <v>420</v>
      </c>
      <c r="B28" s="59" t="s">
        <v>195</v>
      </c>
      <c r="C28" s="59" t="s">
        <v>441</v>
      </c>
      <c r="D28" s="129">
        <v>291138</v>
      </c>
      <c r="E28" s="130">
        <v>2069.7000419999999</v>
      </c>
      <c r="F28" s="131">
        <v>1.4945481820270565E-2</v>
      </c>
      <c r="G28" s="111"/>
      <c r="H28" s="59"/>
    </row>
    <row r="29" spans="1:8">
      <c r="A29" s="59" t="s">
        <v>468</v>
      </c>
      <c r="B29" s="59" t="s">
        <v>278</v>
      </c>
      <c r="C29" s="59" t="s">
        <v>494</v>
      </c>
      <c r="D29" s="129">
        <v>121535</v>
      </c>
      <c r="E29" s="130">
        <v>2052.72615</v>
      </c>
      <c r="F29" s="131">
        <v>1.4822911887837218E-2</v>
      </c>
      <c r="G29" s="111"/>
      <c r="H29" s="59"/>
    </row>
    <row r="30" spans="1:8">
      <c r="A30" s="59" t="s">
        <v>490</v>
      </c>
      <c r="B30" s="59" t="s">
        <v>381</v>
      </c>
      <c r="C30" s="59" t="s">
        <v>180</v>
      </c>
      <c r="D30" s="129">
        <v>274972</v>
      </c>
      <c r="E30" s="130">
        <v>2048.6788860000001</v>
      </c>
      <c r="F30" s="131">
        <v>1.4793686246775054E-2</v>
      </c>
      <c r="G30" s="111"/>
      <c r="H30" s="59"/>
    </row>
    <row r="31" spans="1:8">
      <c r="A31" s="59" t="s">
        <v>472</v>
      </c>
      <c r="B31" s="59" t="s">
        <v>318</v>
      </c>
      <c r="C31" s="59" t="s">
        <v>452</v>
      </c>
      <c r="D31" s="129">
        <v>328611</v>
      </c>
      <c r="E31" s="130">
        <v>1980.8671079999999</v>
      </c>
      <c r="F31" s="131">
        <v>1.430401157183043E-2</v>
      </c>
      <c r="G31" s="111"/>
      <c r="H31" s="59"/>
    </row>
    <row r="32" spans="1:8">
      <c r="A32" s="59" t="s">
        <v>689</v>
      </c>
      <c r="B32" s="59" t="s">
        <v>197</v>
      </c>
      <c r="C32" s="59" t="s">
        <v>447</v>
      </c>
      <c r="D32" s="129">
        <v>334351</v>
      </c>
      <c r="E32" s="130">
        <v>1948.263277</v>
      </c>
      <c r="F32" s="131">
        <v>1.406857650704162E-2</v>
      </c>
      <c r="G32" s="111"/>
      <c r="H32" s="59"/>
    </row>
    <row r="33" spans="1:11">
      <c r="A33" s="59" t="s">
        <v>693</v>
      </c>
      <c r="B33" s="59" t="s">
        <v>220</v>
      </c>
      <c r="C33" s="59" t="s">
        <v>492</v>
      </c>
      <c r="D33" s="129">
        <v>4772975</v>
      </c>
      <c r="E33" s="130">
        <v>1887.7116125</v>
      </c>
      <c r="F33" s="131">
        <v>1.3631327735428621E-2</v>
      </c>
      <c r="G33" s="111"/>
      <c r="H33" s="59"/>
    </row>
    <row r="34" spans="1:11">
      <c r="A34" s="59" t="s">
        <v>323</v>
      </c>
      <c r="B34" s="59" t="s">
        <v>192</v>
      </c>
      <c r="C34" s="59" t="s">
        <v>431</v>
      </c>
      <c r="D34" s="129">
        <v>584082</v>
      </c>
      <c r="E34" s="130">
        <v>1867.6021949999999</v>
      </c>
      <c r="F34" s="131">
        <v>1.3486115903973056E-2</v>
      </c>
      <c r="G34" s="111"/>
      <c r="H34" s="59"/>
    </row>
    <row r="35" spans="1:11">
      <c r="A35" s="59" t="s">
        <v>417</v>
      </c>
      <c r="B35" s="59" t="s">
        <v>185</v>
      </c>
      <c r="C35" s="59" t="s">
        <v>451</v>
      </c>
      <c r="D35" s="129">
        <v>67869</v>
      </c>
      <c r="E35" s="130">
        <v>1798.189155</v>
      </c>
      <c r="F35" s="131">
        <v>1.2984878378555007E-2</v>
      </c>
      <c r="G35" s="111"/>
      <c r="H35" s="59"/>
    </row>
    <row r="36" spans="1:11">
      <c r="A36" s="59" t="s">
        <v>405</v>
      </c>
      <c r="B36" s="59" t="s">
        <v>196</v>
      </c>
      <c r="C36" s="59" t="s">
        <v>436</v>
      </c>
      <c r="D36" s="129">
        <v>736130</v>
      </c>
      <c r="E36" s="130">
        <v>1750.5171399999999</v>
      </c>
      <c r="F36" s="131">
        <v>1.2640634662528563E-2</v>
      </c>
      <c r="G36" s="111"/>
      <c r="H36" s="59"/>
    </row>
    <row r="37" spans="1:11">
      <c r="A37" s="59" t="s">
        <v>408</v>
      </c>
      <c r="B37" s="59" t="s">
        <v>275</v>
      </c>
      <c r="C37" s="59" t="s">
        <v>444</v>
      </c>
      <c r="D37" s="129">
        <v>145545</v>
      </c>
      <c r="E37" s="130">
        <v>1734.02313</v>
      </c>
      <c r="F37" s="131">
        <v>1.2521529999245979E-2</v>
      </c>
      <c r="G37" s="111"/>
      <c r="H37" s="59"/>
    </row>
    <row r="38" spans="1:11">
      <c r="A38" s="59" t="s">
        <v>578</v>
      </c>
      <c r="B38" s="59" t="s">
        <v>569</v>
      </c>
      <c r="C38" s="59" t="s">
        <v>450</v>
      </c>
      <c r="D38" s="129">
        <v>15397</v>
      </c>
      <c r="E38" s="130">
        <v>1721.461585</v>
      </c>
      <c r="F38" s="131">
        <v>1.2430822003583673E-2</v>
      </c>
      <c r="G38" s="111"/>
      <c r="H38" s="59"/>
    </row>
    <row r="39" spans="1:11">
      <c r="A39" s="59" t="s">
        <v>475</v>
      </c>
      <c r="B39" s="59" t="s">
        <v>189</v>
      </c>
      <c r="C39" s="59" t="s">
        <v>436</v>
      </c>
      <c r="D39" s="129">
        <v>52685</v>
      </c>
      <c r="E39" s="130">
        <v>1691.29387</v>
      </c>
      <c r="F39" s="131">
        <v>1.2212978341728249E-2</v>
      </c>
      <c r="G39" s="111"/>
      <c r="H39" s="59"/>
    </row>
    <row r="40" spans="1:11">
      <c r="A40" s="59" t="s">
        <v>425</v>
      </c>
      <c r="B40" s="59" t="s">
        <v>181</v>
      </c>
      <c r="C40" s="59" t="s">
        <v>445</v>
      </c>
      <c r="D40" s="129">
        <v>86404</v>
      </c>
      <c r="E40" s="130">
        <v>1684.9644040000001</v>
      </c>
      <c r="F40" s="131">
        <v>1.2167272723950124E-2</v>
      </c>
      <c r="G40" s="111"/>
      <c r="H40" s="59"/>
    </row>
    <row r="41" spans="1:11">
      <c r="A41" s="59" t="s">
        <v>462</v>
      </c>
      <c r="B41" s="59" t="s">
        <v>219</v>
      </c>
      <c r="C41" s="59" t="s">
        <v>449</v>
      </c>
      <c r="D41" s="129">
        <v>55359</v>
      </c>
      <c r="E41" s="130">
        <v>1682.692164</v>
      </c>
      <c r="F41" s="131">
        <v>1.2150864683692041E-2</v>
      </c>
      <c r="G41" s="111"/>
      <c r="H41" s="59"/>
    </row>
    <row r="42" spans="1:11" ht="17.25" customHeight="1">
      <c r="A42" s="59" t="s">
        <v>486</v>
      </c>
      <c r="B42" s="59" t="s">
        <v>380</v>
      </c>
      <c r="C42" s="59" t="s">
        <v>447</v>
      </c>
      <c r="D42" s="129">
        <v>1376961</v>
      </c>
      <c r="E42" s="130">
        <v>1668.0505553999999</v>
      </c>
      <c r="F42" s="131">
        <v>1.2045136370066769E-2</v>
      </c>
      <c r="G42" s="111"/>
      <c r="H42" s="59"/>
    </row>
    <row r="43" spans="1:11">
      <c r="A43" s="59" t="s">
        <v>469</v>
      </c>
      <c r="B43" s="59" t="s">
        <v>234</v>
      </c>
      <c r="C43" s="59" t="s">
        <v>452</v>
      </c>
      <c r="D43" s="129">
        <v>22153</v>
      </c>
      <c r="E43" s="130">
        <v>1667.23478</v>
      </c>
      <c r="F43" s="131">
        <v>1.2039245585816533E-2</v>
      </c>
      <c r="G43" s="111"/>
      <c r="H43" s="59"/>
    </row>
    <row r="44" spans="1:11">
      <c r="A44" s="59" t="s">
        <v>401</v>
      </c>
      <c r="B44" s="59" t="s">
        <v>307</v>
      </c>
      <c r="C44" s="59" t="s">
        <v>435</v>
      </c>
      <c r="D44" s="129">
        <v>52308</v>
      </c>
      <c r="E44" s="130">
        <v>1627.877268</v>
      </c>
      <c r="F44" s="131">
        <v>1.1755041610288432E-2</v>
      </c>
      <c r="G44" s="111"/>
      <c r="H44" s="59"/>
      <c r="I44" s="31">
        <v>1052685</v>
      </c>
      <c r="J44" s="31">
        <v>945.20586149999997</v>
      </c>
      <c r="K44" s="31">
        <v>1.2196633750149106E-2</v>
      </c>
    </row>
    <row r="45" spans="1:11">
      <c r="A45" s="59" t="s">
        <v>457</v>
      </c>
      <c r="B45" s="59" t="s">
        <v>319</v>
      </c>
      <c r="C45" s="59" t="s">
        <v>437</v>
      </c>
      <c r="D45" s="129">
        <v>280786</v>
      </c>
      <c r="E45" s="130">
        <v>1590.0911180000001</v>
      </c>
      <c r="F45" s="131">
        <v>1.1482184574764916E-2</v>
      </c>
      <c r="G45" s="111"/>
      <c r="H45" s="59"/>
    </row>
    <row r="46" spans="1:11">
      <c r="A46" s="59" t="s">
        <v>414</v>
      </c>
      <c r="B46" s="59" t="s">
        <v>374</v>
      </c>
      <c r="C46" s="59" t="s">
        <v>449</v>
      </c>
      <c r="D46" s="129">
        <v>11753</v>
      </c>
      <c r="E46" s="130">
        <v>1587.1251199999999</v>
      </c>
      <c r="F46" s="131">
        <v>1.1460766848385047E-2</v>
      </c>
      <c r="G46" s="111"/>
      <c r="H46" s="59"/>
    </row>
    <row r="47" spans="1:11">
      <c r="A47" s="59" t="s">
        <v>467</v>
      </c>
      <c r="B47" s="59" t="s">
        <v>237</v>
      </c>
      <c r="C47" s="59" t="s">
        <v>194</v>
      </c>
      <c r="D47" s="129">
        <v>272987</v>
      </c>
      <c r="E47" s="130">
        <v>1572.678107</v>
      </c>
      <c r="F47" s="131">
        <v>1.1356443726305933E-2</v>
      </c>
      <c r="G47" s="111"/>
      <c r="H47" s="59"/>
    </row>
    <row r="48" spans="1:11">
      <c r="A48" s="59" t="s">
        <v>404</v>
      </c>
      <c r="B48" s="59" t="s">
        <v>273</v>
      </c>
      <c r="C48" s="59" t="s">
        <v>435</v>
      </c>
      <c r="D48" s="129">
        <v>916201</v>
      </c>
      <c r="E48" s="130">
        <v>1497.8970148999999</v>
      </c>
      <c r="F48" s="131">
        <v>1.0816443035480934E-2</v>
      </c>
      <c r="G48" s="111"/>
      <c r="H48" s="59"/>
    </row>
    <row r="49" spans="1:11">
      <c r="A49" s="59" t="s">
        <v>393</v>
      </c>
      <c r="B49" s="59" t="s">
        <v>250</v>
      </c>
      <c r="C49" s="59" t="s">
        <v>437</v>
      </c>
      <c r="D49" s="129">
        <v>243530</v>
      </c>
      <c r="E49" s="130">
        <v>1470.4341400000001</v>
      </c>
      <c r="F49" s="131">
        <v>1.0618131256372261E-2</v>
      </c>
      <c r="G49" s="111"/>
      <c r="H49" s="59"/>
    </row>
    <row r="50" spans="1:11">
      <c r="A50" s="59" t="s">
        <v>481</v>
      </c>
      <c r="B50" s="59" t="s">
        <v>321</v>
      </c>
      <c r="C50" s="59" t="s">
        <v>180</v>
      </c>
      <c r="D50" s="129">
        <v>79632</v>
      </c>
      <c r="E50" s="130">
        <v>1457.9822879999999</v>
      </c>
      <c r="F50" s="131">
        <v>1.0528215363287161E-2</v>
      </c>
      <c r="G50" s="111"/>
      <c r="H50" s="59"/>
    </row>
    <row r="51" spans="1:11">
      <c r="A51" s="59" t="s">
        <v>428</v>
      </c>
      <c r="B51" s="59" t="s">
        <v>377</v>
      </c>
      <c r="C51" s="59" t="s">
        <v>454</v>
      </c>
      <c r="D51" s="129">
        <v>158189</v>
      </c>
      <c r="E51" s="130">
        <v>1420.2208419999999</v>
      </c>
      <c r="F51" s="131">
        <v>1.0255536717470074E-2</v>
      </c>
      <c r="G51" s="111"/>
      <c r="H51" s="59"/>
    </row>
    <row r="52" spans="1:11">
      <c r="A52" s="59" t="s">
        <v>579</v>
      </c>
      <c r="B52" s="59" t="s">
        <v>570</v>
      </c>
      <c r="C52" s="59" t="s">
        <v>452</v>
      </c>
      <c r="D52" s="129">
        <v>60474</v>
      </c>
      <c r="E52" s="130">
        <v>1416.422028</v>
      </c>
      <c r="F52" s="131">
        <v>1.0228105155203338E-2</v>
      </c>
      <c r="G52" s="111"/>
      <c r="H52" s="59"/>
    </row>
    <row r="53" spans="1:11">
      <c r="A53" s="59" t="s">
        <v>480</v>
      </c>
      <c r="B53" s="59" t="s">
        <v>379</v>
      </c>
      <c r="C53" s="59" t="s">
        <v>440</v>
      </c>
      <c r="D53" s="129">
        <v>35592</v>
      </c>
      <c r="E53" s="130">
        <v>1409.1584640000001</v>
      </c>
      <c r="F53" s="131">
        <v>1.0175654335514766E-2</v>
      </c>
      <c r="G53" s="111"/>
      <c r="H53" s="59"/>
    </row>
    <row r="54" spans="1:11">
      <c r="A54" s="59" t="s">
        <v>591</v>
      </c>
      <c r="B54" s="59" t="s">
        <v>587</v>
      </c>
      <c r="C54" s="59" t="s">
        <v>589</v>
      </c>
      <c r="D54" s="129">
        <v>127254</v>
      </c>
      <c r="E54" s="130">
        <v>1291.5644729999999</v>
      </c>
      <c r="F54" s="131">
        <v>9.3264980234893536E-3</v>
      </c>
      <c r="G54" s="111"/>
      <c r="H54" s="59"/>
    </row>
    <row r="55" spans="1:11">
      <c r="A55" s="59" t="s">
        <v>419</v>
      </c>
      <c r="B55" s="59" t="s">
        <v>190</v>
      </c>
      <c r="C55" s="59" t="s">
        <v>438</v>
      </c>
      <c r="D55" s="129">
        <v>9687</v>
      </c>
      <c r="E55" s="130">
        <v>1242.3577499999999</v>
      </c>
      <c r="F55" s="131">
        <v>8.97117204914143E-3</v>
      </c>
      <c r="G55" s="111"/>
      <c r="H55" s="59"/>
      <c r="I55" s="31">
        <v>27478</v>
      </c>
      <c r="J55" s="31">
        <v>749.75096900000005</v>
      </c>
      <c r="K55" s="31">
        <v>9.6745464085469975E-3</v>
      </c>
    </row>
    <row r="56" spans="1:11">
      <c r="A56" s="59" t="s">
        <v>487</v>
      </c>
      <c r="B56" s="59" t="s">
        <v>229</v>
      </c>
      <c r="C56" s="59" t="s">
        <v>432</v>
      </c>
      <c r="D56" s="129">
        <v>75939</v>
      </c>
      <c r="E56" s="130">
        <v>1240.9191989999999</v>
      </c>
      <c r="F56" s="131">
        <v>8.9607841487782183E-3</v>
      </c>
      <c r="G56" s="111"/>
      <c r="H56" s="59"/>
    </row>
    <row r="57" spans="1:11">
      <c r="A57" s="59" t="s">
        <v>479</v>
      </c>
      <c r="B57" s="59" t="s">
        <v>235</v>
      </c>
      <c r="C57" s="59" t="s">
        <v>180</v>
      </c>
      <c r="D57" s="129">
        <v>201974</v>
      </c>
      <c r="E57" s="130">
        <v>1162.663331</v>
      </c>
      <c r="F57" s="131">
        <v>8.3956918026461148E-3</v>
      </c>
      <c r="G57" s="111"/>
      <c r="H57" s="59"/>
    </row>
    <row r="58" spans="1:11">
      <c r="A58" s="59" t="s">
        <v>477</v>
      </c>
      <c r="B58" s="59" t="s">
        <v>204</v>
      </c>
      <c r="C58" s="59" t="s">
        <v>435</v>
      </c>
      <c r="D58" s="129">
        <v>48579</v>
      </c>
      <c r="E58" s="130">
        <v>1141.5579210000001</v>
      </c>
      <c r="F58" s="131">
        <v>8.2432878237779748E-3</v>
      </c>
      <c r="G58" s="111"/>
      <c r="H58" s="59"/>
    </row>
    <row r="59" spans="1:11">
      <c r="A59" s="59" t="s">
        <v>482</v>
      </c>
      <c r="B59" s="59" t="s">
        <v>228</v>
      </c>
      <c r="C59" s="59" t="s">
        <v>445</v>
      </c>
      <c r="D59" s="129">
        <v>6290</v>
      </c>
      <c r="E59" s="130">
        <v>1128.1744000000001</v>
      </c>
      <c r="F59" s="131">
        <v>8.1466442688001121E-3</v>
      </c>
      <c r="G59" s="111"/>
      <c r="H59" s="59"/>
    </row>
    <row r="60" spans="1:11">
      <c r="A60" s="59" t="s">
        <v>476</v>
      </c>
      <c r="B60" s="59" t="s">
        <v>320</v>
      </c>
      <c r="C60" s="59" t="s">
        <v>447</v>
      </c>
      <c r="D60" s="129">
        <v>259661</v>
      </c>
      <c r="E60" s="130">
        <v>1125.370774</v>
      </c>
      <c r="F60" s="131">
        <v>8.126399044582332E-3</v>
      </c>
      <c r="G60" s="111"/>
      <c r="H60" s="59"/>
    </row>
    <row r="61" spans="1:11">
      <c r="A61" s="59" t="s">
        <v>473</v>
      </c>
      <c r="B61" s="59" t="s">
        <v>224</v>
      </c>
      <c r="C61" s="59" t="s">
        <v>442</v>
      </c>
      <c r="D61" s="129">
        <v>52965</v>
      </c>
      <c r="E61" s="130">
        <v>1056.22803</v>
      </c>
      <c r="F61" s="131">
        <v>7.6271133498025953E-3</v>
      </c>
      <c r="G61" s="111"/>
      <c r="H61" s="59"/>
    </row>
    <row r="62" spans="1:11">
      <c r="A62" s="59" t="s">
        <v>466</v>
      </c>
      <c r="B62" s="59" t="s">
        <v>322</v>
      </c>
      <c r="C62" s="59" t="s">
        <v>432</v>
      </c>
      <c r="D62" s="129">
        <v>369503</v>
      </c>
      <c r="E62" s="130">
        <v>1046.6172475000001</v>
      </c>
      <c r="F62" s="131">
        <v>7.5577130636657096E-3</v>
      </c>
      <c r="G62" s="111"/>
      <c r="H62" s="59"/>
    </row>
    <row r="63" spans="1:11">
      <c r="A63" s="59" t="s">
        <v>484</v>
      </c>
      <c r="B63" s="59" t="s">
        <v>225</v>
      </c>
      <c r="C63" s="59" t="s">
        <v>432</v>
      </c>
      <c r="D63" s="129">
        <v>126294</v>
      </c>
      <c r="E63" s="130">
        <v>1041.6097649999999</v>
      </c>
      <c r="F63" s="131">
        <v>7.5215536023184731E-3</v>
      </c>
      <c r="G63" s="111"/>
      <c r="H63" s="59"/>
    </row>
    <row r="64" spans="1:11">
      <c r="A64" s="59" t="s">
        <v>470</v>
      </c>
      <c r="B64" s="59" t="s">
        <v>232</v>
      </c>
      <c r="C64" s="59" t="s">
        <v>435</v>
      </c>
      <c r="D64" s="129">
        <v>80962</v>
      </c>
      <c r="E64" s="130">
        <v>1029.998564</v>
      </c>
      <c r="F64" s="131">
        <v>7.4377081223283795E-3</v>
      </c>
      <c r="G64" s="111"/>
      <c r="H64" s="59"/>
    </row>
    <row r="65" spans="1:8">
      <c r="A65" s="59" t="s">
        <v>581</v>
      </c>
      <c r="B65" s="59" t="s">
        <v>574</v>
      </c>
      <c r="C65" s="59" t="s">
        <v>454</v>
      </c>
      <c r="D65" s="129">
        <v>739751</v>
      </c>
      <c r="E65" s="130">
        <v>927.12992829999996</v>
      </c>
      <c r="F65" s="131">
        <v>6.6948848660439856E-3</v>
      </c>
      <c r="G65" s="111"/>
      <c r="H65" s="59"/>
    </row>
    <row r="66" spans="1:8">
      <c r="A66" s="59" t="s">
        <v>429</v>
      </c>
      <c r="B66" s="59" t="s">
        <v>274</v>
      </c>
      <c r="C66" s="59" t="s">
        <v>440</v>
      </c>
      <c r="D66" s="129">
        <v>190756</v>
      </c>
      <c r="E66" s="130">
        <v>907.61704799999995</v>
      </c>
      <c r="F66" s="131">
        <v>6.5539806809607418E-3</v>
      </c>
      <c r="G66" s="111"/>
      <c r="H66" s="59"/>
    </row>
    <row r="67" spans="1:8">
      <c r="A67" s="59" t="s">
        <v>582</v>
      </c>
      <c r="B67" s="59" t="s">
        <v>575</v>
      </c>
      <c r="C67" s="59" t="s">
        <v>454</v>
      </c>
      <c r="D67" s="129">
        <v>138058</v>
      </c>
      <c r="E67" s="130">
        <v>883.15702599999997</v>
      </c>
      <c r="F67" s="131">
        <v>6.377352760631204E-3</v>
      </c>
      <c r="G67" s="111"/>
      <c r="H67" s="59"/>
    </row>
    <row r="68" spans="1:8">
      <c r="A68" s="59" t="s">
        <v>413</v>
      </c>
      <c r="B68" s="59" t="s">
        <v>182</v>
      </c>
      <c r="C68" s="59" t="s">
        <v>439</v>
      </c>
      <c r="D68" s="129">
        <v>17267</v>
      </c>
      <c r="E68" s="130">
        <v>817.24711000000002</v>
      </c>
      <c r="F68" s="131">
        <v>5.901411594585868E-3</v>
      </c>
      <c r="G68" s="111"/>
      <c r="H68" s="59"/>
    </row>
    <row r="69" spans="1:8">
      <c r="A69" s="59" t="s">
        <v>489</v>
      </c>
      <c r="B69" s="59" t="s">
        <v>222</v>
      </c>
      <c r="C69" s="59" t="s">
        <v>452</v>
      </c>
      <c r="D69" s="129">
        <v>81771</v>
      </c>
      <c r="E69" s="130">
        <v>816.728748</v>
      </c>
      <c r="F69" s="131">
        <v>5.8976684580491203E-3</v>
      </c>
      <c r="G69" s="111"/>
      <c r="H69" s="59"/>
    </row>
    <row r="70" spans="1:8">
      <c r="A70" s="59" t="s">
        <v>474</v>
      </c>
      <c r="B70" s="59" t="s">
        <v>378</v>
      </c>
      <c r="C70" s="59" t="s">
        <v>431</v>
      </c>
      <c r="D70" s="129">
        <v>1246496</v>
      </c>
      <c r="E70" s="130">
        <v>723.71557759999996</v>
      </c>
      <c r="F70" s="131">
        <v>5.2260123634221825E-3</v>
      </c>
      <c r="G70" s="111"/>
      <c r="H70" s="59"/>
    </row>
    <row r="71" spans="1:8">
      <c r="A71" s="59" t="s">
        <v>584</v>
      </c>
      <c r="B71" s="59" t="s">
        <v>572</v>
      </c>
      <c r="C71" s="59" t="s">
        <v>573</v>
      </c>
      <c r="D71" s="129">
        <v>66486</v>
      </c>
      <c r="E71" s="130">
        <v>700.09757999999999</v>
      </c>
      <c r="F71" s="131">
        <v>5.0554647736270461E-3</v>
      </c>
      <c r="G71" s="111"/>
      <c r="H71" s="59"/>
    </row>
    <row r="72" spans="1:8">
      <c r="A72" s="59" t="s">
        <v>580</v>
      </c>
      <c r="B72" s="59" t="s">
        <v>571</v>
      </c>
      <c r="C72" s="59" t="s">
        <v>439</v>
      </c>
      <c r="D72" s="129">
        <v>88880</v>
      </c>
      <c r="E72" s="130">
        <v>691.93079999999998</v>
      </c>
      <c r="F72" s="131">
        <v>4.9964917536032341E-3</v>
      </c>
      <c r="G72" s="111"/>
      <c r="H72" s="59"/>
    </row>
    <row r="73" spans="1:8">
      <c r="A73" s="59" t="s">
        <v>485</v>
      </c>
      <c r="B73" s="59" t="s">
        <v>230</v>
      </c>
      <c r="C73" s="59" t="s">
        <v>194</v>
      </c>
      <c r="D73" s="129">
        <v>54763</v>
      </c>
      <c r="E73" s="130">
        <v>679.11596299999997</v>
      </c>
      <c r="F73" s="131">
        <v>4.9039547146475038E-3</v>
      </c>
      <c r="G73" s="111"/>
      <c r="H73" s="59"/>
    </row>
    <row r="74" spans="1:8">
      <c r="A74" s="59" t="s">
        <v>592</v>
      </c>
      <c r="B74" s="59" t="s">
        <v>588</v>
      </c>
      <c r="C74" s="59" t="s">
        <v>449</v>
      </c>
      <c r="D74" s="129">
        <v>141949</v>
      </c>
      <c r="E74" s="130">
        <v>634.72495349999997</v>
      </c>
      <c r="F74" s="131">
        <v>4.583403421222103E-3</v>
      </c>
      <c r="G74" s="111"/>
      <c r="H74" s="113"/>
    </row>
    <row r="75" spans="1:8">
      <c r="A75" s="59" t="s">
        <v>391</v>
      </c>
      <c r="B75" s="59" t="s">
        <v>172</v>
      </c>
      <c r="C75" s="59" t="s">
        <v>436</v>
      </c>
      <c r="D75" s="129">
        <v>138845</v>
      </c>
      <c r="E75" s="130">
        <v>617.443715</v>
      </c>
      <c r="F75" s="131">
        <v>4.4586141133067725E-3</v>
      </c>
      <c r="G75" s="111"/>
      <c r="H75" s="113"/>
    </row>
    <row r="76" spans="1:8">
      <c r="A76" s="59" t="s">
        <v>483</v>
      </c>
      <c r="B76" s="59" t="s">
        <v>227</v>
      </c>
      <c r="C76" s="59" t="s">
        <v>438</v>
      </c>
      <c r="D76" s="129">
        <v>43616</v>
      </c>
      <c r="E76" s="130">
        <v>592.43612800000005</v>
      </c>
      <c r="F76" s="131">
        <v>4.2780321790685284E-3</v>
      </c>
      <c r="G76" s="111"/>
      <c r="H76" s="59"/>
    </row>
    <row r="77" spans="1:8">
      <c r="A77" s="59" t="s">
        <v>488</v>
      </c>
      <c r="B77" s="59" t="s">
        <v>236</v>
      </c>
      <c r="C77" s="59" t="s">
        <v>493</v>
      </c>
      <c r="D77" s="129">
        <v>200794</v>
      </c>
      <c r="E77" s="130">
        <v>587.12165600000003</v>
      </c>
      <c r="F77" s="131">
        <v>4.239655920166981E-3</v>
      </c>
      <c r="G77" s="111"/>
      <c r="H77" s="59"/>
    </row>
    <row r="78" spans="1:8">
      <c r="A78" s="59" t="s">
        <v>491</v>
      </c>
      <c r="B78" s="59" t="s">
        <v>205</v>
      </c>
      <c r="C78" s="59" t="s">
        <v>493</v>
      </c>
      <c r="D78" s="129">
        <v>136289</v>
      </c>
      <c r="E78" s="130">
        <v>558.85304450000001</v>
      </c>
      <c r="F78" s="131">
        <v>4.0355258478453502E-3</v>
      </c>
      <c r="G78" s="70"/>
      <c r="H78" s="59"/>
    </row>
    <row r="79" spans="1:8">
      <c r="A79" s="59" t="s">
        <v>430</v>
      </c>
      <c r="B79" s="59" t="s">
        <v>200</v>
      </c>
      <c r="C79" s="59" t="s">
        <v>201</v>
      </c>
      <c r="D79" s="129">
        <v>301708</v>
      </c>
      <c r="E79" s="130">
        <v>548.56548559999999</v>
      </c>
      <c r="F79" s="131">
        <v>3.9612385011792419E-3</v>
      </c>
      <c r="G79" s="111"/>
      <c r="H79" s="59"/>
    </row>
    <row r="80" spans="1:8">
      <c r="A80" s="59" t="s">
        <v>583</v>
      </c>
      <c r="B80" s="59" t="s">
        <v>576</v>
      </c>
      <c r="C80" s="59" t="s">
        <v>454</v>
      </c>
      <c r="D80" s="129">
        <v>33572</v>
      </c>
      <c r="E80" s="130">
        <v>516.60593600000004</v>
      </c>
      <c r="F80" s="131">
        <v>3.7304558477328663E-3</v>
      </c>
      <c r="G80" s="111"/>
      <c r="H80" s="59"/>
    </row>
    <row r="81" spans="1:15">
      <c r="A81" s="127" t="s">
        <v>6</v>
      </c>
      <c r="B81" s="111"/>
      <c r="C81" s="111"/>
      <c r="D81" s="111"/>
      <c r="E81" s="132">
        <v>128931.86138279999</v>
      </c>
      <c r="F81" s="133">
        <v>0.93102804814567508</v>
      </c>
      <c r="G81" s="70"/>
      <c r="H81" s="70"/>
      <c r="I81"/>
      <c r="J81"/>
      <c r="K81"/>
      <c r="L81"/>
      <c r="M81"/>
      <c r="N81"/>
      <c r="O81"/>
    </row>
    <row r="82" spans="1:15">
      <c r="A82" s="127" t="s">
        <v>206</v>
      </c>
      <c r="B82" s="111"/>
      <c r="C82" s="111"/>
      <c r="D82" s="111"/>
      <c r="E82" s="111"/>
      <c r="F82" s="111"/>
      <c r="G82" s="70"/>
      <c r="H82" s="59"/>
    </row>
    <row r="83" spans="1:15">
      <c r="A83" s="127" t="s">
        <v>6</v>
      </c>
      <c r="B83" s="111"/>
      <c r="C83" s="111"/>
      <c r="D83" s="111"/>
      <c r="E83" s="128" t="s">
        <v>7</v>
      </c>
      <c r="F83" s="128" t="s">
        <v>7</v>
      </c>
      <c r="G83" s="111"/>
      <c r="H83" s="59"/>
    </row>
    <row r="84" spans="1:15">
      <c r="A84" s="127" t="s">
        <v>8</v>
      </c>
      <c r="B84" s="111"/>
      <c r="C84" s="111"/>
      <c r="D84" s="111"/>
      <c r="E84" s="132">
        <v>128931.86138279999</v>
      </c>
      <c r="F84" s="133">
        <v>0.93102804814567508</v>
      </c>
      <c r="G84" s="111"/>
      <c r="H84" s="111"/>
    </row>
    <row r="85" spans="1:15">
      <c r="A85" s="116"/>
      <c r="B85" s="70"/>
      <c r="C85" s="70"/>
      <c r="D85" s="70"/>
      <c r="E85" s="70"/>
      <c r="F85" s="70"/>
      <c r="G85" s="111"/>
      <c r="H85" s="111"/>
    </row>
    <row r="86" spans="1:15">
      <c r="A86" s="127" t="s">
        <v>9</v>
      </c>
      <c r="B86" s="111"/>
      <c r="C86" s="111"/>
      <c r="D86" s="111"/>
      <c r="E86" s="111"/>
      <c r="F86" s="111"/>
      <c r="G86" s="111"/>
      <c r="H86" s="111"/>
    </row>
    <row r="87" spans="1:15">
      <c r="A87" s="127" t="s">
        <v>10</v>
      </c>
      <c r="B87" s="111"/>
      <c r="C87" s="111"/>
      <c r="D87" s="111"/>
      <c r="E87" s="111"/>
      <c r="F87" s="111"/>
      <c r="G87" s="111"/>
      <c r="H87" s="111"/>
      <c r="I87"/>
    </row>
    <row r="88" spans="1:15">
      <c r="A88" s="127" t="s">
        <v>6</v>
      </c>
      <c r="B88" s="111"/>
      <c r="C88" s="111"/>
      <c r="D88" s="111"/>
      <c r="E88" s="128" t="s">
        <v>7</v>
      </c>
      <c r="F88" s="128" t="s">
        <v>7</v>
      </c>
      <c r="G88" s="111"/>
      <c r="H88" s="111"/>
      <c r="I88"/>
    </row>
    <row r="89" spans="1:15">
      <c r="A89" s="127" t="s">
        <v>16</v>
      </c>
      <c r="B89" s="111"/>
      <c r="C89" s="111"/>
      <c r="D89" s="111"/>
      <c r="E89" s="111"/>
      <c r="F89" s="111"/>
      <c r="G89" s="111"/>
      <c r="H89" s="111"/>
      <c r="I89"/>
    </row>
    <row r="90" spans="1:15">
      <c r="A90" s="127" t="s">
        <v>6</v>
      </c>
      <c r="B90" s="111"/>
      <c r="C90" s="111"/>
      <c r="D90" s="111"/>
      <c r="E90" s="128" t="s">
        <v>7</v>
      </c>
      <c r="F90" s="128" t="s">
        <v>7</v>
      </c>
      <c r="G90" s="111"/>
      <c r="H90" s="111"/>
      <c r="I90"/>
    </row>
    <row r="91" spans="1:15">
      <c r="A91" s="127" t="s">
        <v>17</v>
      </c>
      <c r="B91" s="111"/>
      <c r="C91" s="111"/>
      <c r="D91" s="111"/>
      <c r="E91" s="111"/>
      <c r="F91" s="111"/>
      <c r="G91" s="111"/>
      <c r="H91" s="111"/>
      <c r="I91"/>
    </row>
    <row r="92" spans="1:15">
      <c r="A92" s="127" t="s">
        <v>6</v>
      </c>
      <c r="B92" s="111"/>
      <c r="C92" s="111"/>
      <c r="D92" s="111"/>
      <c r="E92" s="128" t="s">
        <v>7</v>
      </c>
      <c r="F92" s="128" t="s">
        <v>7</v>
      </c>
      <c r="G92" s="111"/>
      <c r="H92" s="111"/>
      <c r="I92"/>
    </row>
    <row r="93" spans="1:15">
      <c r="A93" s="127" t="s">
        <v>8</v>
      </c>
      <c r="B93" s="111"/>
      <c r="C93" s="111"/>
      <c r="D93" s="111"/>
      <c r="E93" s="128" t="s">
        <v>7</v>
      </c>
      <c r="F93" s="128" t="s">
        <v>7</v>
      </c>
      <c r="G93" s="111"/>
      <c r="H93" s="111"/>
      <c r="I93"/>
    </row>
    <row r="94" spans="1:15">
      <c r="A94" s="116"/>
      <c r="B94" s="70"/>
      <c r="C94" s="70"/>
      <c r="D94" s="70"/>
      <c r="E94" s="70"/>
      <c r="F94" s="70"/>
      <c r="G94" s="111"/>
      <c r="H94" s="111"/>
      <c r="I94"/>
    </row>
    <row r="95" spans="1:15">
      <c r="A95" s="127" t="s">
        <v>18</v>
      </c>
      <c r="B95" s="111"/>
      <c r="C95" s="111"/>
      <c r="D95" s="111"/>
      <c r="E95" s="111"/>
      <c r="F95" s="111"/>
      <c r="G95" s="111"/>
      <c r="H95" s="111"/>
      <c r="I95"/>
    </row>
    <row r="96" spans="1:15">
      <c r="A96" s="127" t="s">
        <v>106</v>
      </c>
      <c r="B96" s="111"/>
      <c r="C96" s="111"/>
      <c r="D96" s="111"/>
      <c r="E96" s="111"/>
      <c r="F96" s="111"/>
      <c r="G96" s="111"/>
      <c r="H96" s="111"/>
      <c r="I96"/>
    </row>
    <row r="97" spans="1:9">
      <c r="A97" s="59" t="s">
        <v>100</v>
      </c>
      <c r="B97" s="59"/>
      <c r="C97" s="113"/>
      <c r="D97" s="129"/>
      <c r="E97" s="130">
        <v>9095.0897581999998</v>
      </c>
      <c r="F97" s="131">
        <v>6.5676424542927617E-2</v>
      </c>
      <c r="G97" s="111"/>
      <c r="H97" s="111"/>
      <c r="I97"/>
    </row>
    <row r="98" spans="1:9">
      <c r="A98" s="127" t="s">
        <v>6</v>
      </c>
      <c r="B98" s="111"/>
      <c r="C98" s="111"/>
      <c r="D98" s="111"/>
      <c r="E98" s="132">
        <v>9095.0897581999998</v>
      </c>
      <c r="F98" s="133">
        <v>6.5676424542927617E-2</v>
      </c>
      <c r="G98" s="111"/>
      <c r="H98" s="111"/>
      <c r="I98"/>
    </row>
    <row r="99" spans="1:9">
      <c r="A99" s="127" t="s">
        <v>8</v>
      </c>
      <c r="B99" s="111"/>
      <c r="C99" s="111"/>
      <c r="D99" s="111"/>
      <c r="E99" s="132">
        <v>9095.0897581999998</v>
      </c>
      <c r="F99" s="133">
        <v>6.5676424542927617E-2</v>
      </c>
      <c r="G99" s="111"/>
      <c r="H99" s="111"/>
      <c r="I99"/>
    </row>
    <row r="100" spans="1:9">
      <c r="A100" s="111"/>
      <c r="B100" s="111"/>
      <c r="C100" s="111"/>
      <c r="D100" s="111"/>
      <c r="E100" s="111"/>
      <c r="F100" s="111"/>
      <c r="G100" s="111"/>
      <c r="H100" s="111"/>
      <c r="I100"/>
    </row>
    <row r="101" spans="1:9">
      <c r="A101" s="127" t="s">
        <v>98</v>
      </c>
      <c r="B101" s="111"/>
      <c r="C101" s="111"/>
      <c r="D101" s="111"/>
      <c r="E101" s="111"/>
      <c r="F101" s="111"/>
      <c r="G101" s="111"/>
      <c r="H101" s="111"/>
      <c r="I101"/>
    </row>
    <row r="102" spans="1:9">
      <c r="A102" s="127" t="s">
        <v>8</v>
      </c>
      <c r="B102" s="111"/>
      <c r="C102" s="111"/>
      <c r="D102" s="111"/>
      <c r="E102" s="128" t="s">
        <v>7</v>
      </c>
      <c r="F102" s="128" t="s">
        <v>7</v>
      </c>
      <c r="G102" s="111"/>
      <c r="H102" s="111"/>
      <c r="I102"/>
    </row>
    <row r="103" spans="1:9">
      <c r="A103" s="111"/>
      <c r="B103" s="111"/>
      <c r="C103" s="111"/>
      <c r="D103" s="111"/>
      <c r="E103" s="111"/>
      <c r="F103" s="111"/>
      <c r="G103" s="111"/>
      <c r="H103" s="111"/>
      <c r="I103"/>
    </row>
    <row r="104" spans="1:9">
      <c r="A104" s="127" t="s">
        <v>19</v>
      </c>
      <c r="B104" s="111"/>
      <c r="C104" s="111"/>
      <c r="D104" s="111"/>
      <c r="E104" s="132">
        <v>456.37558539999998</v>
      </c>
      <c r="F104" s="133">
        <v>3.2955273113972504E-3</v>
      </c>
      <c r="G104" s="111"/>
      <c r="H104" s="111"/>
      <c r="I104"/>
    </row>
    <row r="105" spans="1:9">
      <c r="A105" s="127" t="s">
        <v>76</v>
      </c>
      <c r="B105" s="111"/>
      <c r="C105" s="111"/>
      <c r="D105" s="111"/>
      <c r="E105" s="132">
        <v>138483.3267264</v>
      </c>
      <c r="F105" s="133">
        <v>1</v>
      </c>
      <c r="G105" s="111"/>
      <c r="H105" s="111"/>
      <c r="I105"/>
    </row>
    <row r="106" spans="1:9">
      <c r="A106" s="42"/>
      <c r="B106" s="46"/>
      <c r="C106" s="46"/>
      <c r="D106" s="46"/>
      <c r="E106" s="44"/>
      <c r="F106" s="78"/>
      <c r="G106" s="46"/>
      <c r="H106" s="46"/>
      <c r="I106"/>
    </row>
    <row r="107" spans="1:9">
      <c r="A107" s="50" t="s">
        <v>21</v>
      </c>
      <c r="I107"/>
    </row>
    <row r="108" spans="1:9">
      <c r="A108" s="11"/>
      <c r="I108"/>
    </row>
    <row r="109" spans="1:9">
      <c r="A109" s="13" t="s">
        <v>22</v>
      </c>
      <c r="B109" s="13"/>
      <c r="C109" s="161"/>
      <c r="D109" s="161"/>
      <c r="E109" s="161"/>
      <c r="F109" s="161"/>
      <c r="G109" s="161"/>
      <c r="H109" s="161"/>
      <c r="I109"/>
    </row>
    <row r="110" spans="1:9" ht="14.5" customHeight="1">
      <c r="A110" s="162" t="s">
        <v>538</v>
      </c>
      <c r="B110" s="162"/>
      <c r="C110" s="162"/>
      <c r="D110" s="162"/>
      <c r="E110" s="162"/>
      <c r="F110" s="162"/>
      <c r="G110" s="162"/>
      <c r="H110" s="162"/>
    </row>
    <row r="111" spans="1:9" ht="15" thickBot="1">
      <c r="A111" s="14" t="s">
        <v>23</v>
      </c>
      <c r="B111" s="14"/>
      <c r="C111" s="161"/>
      <c r="D111" s="161"/>
      <c r="E111" s="161"/>
      <c r="F111" s="161"/>
      <c r="G111" s="161"/>
      <c r="H111" s="161"/>
    </row>
    <row r="112" spans="1:9" ht="15" thickBot="1">
      <c r="A112" s="188" t="s">
        <v>24</v>
      </c>
      <c r="B112" s="189"/>
      <c r="C112" s="189"/>
      <c r="D112" s="189"/>
      <c r="E112" s="165" t="s">
        <v>539</v>
      </c>
      <c r="F112" s="166"/>
      <c r="G112" s="165" t="s">
        <v>366</v>
      </c>
      <c r="H112" s="166"/>
    </row>
    <row r="113" spans="1:13" ht="15" customHeight="1">
      <c r="A113" s="148" t="s">
        <v>80</v>
      </c>
      <c r="B113" s="149"/>
      <c r="C113" s="149"/>
      <c r="D113" s="149"/>
      <c r="E113" s="229">
        <v>10.75</v>
      </c>
      <c r="F113" s="230"/>
      <c r="G113" s="229">
        <v>10.51</v>
      </c>
      <c r="H113" s="230"/>
    </row>
    <row r="114" spans="1:13" ht="15.75" customHeight="1">
      <c r="A114" s="148" t="s">
        <v>26</v>
      </c>
      <c r="B114" s="149"/>
      <c r="C114" s="149"/>
      <c r="D114" s="149"/>
      <c r="E114" s="229">
        <v>10.75</v>
      </c>
      <c r="F114" s="230"/>
      <c r="G114" s="229">
        <v>10.5</v>
      </c>
      <c r="H114" s="230"/>
    </row>
    <row r="115" spans="1:13" ht="15.75" customHeight="1">
      <c r="A115" s="148" t="s">
        <v>81</v>
      </c>
      <c r="B115" s="149"/>
      <c r="C115" s="149"/>
      <c r="D115" s="149"/>
      <c r="E115" s="229">
        <v>10.51</v>
      </c>
      <c r="F115" s="230"/>
      <c r="G115" s="229">
        <v>10.28</v>
      </c>
      <c r="H115" s="230"/>
    </row>
    <row r="116" spans="1:13" ht="15" thickBot="1">
      <c r="A116" s="144" t="s">
        <v>32</v>
      </c>
      <c r="B116" s="145"/>
      <c r="C116" s="145"/>
      <c r="D116" s="145"/>
      <c r="E116" s="231">
        <v>10.51</v>
      </c>
      <c r="F116" s="232"/>
      <c r="G116" s="231">
        <v>10.28</v>
      </c>
      <c r="H116" s="232"/>
      <c r="M116" s="54"/>
    </row>
    <row r="117" spans="1:13">
      <c r="A117" s="15"/>
      <c r="B117" s="32"/>
      <c r="C117" s="16"/>
      <c r="D117" s="16"/>
      <c r="E117" s="16"/>
      <c r="F117" s="16"/>
      <c r="G117" s="16"/>
      <c r="H117" s="17"/>
      <c r="M117" s="54"/>
    </row>
    <row r="118" spans="1:13" ht="15" customHeight="1" thickBot="1">
      <c r="A118" s="18" t="s">
        <v>540</v>
      </c>
      <c r="B118" s="14"/>
      <c r="C118" s="172"/>
      <c r="D118" s="172"/>
      <c r="E118" s="173"/>
      <c r="F118" s="173"/>
      <c r="G118" s="173"/>
      <c r="H118" s="174"/>
      <c r="M118" s="54"/>
    </row>
    <row r="119" spans="1:13" ht="15" thickBot="1">
      <c r="A119" s="210" t="s">
        <v>37</v>
      </c>
      <c r="B119" s="211"/>
      <c r="C119" s="211"/>
      <c r="D119" s="212"/>
      <c r="E119" s="179" t="s">
        <v>38</v>
      </c>
      <c r="F119" s="180"/>
      <c r="G119" s="181" t="s">
        <v>39</v>
      </c>
      <c r="H119" s="180"/>
      <c r="M119" s="54"/>
    </row>
    <row r="120" spans="1:13">
      <c r="A120" s="148" t="s">
        <v>27</v>
      </c>
      <c r="B120" s="149"/>
      <c r="C120" s="149"/>
      <c r="D120" s="149"/>
      <c r="E120" s="208">
        <v>0</v>
      </c>
      <c r="F120" s="209"/>
      <c r="G120" s="223">
        <v>0</v>
      </c>
      <c r="H120" s="224"/>
    </row>
    <row r="121" spans="1:13" ht="15.75" customHeight="1" thickBot="1">
      <c r="A121" s="144" t="s">
        <v>33</v>
      </c>
      <c r="B121" s="145"/>
      <c r="C121" s="145"/>
      <c r="D121" s="145"/>
      <c r="E121" s="225">
        <v>0</v>
      </c>
      <c r="F121" s="226"/>
      <c r="G121" s="227">
        <v>0</v>
      </c>
      <c r="H121" s="228"/>
    </row>
    <row r="122" spans="1:13">
      <c r="A122" s="18" t="s">
        <v>541</v>
      </c>
      <c r="B122" s="14"/>
      <c r="C122" s="14"/>
      <c r="D122" s="14"/>
      <c r="E122" s="14"/>
      <c r="F122" s="24"/>
      <c r="G122" s="14"/>
      <c r="H122" s="19"/>
    </row>
    <row r="123" spans="1:13">
      <c r="A123" s="18" t="s">
        <v>542</v>
      </c>
      <c r="B123" s="14"/>
      <c r="C123" s="14"/>
      <c r="D123" s="14"/>
      <c r="E123" s="14"/>
      <c r="F123" s="24"/>
      <c r="G123" s="14"/>
      <c r="H123" s="19"/>
    </row>
    <row r="124" spans="1:13">
      <c r="A124" s="18" t="s">
        <v>543</v>
      </c>
      <c r="B124" s="14"/>
      <c r="C124" s="14"/>
      <c r="D124" s="14"/>
      <c r="E124" s="14"/>
      <c r="F124" s="24"/>
      <c r="G124" s="14"/>
      <c r="H124" s="19"/>
    </row>
    <row r="125" spans="1:13">
      <c r="A125" s="18" t="s">
        <v>544</v>
      </c>
      <c r="B125" s="14"/>
      <c r="C125" s="14"/>
      <c r="D125" s="14"/>
      <c r="E125" s="14"/>
      <c r="F125" s="24"/>
      <c r="G125" s="14"/>
      <c r="H125" s="19"/>
    </row>
    <row r="126" spans="1:13">
      <c r="A126" s="18" t="s">
        <v>684</v>
      </c>
      <c r="B126" s="14"/>
      <c r="C126" s="14"/>
      <c r="D126" s="14"/>
      <c r="E126" s="14"/>
      <c r="F126" s="24"/>
      <c r="G126" s="14"/>
      <c r="H126" s="19"/>
    </row>
    <row r="127" spans="1:13">
      <c r="A127" s="18" t="s">
        <v>683</v>
      </c>
      <c r="B127" s="14"/>
      <c r="C127" s="14"/>
      <c r="D127" s="14"/>
      <c r="E127" s="14"/>
      <c r="F127" s="24"/>
      <c r="G127" s="14"/>
      <c r="H127" s="19"/>
    </row>
    <row r="128" spans="1:13">
      <c r="A128" s="18" t="s">
        <v>112</v>
      </c>
      <c r="B128" s="14"/>
      <c r="C128" s="14"/>
      <c r="D128" s="14"/>
      <c r="E128" s="14"/>
      <c r="F128" s="24"/>
      <c r="G128" s="14"/>
      <c r="H128" s="19"/>
    </row>
    <row r="129" spans="1:8">
      <c r="A129" s="18" t="s">
        <v>148</v>
      </c>
      <c r="B129" s="14"/>
      <c r="C129" s="14"/>
      <c r="D129" s="14"/>
      <c r="E129" s="14"/>
      <c r="F129" s="24"/>
      <c r="G129" s="14"/>
      <c r="H129" s="19"/>
    </row>
    <row r="130" spans="1:8">
      <c r="A130" s="18" t="s">
        <v>149</v>
      </c>
      <c r="B130" s="14"/>
      <c r="C130" s="14"/>
      <c r="D130" s="14"/>
      <c r="E130" s="14"/>
      <c r="F130" s="24"/>
      <c r="G130" s="14"/>
      <c r="H130" s="19"/>
    </row>
    <row r="131" spans="1:8">
      <c r="A131" s="18" t="s">
        <v>207</v>
      </c>
      <c r="B131" s="14"/>
      <c r="C131" s="14"/>
      <c r="D131" s="14"/>
      <c r="E131" s="14"/>
      <c r="F131" s="24"/>
      <c r="G131" s="14"/>
      <c r="H131" s="19"/>
    </row>
    <row r="132" spans="1:8">
      <c r="A132" s="18" t="s">
        <v>208</v>
      </c>
      <c r="B132" s="14"/>
      <c r="C132" s="14"/>
      <c r="D132" s="14"/>
      <c r="E132" s="14"/>
      <c r="F132" s="24"/>
      <c r="G132" s="14"/>
      <c r="H132" s="19"/>
    </row>
    <row r="133" spans="1:8">
      <c r="A133" s="18" t="s">
        <v>209</v>
      </c>
      <c r="B133" s="14"/>
      <c r="C133" s="14"/>
      <c r="D133" s="14"/>
      <c r="E133" s="14"/>
      <c r="F133" s="24"/>
      <c r="G133" s="14"/>
      <c r="H133" s="19"/>
    </row>
    <row r="134" spans="1:8" ht="15" thickBot="1">
      <c r="A134" s="20" t="s">
        <v>210</v>
      </c>
      <c r="B134" s="21"/>
      <c r="C134" s="21"/>
      <c r="D134" s="21"/>
      <c r="E134" s="21"/>
      <c r="F134" s="25"/>
      <c r="G134" s="21"/>
      <c r="H134" s="22"/>
    </row>
    <row r="137" spans="1:8" ht="15.75" customHeight="1"/>
  </sheetData>
  <mergeCells count="34">
    <mergeCell ref="A110:H110"/>
    <mergeCell ref="C111:D111"/>
    <mergeCell ref="E111:H111"/>
    <mergeCell ref="A1:H1"/>
    <mergeCell ref="A2:H2"/>
    <mergeCell ref="A4:H4"/>
    <mergeCell ref="C109:D109"/>
    <mergeCell ref="E109:H109"/>
    <mergeCell ref="A112:D112"/>
    <mergeCell ref="E112:F112"/>
    <mergeCell ref="G112:H112"/>
    <mergeCell ref="A113:D113"/>
    <mergeCell ref="E113:F113"/>
    <mergeCell ref="G113:H113"/>
    <mergeCell ref="A114:D114"/>
    <mergeCell ref="E114:F114"/>
    <mergeCell ref="G114:H114"/>
    <mergeCell ref="A120:D120"/>
    <mergeCell ref="E120:F120"/>
    <mergeCell ref="G120:H120"/>
    <mergeCell ref="A115:D115"/>
    <mergeCell ref="E115:F115"/>
    <mergeCell ref="G115:H115"/>
    <mergeCell ref="A116:D116"/>
    <mergeCell ref="E116:F116"/>
    <mergeCell ref="G116:H116"/>
    <mergeCell ref="A121:D121"/>
    <mergeCell ref="E121:F121"/>
    <mergeCell ref="G121:H121"/>
    <mergeCell ref="C118:D118"/>
    <mergeCell ref="E118:H118"/>
    <mergeCell ref="A119:D119"/>
    <mergeCell ref="E119:F119"/>
    <mergeCell ref="G119:H119"/>
  </mergeCells>
  <pageMargins left="0.7" right="0.7" top="0.75" bottom="0.75" header="0.3" footer="0.3"/>
  <pageSetup paperSize="0" orientation="portrait" r:id="rId1"/>
  <headerFooter>
    <oddHeader>&amp;C&amp;"Aptos"&amp;16&amp;K008000 Classification - Internal&amp;1#_x000D_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30"/>
  <sheetViews>
    <sheetView zoomScale="90" zoomScaleNormal="90" workbookViewId="0">
      <selection sqref="A1:H1"/>
    </sheetView>
  </sheetViews>
  <sheetFormatPr defaultRowHeight="14.5"/>
  <cols>
    <col min="1" max="1" width="56.7265625" customWidth="1"/>
    <col min="2" max="2" width="20" customWidth="1"/>
    <col min="3" max="3" width="43.81640625" bestFit="1" customWidth="1"/>
    <col min="4" max="4" width="10.453125" customWidth="1"/>
    <col min="5" max="5" width="16" customWidth="1"/>
    <col min="6" max="6" width="11.1796875" style="23" customWidth="1"/>
    <col min="7" max="7" width="12.453125" customWidth="1"/>
    <col min="8" max="8" width="16" customWidth="1"/>
    <col min="9" max="9" width="9.54296875" bestFit="1" customWidth="1"/>
    <col min="10" max="10" width="13.54296875" style="31" bestFit="1" customWidth="1"/>
    <col min="11" max="15" width="9.1796875" style="31" customWidth="1"/>
  </cols>
  <sheetData>
    <row r="1" spans="1:10" ht="15" thickBot="1">
      <c r="A1" s="156" t="str">
        <f>'TRUSTMF Small Cap Fund'!A1:H1</f>
        <v>MONTHLY PORTFOLIO STATEMENT AS ON February 28, 2026</v>
      </c>
      <c r="B1" s="157"/>
      <c r="C1" s="157"/>
      <c r="D1" s="157"/>
      <c r="E1" s="157"/>
      <c r="F1" s="157"/>
      <c r="G1" s="157"/>
      <c r="H1" s="158"/>
    </row>
    <row r="2" spans="1:10" ht="15" customHeight="1">
      <c r="A2" s="156" t="s">
        <v>59</v>
      </c>
      <c r="B2" s="157"/>
      <c r="C2" s="157"/>
      <c r="D2" s="157"/>
      <c r="E2" s="157"/>
      <c r="F2" s="157"/>
      <c r="G2" s="157"/>
      <c r="H2" s="158"/>
    </row>
    <row r="3" spans="1:10">
      <c r="A3" s="26"/>
      <c r="B3" s="26"/>
      <c r="C3" s="26"/>
      <c r="D3" s="26"/>
      <c r="E3" s="26"/>
      <c r="F3" s="26"/>
      <c r="G3" s="26"/>
      <c r="H3" s="26"/>
    </row>
    <row r="4" spans="1:10" ht="27.75" customHeight="1">
      <c r="A4" s="159" t="s">
        <v>240</v>
      </c>
      <c r="B4" s="159"/>
      <c r="C4" s="159"/>
      <c r="D4" s="159"/>
      <c r="E4" s="159"/>
      <c r="F4" s="159"/>
      <c r="G4" s="159"/>
      <c r="H4" s="159"/>
    </row>
    <row r="5" spans="1:10" ht="42" customHeight="1">
      <c r="A5" s="73" t="s">
        <v>1</v>
      </c>
      <c r="B5" s="75" t="s">
        <v>0</v>
      </c>
      <c r="C5" s="76" t="s">
        <v>165</v>
      </c>
      <c r="D5" s="76" t="s">
        <v>2</v>
      </c>
      <c r="E5" s="75" t="s">
        <v>3</v>
      </c>
      <c r="F5" s="75" t="s">
        <v>4</v>
      </c>
      <c r="G5" s="75" t="s">
        <v>5</v>
      </c>
      <c r="H5" s="75" t="s">
        <v>58</v>
      </c>
    </row>
    <row r="6" spans="1:10">
      <c r="A6" s="127" t="s">
        <v>166</v>
      </c>
      <c r="B6" s="111"/>
      <c r="C6" s="111"/>
      <c r="D6" s="111"/>
      <c r="E6" s="111"/>
      <c r="F6" s="111"/>
      <c r="G6" s="59"/>
      <c r="H6" s="59"/>
      <c r="J6" s="31" t="s">
        <v>241</v>
      </c>
    </row>
    <row r="7" spans="1:10">
      <c r="A7" s="127" t="s">
        <v>167</v>
      </c>
      <c r="B7" s="111"/>
      <c r="C7" s="111"/>
      <c r="D7" s="111"/>
      <c r="E7" s="111"/>
      <c r="F7" s="111"/>
      <c r="G7" s="59"/>
      <c r="H7" s="59"/>
    </row>
    <row r="8" spans="1:10">
      <c r="A8" s="59" t="s">
        <v>315</v>
      </c>
      <c r="B8" s="59" t="s">
        <v>174</v>
      </c>
      <c r="C8" s="59" t="s">
        <v>431</v>
      </c>
      <c r="D8" s="129">
        <v>111591</v>
      </c>
      <c r="E8" s="130">
        <v>1340.989047</v>
      </c>
      <c r="F8" s="131">
        <v>3.2483870564813784E-2</v>
      </c>
      <c r="G8" s="59"/>
      <c r="H8" s="59"/>
    </row>
    <row r="9" spans="1:10">
      <c r="A9" s="59" t="s">
        <v>311</v>
      </c>
      <c r="B9" s="59" t="s">
        <v>168</v>
      </c>
      <c r="C9" s="59" t="s">
        <v>431</v>
      </c>
      <c r="D9" s="129">
        <v>118875</v>
      </c>
      <c r="E9" s="130">
        <v>1055.3128125000001</v>
      </c>
      <c r="F9" s="131">
        <v>2.5563702316085804E-2</v>
      </c>
      <c r="G9" s="59"/>
      <c r="H9" s="59"/>
    </row>
    <row r="10" spans="1:10">
      <c r="A10" s="59" t="s">
        <v>392</v>
      </c>
      <c r="B10" s="59" t="s">
        <v>305</v>
      </c>
      <c r="C10" s="59" t="s">
        <v>431</v>
      </c>
      <c r="D10" s="129">
        <v>73796</v>
      </c>
      <c r="E10" s="130">
        <v>1021.262844</v>
      </c>
      <c r="F10" s="131">
        <v>2.4738882179064964E-2</v>
      </c>
      <c r="G10" s="59"/>
      <c r="H10" s="59"/>
    </row>
    <row r="11" spans="1:10">
      <c r="A11" s="59" t="s">
        <v>415</v>
      </c>
      <c r="B11" s="59" t="s">
        <v>212</v>
      </c>
      <c r="C11" s="59" t="s">
        <v>431</v>
      </c>
      <c r="D11" s="129">
        <v>300480</v>
      </c>
      <c r="E11" s="130">
        <v>980.16575999999998</v>
      </c>
      <c r="F11" s="131">
        <v>2.3743354020029014E-2</v>
      </c>
      <c r="G11" s="59"/>
      <c r="H11" s="59"/>
    </row>
    <row r="12" spans="1:10">
      <c r="A12" s="59" t="s">
        <v>406</v>
      </c>
      <c r="B12" s="59" t="s">
        <v>306</v>
      </c>
      <c r="C12" s="59" t="s">
        <v>442</v>
      </c>
      <c r="D12" s="129">
        <v>174787</v>
      </c>
      <c r="E12" s="130">
        <v>939.30533800000001</v>
      </c>
      <c r="F12" s="131">
        <v>2.275355871749388E-2</v>
      </c>
      <c r="G12" s="59"/>
      <c r="H12" s="59"/>
    </row>
    <row r="13" spans="1:10">
      <c r="A13" s="59" t="s">
        <v>410</v>
      </c>
      <c r="B13" s="59" t="s">
        <v>276</v>
      </c>
      <c r="C13" s="59" t="s">
        <v>446</v>
      </c>
      <c r="D13" s="129">
        <v>50604</v>
      </c>
      <c r="E13" s="130">
        <v>917.65293599999995</v>
      </c>
      <c r="F13" s="131">
        <v>2.2229054937572018E-2</v>
      </c>
      <c r="G13" s="59"/>
      <c r="H13" s="59"/>
    </row>
    <row r="14" spans="1:10">
      <c r="A14" s="59" t="s">
        <v>313</v>
      </c>
      <c r="B14" s="59" t="s">
        <v>169</v>
      </c>
      <c r="C14" s="59" t="s">
        <v>431</v>
      </c>
      <c r="D14" s="129">
        <v>65444</v>
      </c>
      <c r="E14" s="130">
        <v>902.40731600000004</v>
      </c>
      <c r="F14" s="131">
        <v>2.185974785943573E-2</v>
      </c>
      <c r="G14" s="59"/>
      <c r="H14" s="59"/>
    </row>
    <row r="15" spans="1:10">
      <c r="A15" s="59" t="s">
        <v>402</v>
      </c>
      <c r="B15" s="59" t="s">
        <v>272</v>
      </c>
      <c r="C15" s="59" t="s">
        <v>194</v>
      </c>
      <c r="D15" s="129">
        <v>20512</v>
      </c>
      <c r="E15" s="130">
        <v>877.56489599999998</v>
      </c>
      <c r="F15" s="131">
        <v>2.125796967369881E-2</v>
      </c>
      <c r="G15" s="59"/>
      <c r="H15" s="59"/>
    </row>
    <row r="16" spans="1:10">
      <c r="A16" s="59" t="s">
        <v>396</v>
      </c>
      <c r="B16" s="59" t="s">
        <v>198</v>
      </c>
      <c r="C16" s="59" t="s">
        <v>432</v>
      </c>
      <c r="D16" s="129">
        <v>80846</v>
      </c>
      <c r="E16" s="130">
        <v>872.65172399999994</v>
      </c>
      <c r="F16" s="131">
        <v>2.1138953904205601E-2</v>
      </c>
      <c r="G16" s="59"/>
      <c r="H16" s="59"/>
    </row>
    <row r="17" spans="1:8">
      <c r="A17" s="59" t="s">
        <v>394</v>
      </c>
      <c r="B17" s="59" t="s">
        <v>176</v>
      </c>
      <c r="C17" s="59" t="s">
        <v>438</v>
      </c>
      <c r="D17" s="129">
        <v>39845</v>
      </c>
      <c r="E17" s="130">
        <v>860.17385999999999</v>
      </c>
      <c r="F17" s="131">
        <v>2.083669243532326E-2</v>
      </c>
      <c r="G17" s="59"/>
      <c r="H17" s="59"/>
    </row>
    <row r="18" spans="1:8">
      <c r="A18" s="59" t="s">
        <v>312</v>
      </c>
      <c r="B18" s="59" t="s">
        <v>171</v>
      </c>
      <c r="C18" s="59" t="s">
        <v>433</v>
      </c>
      <c r="D18" s="129">
        <v>60604</v>
      </c>
      <c r="E18" s="130">
        <v>844.75915599999996</v>
      </c>
      <c r="F18" s="131">
        <v>2.0463289497654885E-2</v>
      </c>
      <c r="G18" s="59"/>
      <c r="H18" s="59"/>
    </row>
    <row r="19" spans="1:8" ht="16.5" customHeight="1">
      <c r="A19" s="59" t="s">
        <v>391</v>
      </c>
      <c r="B19" s="59" t="s">
        <v>172</v>
      </c>
      <c r="C19" s="59" t="s">
        <v>436</v>
      </c>
      <c r="D19" s="129">
        <v>176761</v>
      </c>
      <c r="E19" s="130">
        <v>786.05616699999996</v>
      </c>
      <c r="F19" s="131">
        <v>1.9041279153342441E-2</v>
      </c>
      <c r="G19" s="59"/>
      <c r="H19" s="59"/>
    </row>
    <row r="20" spans="1:8">
      <c r="A20" s="59" t="s">
        <v>692</v>
      </c>
      <c r="B20" s="59" t="s">
        <v>199</v>
      </c>
      <c r="C20" s="59" t="s">
        <v>431</v>
      </c>
      <c r="D20" s="129">
        <v>258150</v>
      </c>
      <c r="E20" s="130">
        <v>774.06277499999999</v>
      </c>
      <c r="F20" s="131">
        <v>1.875075344455112E-2</v>
      </c>
      <c r="G20" s="59"/>
      <c r="H20" s="59"/>
    </row>
    <row r="21" spans="1:8">
      <c r="A21" s="59" t="s">
        <v>332</v>
      </c>
      <c r="B21" s="59" t="s">
        <v>331</v>
      </c>
      <c r="C21" s="59" t="s">
        <v>445</v>
      </c>
      <c r="D21" s="129">
        <v>31653</v>
      </c>
      <c r="E21" s="130">
        <v>707.31793800000003</v>
      </c>
      <c r="F21" s="131">
        <v>1.7133938862188915E-2</v>
      </c>
      <c r="G21" s="59"/>
      <c r="H21" s="59"/>
    </row>
    <row r="22" spans="1:8">
      <c r="A22" s="59" t="s">
        <v>456</v>
      </c>
      <c r="B22" s="59" t="s">
        <v>213</v>
      </c>
      <c r="C22" s="59" t="s">
        <v>449</v>
      </c>
      <c r="D22" s="129">
        <v>11070</v>
      </c>
      <c r="E22" s="130">
        <v>692.59455000000003</v>
      </c>
      <c r="F22" s="131">
        <v>1.6777282235397293E-2</v>
      </c>
      <c r="G22" s="59"/>
      <c r="H22" s="59"/>
    </row>
    <row r="23" spans="1:8">
      <c r="A23" s="59" t="s">
        <v>317</v>
      </c>
      <c r="B23" s="59" t="s">
        <v>242</v>
      </c>
      <c r="C23" s="59" t="s">
        <v>442</v>
      </c>
      <c r="D23" s="129">
        <v>255298</v>
      </c>
      <c r="E23" s="130">
        <v>677.76513039999998</v>
      </c>
      <c r="F23" s="131">
        <v>1.6418057118745232E-2</v>
      </c>
      <c r="G23" s="59"/>
      <c r="H23" s="59"/>
    </row>
    <row r="24" spans="1:8">
      <c r="A24" s="59" t="s">
        <v>458</v>
      </c>
      <c r="B24" s="59" t="s">
        <v>216</v>
      </c>
      <c r="C24" s="59" t="s">
        <v>452</v>
      </c>
      <c r="D24" s="129">
        <v>37985</v>
      </c>
      <c r="E24" s="130">
        <v>668.42204500000003</v>
      </c>
      <c r="F24" s="131">
        <v>1.6191731946672741E-2</v>
      </c>
      <c r="G24" s="59"/>
      <c r="H24" s="59"/>
    </row>
    <row r="25" spans="1:8">
      <c r="A25" s="59" t="s">
        <v>397</v>
      </c>
      <c r="B25" s="59" t="s">
        <v>188</v>
      </c>
      <c r="C25" s="59" t="s">
        <v>440</v>
      </c>
      <c r="D25" s="129">
        <v>15429</v>
      </c>
      <c r="E25" s="130">
        <v>667.689975</v>
      </c>
      <c r="F25" s="131">
        <v>1.6173998418440288E-2</v>
      </c>
      <c r="G25" s="59"/>
      <c r="H25" s="59"/>
    </row>
    <row r="26" spans="1:8">
      <c r="A26" s="59" t="s">
        <v>421</v>
      </c>
      <c r="B26" s="59" t="s">
        <v>223</v>
      </c>
      <c r="C26" s="59" t="s">
        <v>438</v>
      </c>
      <c r="D26" s="129">
        <v>61037</v>
      </c>
      <c r="E26" s="130">
        <v>656.63604599999996</v>
      </c>
      <c r="F26" s="131">
        <v>1.5906230087541579E-2</v>
      </c>
      <c r="G26" s="59"/>
      <c r="H26" s="59"/>
    </row>
    <row r="27" spans="1:8">
      <c r="A27" s="59" t="s">
        <v>390</v>
      </c>
      <c r="B27" s="59" t="s">
        <v>372</v>
      </c>
      <c r="C27" s="59" t="s">
        <v>435</v>
      </c>
      <c r="D27" s="129">
        <v>26827</v>
      </c>
      <c r="E27" s="130">
        <v>655.46409100000005</v>
      </c>
      <c r="F27" s="131">
        <v>1.5877840866456622E-2</v>
      </c>
      <c r="G27" s="59"/>
      <c r="H27" s="59"/>
    </row>
    <row r="28" spans="1:8">
      <c r="A28" s="59" t="s">
        <v>578</v>
      </c>
      <c r="B28" s="59" t="s">
        <v>569</v>
      </c>
      <c r="C28" s="59" t="s">
        <v>450</v>
      </c>
      <c r="D28" s="129">
        <v>5838</v>
      </c>
      <c r="E28" s="130">
        <v>652.71758999999997</v>
      </c>
      <c r="F28" s="131">
        <v>1.5811310134390077E-2</v>
      </c>
      <c r="G28" s="59"/>
      <c r="H28" s="59"/>
    </row>
    <row r="29" spans="1:8">
      <c r="A29" s="59" t="s">
        <v>407</v>
      </c>
      <c r="B29" s="59" t="s">
        <v>309</v>
      </c>
      <c r="C29" s="59" t="s">
        <v>443</v>
      </c>
      <c r="D29" s="129">
        <v>307781</v>
      </c>
      <c r="E29" s="130">
        <v>649.72569099999998</v>
      </c>
      <c r="F29" s="131">
        <v>1.5738834926575053E-2</v>
      </c>
      <c r="G29" s="59"/>
      <c r="H29" s="59"/>
    </row>
    <row r="30" spans="1:8">
      <c r="A30" s="59" t="s">
        <v>395</v>
      </c>
      <c r="B30" s="59" t="s">
        <v>304</v>
      </c>
      <c r="C30" s="59" t="s">
        <v>439</v>
      </c>
      <c r="D30" s="129">
        <v>49610</v>
      </c>
      <c r="E30" s="130">
        <v>644.97960999999998</v>
      </c>
      <c r="F30" s="131">
        <v>1.5623866738550677E-2</v>
      </c>
      <c r="G30" s="59"/>
      <c r="H30" s="59"/>
    </row>
    <row r="31" spans="1:8">
      <c r="A31" s="59" t="s">
        <v>495</v>
      </c>
      <c r="B31" s="59" t="s">
        <v>324</v>
      </c>
      <c r="C31" s="59" t="s">
        <v>443</v>
      </c>
      <c r="D31" s="129">
        <v>126455</v>
      </c>
      <c r="E31" s="130">
        <v>638.97711500000003</v>
      </c>
      <c r="F31" s="131">
        <v>1.5478463410251948E-2</v>
      </c>
      <c r="G31" s="59"/>
      <c r="H31" s="59"/>
    </row>
    <row r="32" spans="1:8">
      <c r="A32" s="59" t="s">
        <v>314</v>
      </c>
      <c r="B32" s="59" t="s">
        <v>173</v>
      </c>
      <c r="C32" s="59" t="s">
        <v>434</v>
      </c>
      <c r="D32" s="129">
        <v>33929</v>
      </c>
      <c r="E32" s="130">
        <v>637.62769700000001</v>
      </c>
      <c r="F32" s="131">
        <v>1.5445775358289187E-2</v>
      </c>
      <c r="G32" s="59"/>
      <c r="H32" s="59"/>
    </row>
    <row r="33" spans="1:8">
      <c r="A33" s="59" t="s">
        <v>399</v>
      </c>
      <c r="B33" s="59" t="s">
        <v>179</v>
      </c>
      <c r="C33" s="59" t="s">
        <v>441</v>
      </c>
      <c r="D33" s="129">
        <v>16131</v>
      </c>
      <c r="E33" s="130">
        <v>624.22130700000002</v>
      </c>
      <c r="F33" s="131">
        <v>1.5121021447378672E-2</v>
      </c>
      <c r="G33" s="59"/>
      <c r="H33" s="59"/>
    </row>
    <row r="34" spans="1:8">
      <c r="A34" s="59" t="s">
        <v>427</v>
      </c>
      <c r="B34" s="59" t="s">
        <v>376</v>
      </c>
      <c r="C34" s="59" t="s">
        <v>452</v>
      </c>
      <c r="D34" s="129">
        <v>32538</v>
      </c>
      <c r="E34" s="130">
        <v>621.86625600000002</v>
      </c>
      <c r="F34" s="131">
        <v>1.506397312768607E-2</v>
      </c>
      <c r="G34" s="59"/>
      <c r="H34" s="59"/>
    </row>
    <row r="35" spans="1:8">
      <c r="A35" s="59" t="s">
        <v>393</v>
      </c>
      <c r="B35" s="59" t="s">
        <v>250</v>
      </c>
      <c r="C35" s="59" t="s">
        <v>437</v>
      </c>
      <c r="D35" s="129">
        <v>100082</v>
      </c>
      <c r="E35" s="130">
        <v>604.29511600000001</v>
      </c>
      <c r="F35" s="131">
        <v>1.4638333083337353E-2</v>
      </c>
      <c r="G35" s="59"/>
      <c r="H35" s="59"/>
    </row>
    <row r="36" spans="1:8">
      <c r="A36" s="59" t="s">
        <v>420</v>
      </c>
      <c r="B36" s="59" t="s">
        <v>195</v>
      </c>
      <c r="C36" s="59" t="s">
        <v>441</v>
      </c>
      <c r="D36" s="129">
        <v>80424</v>
      </c>
      <c r="E36" s="130">
        <v>571.73421599999995</v>
      </c>
      <c r="F36" s="131">
        <v>1.3849583866153146E-2</v>
      </c>
      <c r="G36" s="59"/>
      <c r="H36" s="59"/>
    </row>
    <row r="37" spans="1:8">
      <c r="A37" s="59" t="s">
        <v>401</v>
      </c>
      <c r="B37" s="59" t="s">
        <v>307</v>
      </c>
      <c r="C37" s="59" t="s">
        <v>435</v>
      </c>
      <c r="D37" s="129">
        <v>17336</v>
      </c>
      <c r="E37" s="130">
        <v>539.51365599999997</v>
      </c>
      <c r="F37" s="131">
        <v>1.3069078982159255E-2</v>
      </c>
      <c r="G37" s="59"/>
      <c r="H37" s="59"/>
    </row>
    <row r="38" spans="1:8">
      <c r="A38" s="59" t="s">
        <v>389</v>
      </c>
      <c r="B38" s="59" t="s">
        <v>170</v>
      </c>
      <c r="C38" s="59" t="s">
        <v>432</v>
      </c>
      <c r="D38" s="129">
        <v>16035</v>
      </c>
      <c r="E38" s="130">
        <v>537.73372500000005</v>
      </c>
      <c r="F38" s="131">
        <v>1.3025962262937982E-2</v>
      </c>
      <c r="G38" s="59"/>
      <c r="H38" s="59"/>
    </row>
    <row r="39" spans="1:8">
      <c r="A39" s="59" t="s">
        <v>475</v>
      </c>
      <c r="B39" s="59" t="s">
        <v>189</v>
      </c>
      <c r="C39" s="59" t="s">
        <v>436</v>
      </c>
      <c r="D39" s="129">
        <v>16258</v>
      </c>
      <c r="E39" s="130">
        <v>521.91431599999999</v>
      </c>
      <c r="F39" s="131">
        <v>1.26427558262281E-2</v>
      </c>
      <c r="G39" s="59"/>
      <c r="H39" s="59"/>
    </row>
    <row r="40" spans="1:8">
      <c r="A40" s="59" t="s">
        <v>459</v>
      </c>
      <c r="B40" s="59" t="s">
        <v>233</v>
      </c>
      <c r="C40" s="59" t="s">
        <v>436</v>
      </c>
      <c r="D40" s="129">
        <v>13422</v>
      </c>
      <c r="E40" s="130">
        <v>510.94869599999998</v>
      </c>
      <c r="F40" s="131">
        <v>1.2377126676206465E-2</v>
      </c>
      <c r="G40" s="59"/>
      <c r="H40" s="59"/>
    </row>
    <row r="41" spans="1:8">
      <c r="A41" s="59" t="s">
        <v>398</v>
      </c>
      <c r="B41" s="59" t="s">
        <v>183</v>
      </c>
      <c r="C41" s="59" t="s">
        <v>441</v>
      </c>
      <c r="D41" s="129">
        <v>14964</v>
      </c>
      <c r="E41" s="130">
        <v>508.38693599999999</v>
      </c>
      <c r="F41" s="131">
        <v>1.2315071075943148E-2</v>
      </c>
      <c r="G41" s="59"/>
      <c r="H41" s="59"/>
    </row>
    <row r="42" spans="1:8">
      <c r="A42" s="59" t="s">
        <v>502</v>
      </c>
      <c r="B42" s="59" t="s">
        <v>382</v>
      </c>
      <c r="C42" s="59" t="s">
        <v>445</v>
      </c>
      <c r="D42" s="129">
        <v>9980</v>
      </c>
      <c r="E42" s="130">
        <v>507.02391999999998</v>
      </c>
      <c r="F42" s="131">
        <v>1.2282053628544289E-2</v>
      </c>
      <c r="G42" s="59"/>
      <c r="H42" s="59"/>
    </row>
    <row r="43" spans="1:8">
      <c r="A43" s="59" t="s">
        <v>595</v>
      </c>
      <c r="B43" s="59" t="s">
        <v>594</v>
      </c>
      <c r="C43" s="59" t="s">
        <v>443</v>
      </c>
      <c r="D43" s="129">
        <v>14274</v>
      </c>
      <c r="E43" s="130">
        <v>502.24496399999998</v>
      </c>
      <c r="F43" s="131">
        <v>1.2166289082602444E-2</v>
      </c>
      <c r="G43" s="59"/>
      <c r="H43" s="59"/>
    </row>
    <row r="44" spans="1:8">
      <c r="A44" s="59" t="s">
        <v>414</v>
      </c>
      <c r="B44" s="59" t="s">
        <v>374</v>
      </c>
      <c r="C44" s="59" t="s">
        <v>449</v>
      </c>
      <c r="D44" s="129">
        <v>3667</v>
      </c>
      <c r="E44" s="130">
        <v>495.19168000000002</v>
      </c>
      <c r="F44" s="131">
        <v>1.1995431635984634E-2</v>
      </c>
      <c r="G44" s="59"/>
      <c r="H44" s="59"/>
    </row>
    <row r="45" spans="1:8">
      <c r="A45" s="59" t="s">
        <v>408</v>
      </c>
      <c r="B45" s="59" t="s">
        <v>275</v>
      </c>
      <c r="C45" s="59" t="s">
        <v>444</v>
      </c>
      <c r="D45" s="129">
        <v>41562</v>
      </c>
      <c r="E45" s="130">
        <v>495.169668</v>
      </c>
      <c r="F45" s="131">
        <v>1.1994898421369292E-2</v>
      </c>
      <c r="G45" s="59"/>
      <c r="H45" s="59"/>
    </row>
    <row r="46" spans="1:8">
      <c r="A46" s="59" t="s">
        <v>409</v>
      </c>
      <c r="B46" s="59" t="s">
        <v>178</v>
      </c>
      <c r="C46" s="59" t="s">
        <v>445</v>
      </c>
      <c r="D46" s="129">
        <v>9968</v>
      </c>
      <c r="E46" s="130">
        <v>488.26254399999999</v>
      </c>
      <c r="F46" s="131">
        <v>1.1827581527548967E-2</v>
      </c>
      <c r="G46" s="59"/>
      <c r="H46" s="59"/>
    </row>
    <row r="47" spans="1:8">
      <c r="A47" s="59" t="s">
        <v>404</v>
      </c>
      <c r="B47" s="59" t="s">
        <v>273</v>
      </c>
      <c r="C47" s="59" t="s">
        <v>435</v>
      </c>
      <c r="D47" s="129">
        <v>298275</v>
      </c>
      <c r="E47" s="130">
        <v>487.64979749999998</v>
      </c>
      <c r="F47" s="131">
        <v>1.1812738469703288E-2</v>
      </c>
      <c r="G47" s="59"/>
      <c r="H47" s="59"/>
    </row>
    <row r="48" spans="1:8">
      <c r="A48" s="59" t="s">
        <v>471</v>
      </c>
      <c r="B48" s="59" t="s">
        <v>214</v>
      </c>
      <c r="C48" s="59" t="s">
        <v>445</v>
      </c>
      <c r="D48" s="129">
        <v>54891</v>
      </c>
      <c r="E48" s="130">
        <v>452.9879775</v>
      </c>
      <c r="F48" s="131">
        <v>1.0973096955151175E-2</v>
      </c>
      <c r="G48" s="59"/>
      <c r="H48" s="59"/>
    </row>
    <row r="49" spans="1:8">
      <c r="A49" s="59" t="s">
        <v>577</v>
      </c>
      <c r="B49" s="59" t="s">
        <v>567</v>
      </c>
      <c r="C49" s="59" t="s">
        <v>450</v>
      </c>
      <c r="D49" s="129">
        <v>61950</v>
      </c>
      <c r="E49" s="130">
        <v>449.26139999999998</v>
      </c>
      <c r="F49" s="131">
        <v>1.0882825031282324E-2</v>
      </c>
      <c r="G49" s="59"/>
      <c r="H49" s="59"/>
    </row>
    <row r="50" spans="1:8">
      <c r="A50" s="59" t="s">
        <v>496</v>
      </c>
      <c r="B50" s="59" t="s">
        <v>325</v>
      </c>
      <c r="C50" s="59" t="s">
        <v>431</v>
      </c>
      <c r="D50" s="129">
        <v>45884</v>
      </c>
      <c r="E50" s="130">
        <v>439.72931399999999</v>
      </c>
      <c r="F50" s="131">
        <v>1.0651921543644314E-2</v>
      </c>
      <c r="G50" s="59"/>
      <c r="H50" s="59"/>
    </row>
    <row r="51" spans="1:8">
      <c r="A51" s="59" t="s">
        <v>412</v>
      </c>
      <c r="B51" s="59" t="s">
        <v>184</v>
      </c>
      <c r="C51" s="59" t="s">
        <v>441</v>
      </c>
      <c r="D51" s="129">
        <v>5464</v>
      </c>
      <c r="E51" s="130">
        <v>437.69371999999998</v>
      </c>
      <c r="F51" s="131">
        <v>1.0602611691213794E-2</v>
      </c>
      <c r="G51" s="59"/>
      <c r="H51" s="59"/>
    </row>
    <row r="52" spans="1:8">
      <c r="A52" s="59" t="s">
        <v>426</v>
      </c>
      <c r="B52" s="59" t="s">
        <v>375</v>
      </c>
      <c r="C52" s="59" t="s">
        <v>435</v>
      </c>
      <c r="D52" s="129">
        <v>15288</v>
      </c>
      <c r="E52" s="130">
        <v>413.861448</v>
      </c>
      <c r="F52" s="131">
        <v>1.0025303143731351E-2</v>
      </c>
      <c r="G52" s="59"/>
      <c r="H52" s="59"/>
    </row>
    <row r="53" spans="1:8">
      <c r="A53" s="59" t="s">
        <v>498</v>
      </c>
      <c r="B53" s="59" t="s">
        <v>243</v>
      </c>
      <c r="C53" s="59" t="s">
        <v>452</v>
      </c>
      <c r="D53" s="129">
        <v>6716</v>
      </c>
      <c r="E53" s="130">
        <v>406.042644</v>
      </c>
      <c r="F53" s="131">
        <v>9.8359018822700046E-3</v>
      </c>
      <c r="G53" s="59"/>
      <c r="H53" s="59"/>
    </row>
    <row r="54" spans="1:8">
      <c r="A54" s="59" t="s">
        <v>497</v>
      </c>
      <c r="B54" s="59" t="s">
        <v>310</v>
      </c>
      <c r="C54" s="59" t="s">
        <v>432</v>
      </c>
      <c r="D54" s="129">
        <v>107943</v>
      </c>
      <c r="E54" s="130">
        <v>404.03064899999998</v>
      </c>
      <c r="F54" s="131">
        <v>9.7871636876492012E-3</v>
      </c>
      <c r="G54" s="59"/>
      <c r="H54" s="59"/>
    </row>
    <row r="55" spans="1:8">
      <c r="A55" s="59" t="s">
        <v>418</v>
      </c>
      <c r="B55" s="59" t="s">
        <v>308</v>
      </c>
      <c r="C55" s="59" t="s">
        <v>446</v>
      </c>
      <c r="D55" s="129">
        <v>19780</v>
      </c>
      <c r="E55" s="130">
        <v>402.95816000000002</v>
      </c>
      <c r="F55" s="131">
        <v>9.7611839125450531E-3</v>
      </c>
      <c r="G55" s="59"/>
      <c r="H55" s="59"/>
    </row>
    <row r="56" spans="1:8">
      <c r="A56" s="59" t="s">
        <v>405</v>
      </c>
      <c r="B56" s="59" t="s">
        <v>196</v>
      </c>
      <c r="C56" s="59" t="s">
        <v>436</v>
      </c>
      <c r="D56" s="129">
        <v>169278</v>
      </c>
      <c r="E56" s="130">
        <v>402.54308400000002</v>
      </c>
      <c r="F56" s="131">
        <v>9.7511291883183894E-3</v>
      </c>
      <c r="G56" s="59"/>
      <c r="H56" s="59"/>
    </row>
    <row r="57" spans="1:8">
      <c r="A57" s="59" t="s">
        <v>467</v>
      </c>
      <c r="B57" s="59" t="s">
        <v>237</v>
      </c>
      <c r="C57" s="59" t="s">
        <v>194</v>
      </c>
      <c r="D57" s="129">
        <v>69045</v>
      </c>
      <c r="E57" s="130">
        <v>397.76824499999998</v>
      </c>
      <c r="F57" s="131">
        <v>9.6354643718228189E-3</v>
      </c>
      <c r="G57" s="59"/>
      <c r="H57" s="59"/>
    </row>
    <row r="58" spans="1:8">
      <c r="A58" s="59" t="s">
        <v>423</v>
      </c>
      <c r="B58" s="59" t="s">
        <v>191</v>
      </c>
      <c r="C58" s="59" t="s">
        <v>453</v>
      </c>
      <c r="D58" s="129">
        <v>35461</v>
      </c>
      <c r="E58" s="130">
        <v>389.468163</v>
      </c>
      <c r="F58" s="131">
        <v>9.4344047211355007E-3</v>
      </c>
      <c r="G58" s="59"/>
      <c r="H58" s="59"/>
    </row>
    <row r="59" spans="1:8">
      <c r="A59" s="59" t="s">
        <v>428</v>
      </c>
      <c r="B59" s="59" t="s">
        <v>377</v>
      </c>
      <c r="C59" s="59" t="s">
        <v>454</v>
      </c>
      <c r="D59" s="129">
        <v>42506</v>
      </c>
      <c r="E59" s="130">
        <v>381.61886800000002</v>
      </c>
      <c r="F59" s="131">
        <v>9.2442648513315975E-3</v>
      </c>
      <c r="G59" s="59"/>
      <c r="H59" s="59"/>
    </row>
    <row r="60" spans="1:8">
      <c r="A60" s="59" t="s">
        <v>457</v>
      </c>
      <c r="B60" s="59" t="s">
        <v>319</v>
      </c>
      <c r="C60" s="59" t="s">
        <v>437</v>
      </c>
      <c r="D60" s="129">
        <v>65999</v>
      </c>
      <c r="E60" s="130">
        <v>373.75233700000001</v>
      </c>
      <c r="F60" s="131">
        <v>9.0537074598526987E-3</v>
      </c>
      <c r="G60" s="59"/>
      <c r="H60" s="59"/>
    </row>
    <row r="61" spans="1:8">
      <c r="A61" s="59" t="s">
        <v>419</v>
      </c>
      <c r="B61" s="59" t="s">
        <v>190</v>
      </c>
      <c r="C61" s="59" t="s">
        <v>438</v>
      </c>
      <c r="D61" s="129">
        <v>2863</v>
      </c>
      <c r="E61" s="130">
        <v>367.17975000000001</v>
      </c>
      <c r="F61" s="131">
        <v>8.8944943284243565E-3</v>
      </c>
      <c r="G61" s="59"/>
      <c r="H61" s="59"/>
    </row>
    <row r="62" spans="1:8">
      <c r="A62" s="59" t="s">
        <v>469</v>
      </c>
      <c r="B62" s="59" t="s">
        <v>234</v>
      </c>
      <c r="C62" s="59" t="s">
        <v>452</v>
      </c>
      <c r="D62" s="129">
        <v>4837</v>
      </c>
      <c r="E62" s="130">
        <v>364.03262000000001</v>
      </c>
      <c r="F62" s="131">
        <v>8.8182588335861626E-3</v>
      </c>
      <c r="G62" s="59"/>
      <c r="H62" s="59"/>
    </row>
    <row r="63" spans="1:8">
      <c r="A63" s="59" t="s">
        <v>689</v>
      </c>
      <c r="B63" s="59" t="s">
        <v>197</v>
      </c>
      <c r="C63" s="59" t="s">
        <v>447</v>
      </c>
      <c r="D63" s="129">
        <v>60761</v>
      </c>
      <c r="E63" s="130">
        <v>354.05434700000001</v>
      </c>
      <c r="F63" s="131">
        <v>8.576546994613644E-3</v>
      </c>
      <c r="G63" s="59"/>
      <c r="H63" s="59"/>
    </row>
    <row r="64" spans="1:8">
      <c r="A64" s="59" t="s">
        <v>479</v>
      </c>
      <c r="B64" s="59" t="s">
        <v>235</v>
      </c>
      <c r="C64" s="59" t="s">
        <v>180</v>
      </c>
      <c r="D64" s="129">
        <v>61070</v>
      </c>
      <c r="E64" s="130">
        <v>351.54945500000002</v>
      </c>
      <c r="F64" s="131">
        <v>8.5158689542606143E-3</v>
      </c>
      <c r="G64" s="59"/>
      <c r="H64" s="59"/>
    </row>
    <row r="65" spans="1:8">
      <c r="A65" s="59" t="s">
        <v>425</v>
      </c>
      <c r="B65" s="59" t="s">
        <v>181</v>
      </c>
      <c r="C65" s="59" t="s">
        <v>445</v>
      </c>
      <c r="D65" s="129">
        <v>17750</v>
      </c>
      <c r="E65" s="130">
        <v>346.14274999999998</v>
      </c>
      <c r="F65" s="131">
        <v>8.3848979326888538E-3</v>
      </c>
      <c r="G65" s="113"/>
      <c r="H65" s="113"/>
    </row>
    <row r="66" spans="1:8">
      <c r="A66" s="59" t="s">
        <v>455</v>
      </c>
      <c r="B66" s="59" t="s">
        <v>231</v>
      </c>
      <c r="C66" s="59" t="s">
        <v>431</v>
      </c>
      <c r="D66" s="129">
        <v>119008</v>
      </c>
      <c r="E66" s="130">
        <v>336.85214400000001</v>
      </c>
      <c r="F66" s="131">
        <v>8.1598440118922262E-3</v>
      </c>
      <c r="G66" s="111"/>
      <c r="H66" s="111"/>
    </row>
    <row r="67" spans="1:8">
      <c r="A67" s="59" t="s">
        <v>499</v>
      </c>
      <c r="B67" s="59" t="s">
        <v>187</v>
      </c>
      <c r="C67" s="59" t="s">
        <v>433</v>
      </c>
      <c r="D67" s="129">
        <v>66187</v>
      </c>
      <c r="E67" s="130">
        <v>290.39546250000001</v>
      </c>
      <c r="F67" s="131">
        <v>7.0344859546486917E-3</v>
      </c>
      <c r="G67" s="59"/>
      <c r="H67" s="59"/>
    </row>
    <row r="68" spans="1:8">
      <c r="A68" s="59" t="s">
        <v>403</v>
      </c>
      <c r="B68" s="59" t="s">
        <v>254</v>
      </c>
      <c r="C68" s="59" t="s">
        <v>439</v>
      </c>
      <c r="D68" s="129">
        <v>20088</v>
      </c>
      <c r="E68" s="130">
        <v>279.04240800000002</v>
      </c>
      <c r="F68" s="131">
        <v>6.7594716629821644E-3</v>
      </c>
      <c r="G68" s="59"/>
      <c r="H68" s="59"/>
    </row>
    <row r="69" spans="1:8">
      <c r="A69" s="59" t="s">
        <v>413</v>
      </c>
      <c r="B69" s="59" t="s">
        <v>182</v>
      </c>
      <c r="C69" s="59" t="s">
        <v>439</v>
      </c>
      <c r="D69" s="129">
        <v>5781</v>
      </c>
      <c r="E69" s="130">
        <v>273.61473000000001</v>
      </c>
      <c r="F69" s="131">
        <v>6.6279925953388269E-3</v>
      </c>
      <c r="G69" s="59"/>
      <c r="H69" s="59"/>
    </row>
    <row r="70" spans="1:8">
      <c r="A70" s="59" t="s">
        <v>316</v>
      </c>
      <c r="B70" s="59" t="s">
        <v>175</v>
      </c>
      <c r="C70" s="59" t="s">
        <v>432</v>
      </c>
      <c r="D70" s="129">
        <v>26927</v>
      </c>
      <c r="E70" s="130">
        <v>268.16599300000001</v>
      </c>
      <c r="F70" s="131">
        <v>6.4960033983758247E-3</v>
      </c>
      <c r="G70" s="59"/>
      <c r="H70" s="59"/>
    </row>
    <row r="71" spans="1:8">
      <c r="A71" s="59" t="s">
        <v>501</v>
      </c>
      <c r="B71" s="59" t="s">
        <v>217</v>
      </c>
      <c r="C71" s="59" t="s">
        <v>451</v>
      </c>
      <c r="D71" s="129">
        <v>48782</v>
      </c>
      <c r="E71" s="130">
        <v>232.251102</v>
      </c>
      <c r="F71" s="131">
        <v>5.626007723762835E-3</v>
      </c>
      <c r="G71" s="59"/>
      <c r="H71" s="59"/>
    </row>
    <row r="72" spans="1:8">
      <c r="A72" s="59" t="s">
        <v>582</v>
      </c>
      <c r="B72" s="59" t="s">
        <v>575</v>
      </c>
      <c r="C72" s="59" t="s">
        <v>454</v>
      </c>
      <c r="D72" s="129">
        <v>35878</v>
      </c>
      <c r="E72" s="130">
        <v>229.51156599999999</v>
      </c>
      <c r="F72" s="131">
        <v>5.5596457105676232E-3</v>
      </c>
      <c r="G72" s="59"/>
      <c r="H72" s="59"/>
    </row>
    <row r="73" spans="1:8">
      <c r="A73" s="59" t="s">
        <v>581</v>
      </c>
      <c r="B73" s="59" t="s">
        <v>574</v>
      </c>
      <c r="C73" s="59" t="s">
        <v>454</v>
      </c>
      <c r="D73" s="129">
        <v>181631</v>
      </c>
      <c r="E73" s="130">
        <v>227.6381323</v>
      </c>
      <c r="F73" s="131">
        <v>5.5142639992414163E-3</v>
      </c>
      <c r="G73" s="59"/>
      <c r="H73" s="59"/>
    </row>
    <row r="74" spans="1:8">
      <c r="A74" s="59" t="s">
        <v>584</v>
      </c>
      <c r="B74" s="59" t="s">
        <v>572</v>
      </c>
      <c r="C74" s="59" t="s">
        <v>573</v>
      </c>
      <c r="D74" s="129">
        <v>18998</v>
      </c>
      <c r="E74" s="130">
        <v>200.04893999999999</v>
      </c>
      <c r="F74" s="131">
        <v>4.8459485095169444E-3</v>
      </c>
      <c r="G74" s="59"/>
      <c r="H74" s="59"/>
    </row>
    <row r="75" spans="1:8">
      <c r="A75" s="59" t="s">
        <v>500</v>
      </c>
      <c r="B75" s="59" t="s">
        <v>279</v>
      </c>
      <c r="C75" s="59" t="s">
        <v>439</v>
      </c>
      <c r="D75" s="129">
        <v>8397</v>
      </c>
      <c r="E75" s="130">
        <v>199.24401599999999</v>
      </c>
      <c r="F75" s="131">
        <v>4.8264501794679357E-3</v>
      </c>
      <c r="G75" s="59"/>
      <c r="H75" s="59"/>
    </row>
    <row r="76" spans="1:8">
      <c r="A76" s="59" t="s">
        <v>473</v>
      </c>
      <c r="B76" s="59" t="s">
        <v>224</v>
      </c>
      <c r="C76" s="59" t="s">
        <v>442</v>
      </c>
      <c r="D76" s="129">
        <v>9658</v>
      </c>
      <c r="E76" s="130">
        <v>192.59983600000001</v>
      </c>
      <c r="F76" s="131">
        <v>4.6655027924537261E-3</v>
      </c>
      <c r="G76" s="59"/>
      <c r="H76" s="59"/>
    </row>
    <row r="77" spans="1:8">
      <c r="A77" s="59" t="s">
        <v>583</v>
      </c>
      <c r="B77" s="59" t="s">
        <v>576</v>
      </c>
      <c r="C77" s="59" t="s">
        <v>454</v>
      </c>
      <c r="D77" s="129">
        <v>12252</v>
      </c>
      <c r="E77" s="130">
        <v>188.53377599999999</v>
      </c>
      <c r="F77" s="131">
        <v>4.5670073073159076E-3</v>
      </c>
      <c r="G77" s="136"/>
      <c r="H77" s="111"/>
    </row>
    <row r="78" spans="1:8">
      <c r="A78" s="127" t="s">
        <v>6</v>
      </c>
      <c r="B78" s="111"/>
      <c r="C78" s="111"/>
      <c r="D78" s="111"/>
      <c r="E78" s="132">
        <v>38191.011944699989</v>
      </c>
      <c r="F78" s="133">
        <v>0.92513200724963995</v>
      </c>
      <c r="G78" s="59"/>
      <c r="H78" s="59"/>
    </row>
    <row r="79" spans="1:8">
      <c r="A79" s="127" t="s">
        <v>206</v>
      </c>
      <c r="B79" s="111"/>
      <c r="C79" s="111"/>
      <c r="D79" s="111"/>
      <c r="E79" s="111"/>
      <c r="F79" s="111"/>
      <c r="G79" s="111"/>
      <c r="H79" s="111"/>
    </row>
    <row r="80" spans="1:8">
      <c r="A80" s="127" t="s">
        <v>6</v>
      </c>
      <c r="B80" s="111"/>
      <c r="C80" s="111"/>
      <c r="D80" s="111"/>
      <c r="E80" s="128" t="s">
        <v>7</v>
      </c>
      <c r="F80" s="128" t="s">
        <v>7</v>
      </c>
      <c r="G80" s="111"/>
      <c r="H80" s="111"/>
    </row>
    <row r="81" spans="1:12">
      <c r="A81" s="127" t="s">
        <v>8</v>
      </c>
      <c r="B81" s="111"/>
      <c r="C81" s="111"/>
      <c r="D81" s="111"/>
      <c r="E81" s="132">
        <v>38191.011944699989</v>
      </c>
      <c r="F81" s="133">
        <v>0.92513200724963995</v>
      </c>
      <c r="G81" s="136"/>
      <c r="H81" s="111"/>
      <c r="J81"/>
      <c r="L81" s="107"/>
    </row>
    <row r="82" spans="1:12">
      <c r="A82" s="116"/>
      <c r="B82" s="70"/>
      <c r="C82" s="70"/>
      <c r="D82" s="70"/>
      <c r="E82" s="70"/>
      <c r="F82" s="70"/>
      <c r="G82" s="111"/>
      <c r="H82" s="111"/>
      <c r="L82" s="108"/>
    </row>
    <row r="83" spans="1:12">
      <c r="A83" s="127" t="s">
        <v>9</v>
      </c>
      <c r="B83" s="111"/>
      <c r="C83" s="111"/>
      <c r="D83" s="111"/>
      <c r="E83" s="111"/>
      <c r="F83" s="111"/>
      <c r="G83" s="111"/>
      <c r="H83" s="111"/>
      <c r="L83" s="108"/>
    </row>
    <row r="84" spans="1:12">
      <c r="A84" s="127" t="s">
        <v>10</v>
      </c>
      <c r="B84" s="111"/>
      <c r="C84" s="111"/>
      <c r="D84" s="111"/>
      <c r="E84" s="139"/>
      <c r="F84" s="111"/>
      <c r="G84" s="59"/>
      <c r="H84" s="135"/>
      <c r="L84" s="108"/>
    </row>
    <row r="85" spans="1:12" ht="26">
      <c r="A85" s="59" t="s">
        <v>503</v>
      </c>
      <c r="B85" s="59" t="s">
        <v>504</v>
      </c>
      <c r="C85" s="59" t="s">
        <v>154</v>
      </c>
      <c r="D85" s="141">
        <v>49980</v>
      </c>
      <c r="E85" s="141">
        <v>5.13</v>
      </c>
      <c r="F85" s="138">
        <v>1E-4</v>
      </c>
      <c r="G85" s="138">
        <v>6.3299999999999995E-2</v>
      </c>
      <c r="H85" s="135"/>
      <c r="L85" s="108"/>
    </row>
    <row r="86" spans="1:12">
      <c r="A86" s="127" t="s">
        <v>6</v>
      </c>
      <c r="B86" s="111"/>
      <c r="C86" s="111"/>
      <c r="D86" s="111"/>
      <c r="E86" s="128">
        <f>E85</f>
        <v>5.13</v>
      </c>
      <c r="F86" s="140">
        <v>1E-4</v>
      </c>
      <c r="G86" s="59"/>
      <c r="H86" s="135"/>
      <c r="L86" s="107"/>
    </row>
    <row r="87" spans="1:12">
      <c r="A87" s="127" t="s">
        <v>16</v>
      </c>
      <c r="B87" s="111"/>
      <c r="C87" s="111"/>
      <c r="D87" s="111"/>
      <c r="E87" s="111"/>
      <c r="F87" s="111"/>
      <c r="G87" s="59"/>
      <c r="H87" s="135"/>
      <c r="L87" s="108"/>
    </row>
    <row r="88" spans="1:12">
      <c r="A88" s="127" t="s">
        <v>6</v>
      </c>
      <c r="B88" s="111"/>
      <c r="C88" s="111"/>
      <c r="D88" s="111"/>
      <c r="E88" s="128" t="s">
        <v>7</v>
      </c>
      <c r="F88" s="128" t="s">
        <v>7</v>
      </c>
      <c r="G88" s="59"/>
      <c r="H88" s="135"/>
      <c r="L88" s="108"/>
    </row>
    <row r="89" spans="1:12">
      <c r="A89" s="127" t="s">
        <v>17</v>
      </c>
      <c r="B89" s="111"/>
      <c r="C89" s="111"/>
      <c r="D89" s="111"/>
      <c r="E89" s="111"/>
      <c r="F89" s="111"/>
      <c r="G89" s="59"/>
      <c r="H89" s="135"/>
      <c r="L89" s="108"/>
    </row>
    <row r="90" spans="1:12">
      <c r="A90" s="127" t="s">
        <v>6</v>
      </c>
      <c r="B90" s="111"/>
      <c r="C90" s="111"/>
      <c r="D90" s="111"/>
      <c r="E90" s="128" t="s">
        <v>7</v>
      </c>
      <c r="F90" s="128" t="s">
        <v>7</v>
      </c>
      <c r="G90" s="59"/>
      <c r="H90" s="135"/>
      <c r="L90" s="108"/>
    </row>
    <row r="91" spans="1:12">
      <c r="A91" s="127" t="s">
        <v>8</v>
      </c>
      <c r="B91" s="111"/>
      <c r="C91" s="111"/>
      <c r="D91" s="111"/>
      <c r="E91" s="128">
        <f>E86</f>
        <v>5.13</v>
      </c>
      <c r="F91" s="140">
        <f>F86</f>
        <v>1E-4</v>
      </c>
      <c r="G91" s="59"/>
      <c r="H91" s="135"/>
      <c r="L91" s="107"/>
    </row>
    <row r="92" spans="1:12">
      <c r="A92" s="116"/>
      <c r="B92" s="70"/>
      <c r="C92" s="70"/>
      <c r="D92" s="70"/>
      <c r="E92" s="70"/>
      <c r="F92" s="70"/>
      <c r="G92" s="59"/>
      <c r="H92" s="135"/>
      <c r="I92" s="83"/>
      <c r="J92" s="83"/>
      <c r="L92" s="108"/>
    </row>
    <row r="93" spans="1:12">
      <c r="A93" s="127" t="s">
        <v>18</v>
      </c>
      <c r="B93" s="111"/>
      <c r="C93" s="111"/>
      <c r="D93" s="111"/>
      <c r="E93" s="111"/>
      <c r="F93" s="111"/>
      <c r="G93" s="59"/>
      <c r="H93" s="135"/>
      <c r="L93" s="108"/>
    </row>
    <row r="94" spans="1:12">
      <c r="A94" s="127" t="s">
        <v>106</v>
      </c>
      <c r="B94" s="111"/>
      <c r="C94" s="111"/>
      <c r="D94" s="111"/>
      <c r="E94" s="111"/>
      <c r="F94" s="111"/>
      <c r="G94" s="59"/>
      <c r="H94" s="135"/>
      <c r="L94" s="108"/>
    </row>
    <row r="95" spans="1:12">
      <c r="A95" s="59" t="s">
        <v>100</v>
      </c>
      <c r="B95" s="59"/>
      <c r="C95" s="113"/>
      <c r="D95" s="129"/>
      <c r="E95" s="130">
        <v>3058.8396111000002</v>
      </c>
      <c r="F95" s="131">
        <v>7.4096764792962344E-2</v>
      </c>
      <c r="G95" s="59"/>
      <c r="H95" s="135"/>
      <c r="L95" s="108"/>
    </row>
    <row r="96" spans="1:12">
      <c r="A96" s="127" t="s">
        <v>6</v>
      </c>
      <c r="B96" s="111"/>
      <c r="C96" s="111"/>
      <c r="D96" s="111"/>
      <c r="E96" s="132">
        <v>3058.8396111000002</v>
      </c>
      <c r="F96" s="133">
        <v>7.4096764792962344E-2</v>
      </c>
      <c r="G96" s="59"/>
      <c r="H96" s="135"/>
      <c r="L96" s="108"/>
    </row>
    <row r="97" spans="1:13">
      <c r="A97" s="127" t="s">
        <v>8</v>
      </c>
      <c r="B97" s="111"/>
      <c r="C97" s="111"/>
      <c r="D97" s="111"/>
      <c r="E97" s="132">
        <v>3058.8396111000002</v>
      </c>
      <c r="F97" s="133">
        <v>7.4096764792962344E-2</v>
      </c>
      <c r="G97" s="59"/>
      <c r="H97" s="135"/>
      <c r="L97" s="107"/>
    </row>
    <row r="98" spans="1:13">
      <c r="A98" s="111"/>
      <c r="B98" s="111"/>
      <c r="C98" s="111"/>
      <c r="D98" s="111"/>
      <c r="E98" s="111"/>
      <c r="F98" s="111"/>
      <c r="G98" s="59"/>
      <c r="H98" s="135"/>
      <c r="L98" s="108"/>
    </row>
    <row r="99" spans="1:13">
      <c r="A99" s="127" t="s">
        <v>98</v>
      </c>
      <c r="B99" s="111"/>
      <c r="C99" s="111"/>
      <c r="D99" s="111"/>
      <c r="E99" s="111"/>
      <c r="F99" s="111"/>
      <c r="G99" s="59"/>
      <c r="H99" s="135"/>
      <c r="L99" s="108"/>
    </row>
    <row r="100" spans="1:13">
      <c r="A100" s="127" t="s">
        <v>8</v>
      </c>
      <c r="B100" s="111"/>
      <c r="C100" s="111"/>
      <c r="D100" s="111"/>
      <c r="E100" s="128" t="s">
        <v>7</v>
      </c>
      <c r="F100" s="128" t="s">
        <v>7</v>
      </c>
      <c r="G100" s="59"/>
      <c r="H100" s="135"/>
      <c r="L100" s="108"/>
    </row>
    <row r="101" spans="1:13">
      <c r="A101" s="111"/>
      <c r="B101" s="111"/>
      <c r="C101" s="111"/>
      <c r="D101" s="111"/>
      <c r="E101" s="111"/>
      <c r="F101" s="111"/>
      <c r="G101" s="59"/>
      <c r="H101" s="135"/>
      <c r="L101" s="108"/>
    </row>
    <row r="102" spans="1:13">
      <c r="A102" s="127" t="s">
        <v>19</v>
      </c>
      <c r="B102" s="111"/>
      <c r="C102" s="111"/>
      <c r="D102" s="111"/>
      <c r="E102" s="132">
        <v>26.703497299999999</v>
      </c>
      <c r="F102" s="133">
        <v>6.4686057791570777E-4</v>
      </c>
      <c r="G102" s="59"/>
      <c r="H102" s="135"/>
      <c r="L102" s="107"/>
    </row>
    <row r="103" spans="1:13">
      <c r="A103" s="127" t="s">
        <v>76</v>
      </c>
      <c r="B103" s="111"/>
      <c r="C103" s="111"/>
      <c r="D103" s="111"/>
      <c r="E103" s="132">
        <v>41281.689148600002</v>
      </c>
      <c r="F103" s="133">
        <v>1</v>
      </c>
      <c r="G103" s="59"/>
      <c r="H103" s="135"/>
      <c r="L103" s="107"/>
    </row>
    <row r="104" spans="1:13">
      <c r="A104" s="42"/>
      <c r="B104" s="46"/>
      <c r="C104" s="46"/>
      <c r="D104" s="46"/>
      <c r="E104" s="44"/>
      <c r="F104" s="78"/>
      <c r="G104" s="84"/>
      <c r="H104" s="14"/>
    </row>
    <row r="105" spans="1:13">
      <c r="A105" s="50" t="s">
        <v>21</v>
      </c>
    </row>
    <row r="106" spans="1:13">
      <c r="A106" s="11"/>
    </row>
    <row r="107" spans="1:13">
      <c r="A107" s="13" t="s">
        <v>22</v>
      </c>
      <c r="B107" s="13"/>
      <c r="C107" s="161"/>
      <c r="D107" s="161"/>
      <c r="E107" s="161"/>
      <c r="F107" s="161"/>
      <c r="G107" s="161"/>
      <c r="H107" s="161"/>
    </row>
    <row r="108" spans="1:13" ht="15" customHeight="1">
      <c r="A108" s="162" t="s">
        <v>538</v>
      </c>
      <c r="B108" s="162"/>
      <c r="C108" s="162"/>
      <c r="D108" s="162"/>
      <c r="E108" s="162"/>
      <c r="F108" s="162"/>
      <c r="G108" s="162"/>
      <c r="H108" s="162"/>
    </row>
    <row r="109" spans="1:13" ht="15.75" customHeight="1" thickBot="1">
      <c r="A109" s="14" t="s">
        <v>23</v>
      </c>
      <c r="B109" s="14"/>
      <c r="C109" s="161"/>
      <c r="D109" s="161"/>
      <c r="E109" s="161"/>
      <c r="F109" s="161"/>
      <c r="G109" s="161"/>
      <c r="H109" s="161"/>
    </row>
    <row r="110" spans="1:13" ht="15.75" customHeight="1" thickBot="1">
      <c r="A110" s="188" t="s">
        <v>24</v>
      </c>
      <c r="B110" s="189"/>
      <c r="C110" s="189"/>
      <c r="D110" s="189"/>
      <c r="E110" s="165" t="s">
        <v>539</v>
      </c>
      <c r="F110" s="166"/>
      <c r="G110" s="165" t="s">
        <v>366</v>
      </c>
      <c r="H110" s="166"/>
    </row>
    <row r="111" spans="1:13">
      <c r="A111" s="148" t="s">
        <v>26</v>
      </c>
      <c r="B111" s="149"/>
      <c r="C111" s="149"/>
      <c r="D111" s="149"/>
      <c r="E111" s="235">
        <v>10.48</v>
      </c>
      <c r="F111" s="236"/>
      <c r="G111" s="235">
        <v>10.37</v>
      </c>
      <c r="H111" s="236"/>
      <c r="M111" s="54"/>
    </row>
    <row r="112" spans="1:13" ht="15" thickBot="1">
      <c r="A112" s="144" t="s">
        <v>32</v>
      </c>
      <c r="B112" s="145"/>
      <c r="C112" s="145"/>
      <c r="D112" s="145"/>
      <c r="E112" s="237">
        <v>10.36</v>
      </c>
      <c r="F112" s="238"/>
      <c r="G112" s="237">
        <v>10.27</v>
      </c>
      <c r="H112" s="238"/>
      <c r="M112" s="54"/>
    </row>
    <row r="113" spans="1:8">
      <c r="A113" s="15"/>
      <c r="B113" s="32"/>
      <c r="C113" s="16"/>
      <c r="D113" s="16"/>
      <c r="E113" s="16"/>
      <c r="F113" s="16"/>
      <c r="G113" s="16"/>
      <c r="H113" s="17"/>
    </row>
    <row r="114" spans="1:8" ht="15.75" customHeight="1" thickBot="1">
      <c r="A114" s="18" t="s">
        <v>540</v>
      </c>
      <c r="B114" s="14"/>
      <c r="C114" s="173"/>
      <c r="D114" s="173"/>
      <c r="E114" s="173"/>
      <c r="F114" s="173"/>
      <c r="G114" s="173"/>
      <c r="H114" s="174"/>
    </row>
    <row r="115" spans="1:8" ht="15.75" customHeight="1" thickBot="1">
      <c r="A115" s="210" t="s">
        <v>37</v>
      </c>
      <c r="B115" s="211"/>
      <c r="C115" s="211"/>
      <c r="D115" s="212"/>
      <c r="E115" s="179" t="s">
        <v>38</v>
      </c>
      <c r="F115" s="180"/>
      <c r="G115" s="181" t="s">
        <v>39</v>
      </c>
      <c r="H115" s="180"/>
    </row>
    <row r="116" spans="1:8">
      <c r="A116" s="148" t="s">
        <v>27</v>
      </c>
      <c r="B116" s="149"/>
      <c r="C116" s="149"/>
      <c r="D116" s="149"/>
      <c r="E116" s="208">
        <v>0</v>
      </c>
      <c r="F116" s="209"/>
      <c r="G116" s="223">
        <v>0</v>
      </c>
      <c r="H116" s="224"/>
    </row>
    <row r="117" spans="1:8" ht="15" thickBot="1">
      <c r="A117" s="144" t="s">
        <v>33</v>
      </c>
      <c r="B117" s="145"/>
      <c r="C117" s="145"/>
      <c r="D117" s="145"/>
      <c r="E117" s="225">
        <v>0</v>
      </c>
      <c r="F117" s="226"/>
      <c r="G117" s="227">
        <v>0</v>
      </c>
      <c r="H117" s="228"/>
    </row>
    <row r="118" spans="1:8">
      <c r="A118" s="18" t="s">
        <v>541</v>
      </c>
      <c r="B118" s="14"/>
      <c r="C118" s="14"/>
      <c r="D118" s="14"/>
      <c r="E118" s="14"/>
      <c r="F118" s="24"/>
      <c r="G118" s="14"/>
      <c r="H118" s="19"/>
    </row>
    <row r="119" spans="1:8">
      <c r="A119" s="18" t="s">
        <v>542</v>
      </c>
      <c r="B119" s="14"/>
      <c r="C119" s="14"/>
      <c r="D119" s="14"/>
      <c r="E119" s="14"/>
      <c r="F119" s="24"/>
      <c r="G119" s="14"/>
      <c r="H119" s="19"/>
    </row>
    <row r="120" spans="1:8">
      <c r="A120" s="18" t="s">
        <v>543</v>
      </c>
      <c r="B120" s="14"/>
      <c r="C120" s="14"/>
      <c r="D120" s="14"/>
      <c r="E120" s="14"/>
      <c r="F120" s="24"/>
      <c r="G120" s="14"/>
      <c r="H120" s="19"/>
    </row>
    <row r="121" spans="1:8">
      <c r="A121" s="18" t="s">
        <v>544</v>
      </c>
      <c r="B121" s="14"/>
      <c r="C121" s="14"/>
      <c r="D121" s="14"/>
      <c r="E121" s="14"/>
      <c r="F121" s="24"/>
      <c r="G121" s="14"/>
      <c r="H121" s="19"/>
    </row>
    <row r="122" spans="1:8">
      <c r="A122" s="18" t="s">
        <v>684</v>
      </c>
      <c r="B122" s="14"/>
      <c r="C122" s="14"/>
      <c r="D122" s="14"/>
      <c r="E122" s="14"/>
      <c r="F122" s="24"/>
      <c r="G122" s="14"/>
      <c r="H122" s="19"/>
    </row>
    <row r="123" spans="1:8">
      <c r="A123" s="18" t="s">
        <v>685</v>
      </c>
      <c r="B123" s="14"/>
      <c r="C123" s="14"/>
      <c r="D123" s="14"/>
      <c r="E123" s="14"/>
      <c r="F123" s="24"/>
      <c r="G123" s="14"/>
      <c r="H123" s="19"/>
    </row>
    <row r="124" spans="1:8">
      <c r="A124" s="18" t="s">
        <v>112</v>
      </c>
      <c r="B124" s="14"/>
      <c r="C124" s="14"/>
      <c r="D124" s="14"/>
      <c r="E124" s="14"/>
      <c r="F124" s="24"/>
      <c r="G124" s="14"/>
      <c r="H124" s="19"/>
    </row>
    <row r="125" spans="1:8">
      <c r="A125" s="18" t="s">
        <v>148</v>
      </c>
      <c r="B125" s="14"/>
      <c r="C125" s="14"/>
      <c r="D125" s="14"/>
      <c r="E125" s="14"/>
      <c r="F125" s="24"/>
      <c r="G125" s="14"/>
      <c r="H125" s="19"/>
    </row>
    <row r="126" spans="1:8">
      <c r="A126" s="18" t="s">
        <v>149</v>
      </c>
      <c r="B126" s="14"/>
      <c r="C126" s="14"/>
      <c r="D126" s="14"/>
      <c r="E126" s="14"/>
      <c r="F126" s="24"/>
      <c r="G126" s="14"/>
      <c r="H126" s="19"/>
    </row>
    <row r="127" spans="1:8">
      <c r="A127" s="18" t="s">
        <v>207</v>
      </c>
      <c r="B127" s="14"/>
      <c r="C127" s="14"/>
      <c r="D127" s="14"/>
      <c r="E127" s="14"/>
      <c r="F127" s="24"/>
      <c r="G127" s="14"/>
      <c r="H127" s="19"/>
    </row>
    <row r="128" spans="1:8">
      <c r="A128" s="18" t="s">
        <v>208</v>
      </c>
      <c r="B128" s="14"/>
      <c r="C128" s="14"/>
      <c r="D128" s="14"/>
      <c r="E128" s="14"/>
      <c r="F128" s="24"/>
      <c r="G128" s="14"/>
      <c r="H128" s="19"/>
    </row>
    <row r="129" spans="1:8">
      <c r="A129" s="18" t="s">
        <v>209</v>
      </c>
      <c r="B129" s="14"/>
      <c r="C129" s="14"/>
      <c r="D129" s="14"/>
      <c r="E129" s="14"/>
      <c r="F129" s="24"/>
      <c r="G129" s="14"/>
      <c r="H129" s="19"/>
    </row>
    <row r="130" spans="1:8" ht="15" thickBot="1">
      <c r="A130" s="20" t="s">
        <v>210</v>
      </c>
      <c r="B130" s="21"/>
      <c r="C130" s="21"/>
      <c r="D130" s="21"/>
      <c r="E130" s="21"/>
      <c r="F130" s="25"/>
      <c r="G130" s="21"/>
      <c r="H130" s="22"/>
    </row>
  </sheetData>
  <mergeCells count="28">
    <mergeCell ref="A108:H108"/>
    <mergeCell ref="C109:D109"/>
    <mergeCell ref="E109:H109"/>
    <mergeCell ref="A1:H1"/>
    <mergeCell ref="A2:H2"/>
    <mergeCell ref="A4:H4"/>
    <mergeCell ref="C107:D107"/>
    <mergeCell ref="E107:H107"/>
    <mergeCell ref="A115:D115"/>
    <mergeCell ref="E115:F115"/>
    <mergeCell ref="G115:H115"/>
    <mergeCell ref="A110:D110"/>
    <mergeCell ref="E110:F110"/>
    <mergeCell ref="G110:H110"/>
    <mergeCell ref="A111:D111"/>
    <mergeCell ref="E111:F111"/>
    <mergeCell ref="G111:H111"/>
    <mergeCell ref="A112:D112"/>
    <mergeCell ref="E112:F112"/>
    <mergeCell ref="G112:H112"/>
    <mergeCell ref="C114:D114"/>
    <mergeCell ref="E114:H114"/>
    <mergeCell ref="A116:D116"/>
    <mergeCell ref="E116:F116"/>
    <mergeCell ref="G116:H116"/>
    <mergeCell ref="A117:D117"/>
    <mergeCell ref="E117:F117"/>
    <mergeCell ref="G117:H117"/>
  </mergeCells>
  <conditionalFormatting sqref="D84:E84 E85 D86:E104">
    <cfRule type="cellIs" dxfId="1" priority="1" stopIfTrue="1" operator="lessThan">
      <formula>0</formula>
    </cfRule>
  </conditionalFormatting>
  <pageMargins left="0.7" right="0.7" top="0.75" bottom="0.75" header="0.3" footer="0.3"/>
  <pageSetup paperSize="0" orientation="portrait" r:id="rId1"/>
  <headerFooter>
    <oddHeader>&amp;C&amp;"Aptos"&amp;16&amp;K008000 Classification - Internal&amp;1#_x000D_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44"/>
  <sheetViews>
    <sheetView zoomScale="90" zoomScaleNormal="90" workbookViewId="0">
      <selection sqref="A1:H1"/>
    </sheetView>
  </sheetViews>
  <sheetFormatPr defaultRowHeight="14.5"/>
  <cols>
    <col min="1" max="1" width="54.54296875" customWidth="1"/>
    <col min="2" max="2" width="20" customWidth="1"/>
    <col min="3" max="3" width="32.453125" customWidth="1"/>
    <col min="4" max="4" width="25.453125" bestFit="1" customWidth="1"/>
    <col min="5" max="5" width="24.26953125" bestFit="1" customWidth="1"/>
    <col min="6" max="6" width="36.453125" style="23" bestFit="1" customWidth="1"/>
    <col min="7" max="7" width="12.453125" customWidth="1"/>
    <col min="8" max="8" width="15.453125" customWidth="1"/>
    <col min="9" max="9" width="13.54296875" bestFit="1" customWidth="1"/>
    <col min="10" max="14" width="9.1796875" style="31" customWidth="1"/>
  </cols>
  <sheetData>
    <row r="1" spans="1:8" ht="15" thickBot="1">
      <c r="A1" s="156" t="str">
        <f>'TRUSTMF Multi Cap Fund'!A1:H1</f>
        <v>MONTHLY PORTFOLIO STATEMENT AS ON February 28, 2026</v>
      </c>
      <c r="B1" s="157"/>
      <c r="C1" s="157"/>
      <c r="D1" s="157"/>
      <c r="E1" s="157"/>
      <c r="F1" s="157"/>
      <c r="G1" s="157"/>
      <c r="H1" s="158"/>
    </row>
    <row r="2" spans="1:8" ht="15" customHeight="1">
      <c r="A2" s="156" t="s">
        <v>59</v>
      </c>
      <c r="B2" s="157"/>
      <c r="C2" s="157"/>
      <c r="D2" s="157"/>
      <c r="E2" s="157"/>
      <c r="F2" s="157"/>
      <c r="G2" s="157"/>
      <c r="H2" s="158"/>
    </row>
    <row r="3" spans="1:8">
      <c r="A3" s="26"/>
      <c r="B3" s="26"/>
      <c r="C3" s="26"/>
      <c r="D3" s="26"/>
      <c r="E3" s="26"/>
      <c r="F3" s="26"/>
      <c r="G3" s="26"/>
      <c r="H3" s="26"/>
    </row>
    <row r="4" spans="1:8" ht="27.75" customHeight="1">
      <c r="A4" s="159" t="s">
        <v>244</v>
      </c>
      <c r="B4" s="159"/>
      <c r="C4" s="159"/>
      <c r="D4" s="159"/>
      <c r="E4" s="159"/>
      <c r="F4" s="159"/>
      <c r="G4" s="159"/>
      <c r="H4" s="159"/>
    </row>
    <row r="5" spans="1:8" ht="42" customHeight="1">
      <c r="A5" s="73" t="s">
        <v>1</v>
      </c>
      <c r="B5" s="75" t="s">
        <v>0</v>
      </c>
      <c r="C5" s="76" t="s">
        <v>165</v>
      </c>
      <c r="D5" s="76" t="s">
        <v>2</v>
      </c>
      <c r="E5" s="75" t="s">
        <v>3</v>
      </c>
      <c r="F5" s="75" t="s">
        <v>4</v>
      </c>
      <c r="G5" s="75" t="s">
        <v>5</v>
      </c>
      <c r="H5" s="75" t="s">
        <v>58</v>
      </c>
    </row>
    <row r="6" spans="1:8">
      <c r="A6" s="127" t="s">
        <v>166</v>
      </c>
      <c r="B6" s="111"/>
      <c r="C6" s="111"/>
      <c r="D6" s="111"/>
      <c r="E6" s="111"/>
      <c r="F6" s="111"/>
      <c r="G6" s="111"/>
      <c r="H6" s="111"/>
    </row>
    <row r="7" spans="1:8">
      <c r="A7" s="127" t="s">
        <v>167</v>
      </c>
      <c r="B7" s="111"/>
      <c r="C7" s="111"/>
      <c r="D7" s="111"/>
      <c r="E7" s="111"/>
      <c r="F7" s="111"/>
      <c r="G7" s="111"/>
      <c r="H7" s="111"/>
    </row>
    <row r="8" spans="1:8">
      <c r="A8" s="59" t="s">
        <v>564</v>
      </c>
      <c r="B8" s="59" t="s">
        <v>168</v>
      </c>
      <c r="C8" s="59" t="s">
        <v>431</v>
      </c>
      <c r="D8" s="129">
        <v>56100</v>
      </c>
      <c r="E8" s="130">
        <v>498.02775000000003</v>
      </c>
      <c r="F8" s="131">
        <v>7.7802060813144239E-2</v>
      </c>
      <c r="G8" s="111"/>
      <c r="H8" s="111"/>
    </row>
    <row r="9" spans="1:8">
      <c r="A9" s="59" t="s">
        <v>596</v>
      </c>
      <c r="B9" s="59" t="s">
        <v>383</v>
      </c>
      <c r="C9" s="59" t="s">
        <v>431</v>
      </c>
      <c r="D9" s="129">
        <v>216000</v>
      </c>
      <c r="E9" s="130">
        <v>393.07679999999999</v>
      </c>
      <c r="F9" s="131">
        <v>6.1406588483947207E-2</v>
      </c>
      <c r="G9" s="111"/>
      <c r="H9" s="111"/>
    </row>
    <row r="10" spans="1:8">
      <c r="A10" s="59" t="s">
        <v>563</v>
      </c>
      <c r="B10" s="59" t="s">
        <v>169</v>
      </c>
      <c r="C10" s="59" t="s">
        <v>431</v>
      </c>
      <c r="D10" s="129">
        <v>24500</v>
      </c>
      <c r="E10" s="130">
        <v>337.83049999999997</v>
      </c>
      <c r="F10" s="131">
        <v>5.2775993115915583E-2</v>
      </c>
      <c r="G10" s="111"/>
      <c r="H10" s="111"/>
    </row>
    <row r="11" spans="1:8">
      <c r="A11" s="59" t="s">
        <v>586</v>
      </c>
      <c r="B11" s="59" t="s">
        <v>192</v>
      </c>
      <c r="C11" s="59" t="s">
        <v>431</v>
      </c>
      <c r="D11" s="129">
        <v>104775</v>
      </c>
      <c r="E11" s="130">
        <v>335.01806249999998</v>
      </c>
      <c r="F11" s="131">
        <v>5.2336633193886803E-2</v>
      </c>
      <c r="G11" s="111"/>
      <c r="H11" s="111"/>
    </row>
    <row r="12" spans="1:8">
      <c r="A12" s="59" t="s">
        <v>597</v>
      </c>
      <c r="B12" s="59" t="s">
        <v>247</v>
      </c>
      <c r="C12" s="59" t="s">
        <v>434</v>
      </c>
      <c r="D12" s="129">
        <v>2716050</v>
      </c>
      <c r="E12" s="130">
        <v>287.62969500000003</v>
      </c>
      <c r="F12" s="131">
        <v>4.4933606655565138E-2</v>
      </c>
      <c r="G12" s="111"/>
      <c r="H12" s="111"/>
    </row>
    <row r="13" spans="1:8">
      <c r="A13" s="59" t="s">
        <v>598</v>
      </c>
      <c r="B13" s="59" t="s">
        <v>249</v>
      </c>
      <c r="C13" s="59" t="s">
        <v>432</v>
      </c>
      <c r="D13" s="129">
        <v>167700</v>
      </c>
      <c r="E13" s="130">
        <v>251.39906999999999</v>
      </c>
      <c r="F13" s="131">
        <v>3.9273646363095042E-2</v>
      </c>
      <c r="G13" s="111"/>
      <c r="H13" s="111"/>
    </row>
    <row r="14" spans="1:8">
      <c r="A14" s="59" t="s">
        <v>566</v>
      </c>
      <c r="B14" s="59" t="s">
        <v>175</v>
      </c>
      <c r="C14" s="59" t="s">
        <v>432</v>
      </c>
      <c r="D14" s="129">
        <v>23250</v>
      </c>
      <c r="E14" s="130">
        <v>231.54675</v>
      </c>
      <c r="F14" s="131">
        <v>3.6172310327257685E-2</v>
      </c>
      <c r="G14" s="111"/>
      <c r="H14" s="111"/>
    </row>
    <row r="15" spans="1:8">
      <c r="A15" s="59" t="s">
        <v>568</v>
      </c>
      <c r="B15" s="59" t="s">
        <v>177</v>
      </c>
      <c r="C15" s="59" t="s">
        <v>442</v>
      </c>
      <c r="D15" s="129">
        <v>92150</v>
      </c>
      <c r="E15" s="130">
        <v>226.96545</v>
      </c>
      <c r="F15" s="131">
        <v>3.5456618116927519E-2</v>
      </c>
      <c r="G15" s="111"/>
      <c r="H15" s="111"/>
    </row>
    <row r="16" spans="1:8">
      <c r="A16" s="59" t="s">
        <v>704</v>
      </c>
      <c r="B16" s="59" t="s">
        <v>328</v>
      </c>
      <c r="C16" s="59" t="s">
        <v>432</v>
      </c>
      <c r="D16" s="129">
        <v>11875</v>
      </c>
      <c r="E16" s="130">
        <v>205.5325</v>
      </c>
      <c r="F16" s="131">
        <v>3.2108355536569134E-2</v>
      </c>
      <c r="G16" s="111"/>
      <c r="H16" s="111"/>
    </row>
    <row r="17" spans="1:13">
      <c r="A17" s="59" t="s">
        <v>599</v>
      </c>
      <c r="B17" s="59" t="s">
        <v>280</v>
      </c>
      <c r="C17" s="59" t="s">
        <v>194</v>
      </c>
      <c r="D17" s="129">
        <v>221000</v>
      </c>
      <c r="E17" s="130">
        <v>204.80070000000001</v>
      </c>
      <c r="F17" s="131">
        <v>3.1994033497078245E-2</v>
      </c>
      <c r="G17" s="111"/>
      <c r="H17" s="111"/>
    </row>
    <row r="18" spans="1:13">
      <c r="A18" s="59" t="s">
        <v>600</v>
      </c>
      <c r="B18" s="59" t="s">
        <v>245</v>
      </c>
      <c r="C18" s="59" t="s">
        <v>678</v>
      </c>
      <c r="D18" s="129">
        <v>44800</v>
      </c>
      <c r="E18" s="130">
        <v>140.49279999999999</v>
      </c>
      <c r="F18" s="131">
        <v>2.19478319619919E-2</v>
      </c>
      <c r="G18" s="111"/>
      <c r="H18" s="111"/>
    </row>
    <row r="19" spans="1:13">
      <c r="A19" s="59" t="s">
        <v>601</v>
      </c>
      <c r="B19" s="59" t="s">
        <v>248</v>
      </c>
      <c r="C19" s="59" t="s">
        <v>440</v>
      </c>
      <c r="D19" s="129">
        <v>52200</v>
      </c>
      <c r="E19" s="130">
        <v>134.5977</v>
      </c>
      <c r="F19" s="131">
        <v>2.1026897478522724E-2</v>
      </c>
      <c r="G19" s="111"/>
      <c r="H19" s="111"/>
    </row>
    <row r="20" spans="1:13">
      <c r="A20" s="59" t="s">
        <v>565</v>
      </c>
      <c r="B20" s="59" t="s">
        <v>171</v>
      </c>
      <c r="C20" s="59" t="s">
        <v>433</v>
      </c>
      <c r="D20" s="129">
        <v>9000</v>
      </c>
      <c r="E20" s="130">
        <v>125.45099999999999</v>
      </c>
      <c r="F20" s="131">
        <v>1.9597996961152785E-2</v>
      </c>
      <c r="G20" s="111"/>
      <c r="H20" s="111"/>
    </row>
    <row r="21" spans="1:13">
      <c r="A21" s="59" t="s">
        <v>602</v>
      </c>
      <c r="B21" s="59" t="s">
        <v>252</v>
      </c>
      <c r="C21" s="59" t="s">
        <v>450</v>
      </c>
      <c r="D21" s="129">
        <v>270750</v>
      </c>
      <c r="E21" s="130">
        <v>115.529025</v>
      </c>
      <c r="F21" s="131">
        <v>1.8047982725326574E-2</v>
      </c>
      <c r="G21" s="111"/>
      <c r="H21" s="111"/>
    </row>
    <row r="22" spans="1:13">
      <c r="A22" s="59" t="s">
        <v>603</v>
      </c>
      <c r="B22" s="59" t="s">
        <v>326</v>
      </c>
      <c r="C22" s="59" t="s">
        <v>447</v>
      </c>
      <c r="D22" s="129">
        <v>2100</v>
      </c>
      <c r="E22" s="130">
        <v>101.3712</v>
      </c>
      <c r="F22" s="131">
        <v>1.5836242593111345E-2</v>
      </c>
      <c r="G22" s="111"/>
      <c r="H22" s="111"/>
    </row>
    <row r="23" spans="1:13">
      <c r="A23" s="59" t="s">
        <v>604</v>
      </c>
      <c r="B23" s="59" t="s">
        <v>385</v>
      </c>
      <c r="C23" s="59" t="s">
        <v>452</v>
      </c>
      <c r="D23" s="129">
        <v>8250</v>
      </c>
      <c r="E23" s="130">
        <v>98.051249999999996</v>
      </c>
      <c r="F23" s="131">
        <v>1.5317598899468573E-2</v>
      </c>
      <c r="G23" s="111"/>
      <c r="H23" s="111"/>
      <c r="J23"/>
      <c r="K23"/>
      <c r="L23"/>
      <c r="M23"/>
    </row>
    <row r="24" spans="1:13">
      <c r="A24" s="59" t="s">
        <v>691</v>
      </c>
      <c r="B24" s="59" t="s">
        <v>246</v>
      </c>
      <c r="C24" s="59" t="s">
        <v>440</v>
      </c>
      <c r="D24" s="129">
        <v>22325</v>
      </c>
      <c r="E24" s="130">
        <v>91.554824999999994</v>
      </c>
      <c r="F24" s="131">
        <v>1.4302725224421288E-2</v>
      </c>
      <c r="G24" s="111"/>
      <c r="H24" s="111"/>
    </row>
    <row r="25" spans="1:13">
      <c r="A25" s="59" t="s">
        <v>605</v>
      </c>
      <c r="B25" s="59" t="s">
        <v>327</v>
      </c>
      <c r="C25" s="59" t="s">
        <v>450</v>
      </c>
      <c r="D25" s="129">
        <v>92950</v>
      </c>
      <c r="E25" s="130">
        <v>85.634834999999995</v>
      </c>
      <c r="F25" s="131">
        <v>1.3377902416870492E-2</v>
      </c>
      <c r="G25" s="111"/>
      <c r="H25" s="111"/>
    </row>
    <row r="26" spans="1:13">
      <c r="A26" s="59" t="s">
        <v>606</v>
      </c>
      <c r="B26" s="59" t="s">
        <v>253</v>
      </c>
      <c r="C26" s="59" t="s">
        <v>679</v>
      </c>
      <c r="D26" s="129">
        <v>8100</v>
      </c>
      <c r="E26" s="130">
        <v>80.048249999999996</v>
      </c>
      <c r="F26" s="131">
        <v>1.2505164249353121E-2</v>
      </c>
      <c r="G26" s="111"/>
      <c r="H26" s="111"/>
    </row>
    <row r="27" spans="1:13">
      <c r="A27" s="59" t="s">
        <v>607</v>
      </c>
      <c r="B27" s="59" t="s">
        <v>251</v>
      </c>
      <c r="C27" s="59" t="s">
        <v>442</v>
      </c>
      <c r="D27" s="129">
        <v>1900</v>
      </c>
      <c r="E27" s="130">
        <v>74.090500000000006</v>
      </c>
      <c r="F27" s="131">
        <v>1.1574442562038488E-2</v>
      </c>
      <c r="G27" s="111"/>
      <c r="H27" s="111"/>
    </row>
    <row r="28" spans="1:13">
      <c r="A28" s="59" t="s">
        <v>608</v>
      </c>
      <c r="B28" s="59" t="s">
        <v>282</v>
      </c>
      <c r="C28" s="59" t="s">
        <v>450</v>
      </c>
      <c r="D28" s="129">
        <v>26250</v>
      </c>
      <c r="E28" s="130">
        <v>69.549374999999998</v>
      </c>
      <c r="F28" s="131">
        <v>1.0865026503575702E-2</v>
      </c>
      <c r="G28" s="111"/>
      <c r="H28" s="111"/>
    </row>
    <row r="29" spans="1:13">
      <c r="A29" s="59" t="s">
        <v>609</v>
      </c>
      <c r="B29" s="59" t="s">
        <v>330</v>
      </c>
      <c r="C29" s="59" t="s">
        <v>431</v>
      </c>
      <c r="D29" s="129">
        <v>74200</v>
      </c>
      <c r="E29" s="130">
        <v>54.52216</v>
      </c>
      <c r="F29" s="131">
        <v>8.5174699762894344E-3</v>
      </c>
      <c r="G29" s="111"/>
      <c r="H29" s="111"/>
    </row>
    <row r="30" spans="1:13">
      <c r="A30" s="59" t="s">
        <v>610</v>
      </c>
      <c r="B30" s="59" t="s">
        <v>611</v>
      </c>
      <c r="C30" s="59" t="s">
        <v>432</v>
      </c>
      <c r="D30" s="129">
        <v>500</v>
      </c>
      <c r="E30" s="130">
        <v>54.02</v>
      </c>
      <c r="F30" s="131">
        <v>8.4390223740063719E-3</v>
      </c>
      <c r="G30" s="111"/>
      <c r="H30" s="111"/>
    </row>
    <row r="31" spans="1:13">
      <c r="A31" s="59" t="s">
        <v>612</v>
      </c>
      <c r="B31" s="59" t="s">
        <v>329</v>
      </c>
      <c r="C31" s="59" t="s">
        <v>452</v>
      </c>
      <c r="D31" s="129">
        <v>14400</v>
      </c>
      <c r="E31" s="130">
        <v>48.139200000000002</v>
      </c>
      <c r="F31" s="131">
        <v>7.5203218412952157E-3</v>
      </c>
      <c r="G31" s="111"/>
      <c r="H31" s="111"/>
    </row>
    <row r="32" spans="1:13">
      <c r="A32" s="59" t="s">
        <v>613</v>
      </c>
      <c r="B32" s="59" t="s">
        <v>281</v>
      </c>
      <c r="C32" s="59" t="s">
        <v>679</v>
      </c>
      <c r="D32" s="129">
        <v>7425</v>
      </c>
      <c r="E32" s="130">
        <v>44.835862499999998</v>
      </c>
      <c r="F32" s="131">
        <v>7.004273357929902E-3</v>
      </c>
      <c r="G32" s="111"/>
      <c r="H32" s="111"/>
    </row>
    <row r="33" spans="1:10">
      <c r="A33" s="59" t="s">
        <v>614</v>
      </c>
      <c r="B33" s="59" t="s">
        <v>384</v>
      </c>
      <c r="C33" s="59" t="s">
        <v>431</v>
      </c>
      <c r="D33" s="129">
        <v>10000</v>
      </c>
      <c r="E33" s="130">
        <v>41.52</v>
      </c>
      <c r="F33" s="131">
        <v>6.4862682148971599E-3</v>
      </c>
      <c r="G33" s="111"/>
      <c r="H33" s="111"/>
    </row>
    <row r="34" spans="1:10">
      <c r="A34" s="59" t="s">
        <v>615</v>
      </c>
      <c r="B34" s="59" t="s">
        <v>203</v>
      </c>
      <c r="C34" s="59" t="s">
        <v>438</v>
      </c>
      <c r="D34" s="129">
        <v>1875</v>
      </c>
      <c r="E34" s="130">
        <v>40.063124999999999</v>
      </c>
      <c r="F34" s="131">
        <v>6.258674717652981E-3</v>
      </c>
      <c r="G34" s="111"/>
      <c r="H34" s="111"/>
    </row>
    <row r="35" spans="1:10">
      <c r="A35" s="59" t="s">
        <v>593</v>
      </c>
      <c r="B35" s="59" t="s">
        <v>331</v>
      </c>
      <c r="C35" s="59" t="s">
        <v>445</v>
      </c>
      <c r="D35" s="129">
        <v>1750</v>
      </c>
      <c r="E35" s="130">
        <v>39.105499999999999</v>
      </c>
      <c r="F35" s="131">
        <v>6.1090742215236249E-3</v>
      </c>
      <c r="G35" s="111"/>
      <c r="H35" s="111"/>
    </row>
    <row r="36" spans="1:10">
      <c r="A36" s="59" t="s">
        <v>616</v>
      </c>
      <c r="B36" s="59" t="s">
        <v>256</v>
      </c>
      <c r="C36" s="59" t="s">
        <v>680</v>
      </c>
      <c r="D36" s="129">
        <v>7350</v>
      </c>
      <c r="E36" s="130">
        <v>36.779400000000003</v>
      </c>
      <c r="F36" s="131">
        <v>5.7456901055633093E-3</v>
      </c>
      <c r="G36" s="111"/>
      <c r="H36" s="111"/>
    </row>
    <row r="37" spans="1:10">
      <c r="A37" s="59" t="s">
        <v>617</v>
      </c>
      <c r="B37" s="59" t="s">
        <v>255</v>
      </c>
      <c r="C37" s="59" t="s">
        <v>432</v>
      </c>
      <c r="D37" s="129">
        <v>1500</v>
      </c>
      <c r="E37" s="130">
        <v>29.901</v>
      </c>
      <c r="F37" s="131">
        <v>4.6711441689219644E-3</v>
      </c>
      <c r="G37" s="111"/>
      <c r="H37" s="111"/>
    </row>
    <row r="38" spans="1:10">
      <c r="A38" s="59" t="s">
        <v>618</v>
      </c>
      <c r="B38" s="59" t="s">
        <v>619</v>
      </c>
      <c r="C38" s="59" t="s">
        <v>446</v>
      </c>
      <c r="D38" s="129">
        <v>3700</v>
      </c>
      <c r="E38" s="130">
        <v>24.2165</v>
      </c>
      <c r="F38" s="131">
        <v>3.7831096875254595E-3</v>
      </c>
      <c r="G38" s="111"/>
      <c r="H38" s="111"/>
    </row>
    <row r="39" spans="1:10">
      <c r="A39" s="59" t="s">
        <v>620</v>
      </c>
      <c r="B39" s="59" t="s">
        <v>621</v>
      </c>
      <c r="C39" s="59" t="s">
        <v>681</v>
      </c>
      <c r="D39" s="129">
        <v>1500</v>
      </c>
      <c r="E39" s="130">
        <v>19.375499999999999</v>
      </c>
      <c r="F39" s="131">
        <v>3.0268470567856435E-3</v>
      </c>
      <c r="G39" s="111"/>
      <c r="H39" s="111"/>
    </row>
    <row r="40" spans="1:10">
      <c r="A40" s="59" t="s">
        <v>622</v>
      </c>
      <c r="B40" s="59" t="s">
        <v>623</v>
      </c>
      <c r="C40" s="59" t="s">
        <v>573</v>
      </c>
      <c r="D40" s="129">
        <v>19200</v>
      </c>
      <c r="E40" s="130">
        <v>14.46336</v>
      </c>
      <c r="F40" s="131">
        <v>2.2594709115755056E-3</v>
      </c>
      <c r="G40" s="111"/>
      <c r="H40" s="111"/>
    </row>
    <row r="41" spans="1:10">
      <c r="A41" s="127" t="s">
        <v>6</v>
      </c>
      <c r="B41" s="111"/>
      <c r="C41" s="111"/>
      <c r="D41" s="111"/>
      <c r="E41" s="132">
        <v>4535.1396450000002</v>
      </c>
      <c r="F41" s="133">
        <v>0.70848102431318649</v>
      </c>
      <c r="G41" s="111"/>
      <c r="H41" s="111"/>
    </row>
    <row r="42" spans="1:10">
      <c r="A42" s="127" t="s">
        <v>206</v>
      </c>
      <c r="B42" s="111"/>
      <c r="C42" s="111"/>
      <c r="D42" s="111"/>
      <c r="E42" s="111"/>
      <c r="F42" s="111"/>
      <c r="G42" s="111"/>
      <c r="H42" s="111"/>
    </row>
    <row r="43" spans="1:10">
      <c r="A43" s="127" t="s">
        <v>6</v>
      </c>
      <c r="B43" s="111"/>
      <c r="C43" s="111"/>
      <c r="D43" s="111"/>
      <c r="E43" s="128" t="s">
        <v>7</v>
      </c>
      <c r="F43" s="128" t="s">
        <v>7</v>
      </c>
      <c r="G43" s="111"/>
      <c r="H43" s="111"/>
    </row>
    <row r="44" spans="1:10">
      <c r="A44" s="127" t="s">
        <v>8</v>
      </c>
      <c r="B44" s="111"/>
      <c r="C44" s="111"/>
      <c r="D44" s="111"/>
      <c r="E44" s="132">
        <v>4535.1396450000002</v>
      </c>
      <c r="F44" s="133">
        <v>0.70848102431318649</v>
      </c>
      <c r="G44" s="111"/>
      <c r="H44" s="111"/>
    </row>
    <row r="45" spans="1:10">
      <c r="A45" s="127" t="s">
        <v>9</v>
      </c>
      <c r="B45" s="111"/>
      <c r="C45" s="111"/>
      <c r="D45" s="111"/>
      <c r="E45" s="111"/>
      <c r="F45" s="111"/>
      <c r="G45" s="111"/>
      <c r="H45" s="111"/>
      <c r="I45" s="83"/>
      <c r="J45" s="81"/>
    </row>
    <row r="46" spans="1:10">
      <c r="A46" s="127" t="s">
        <v>10</v>
      </c>
      <c r="B46" s="111"/>
      <c r="C46" s="111"/>
      <c r="D46" s="111"/>
      <c r="E46" s="111"/>
      <c r="F46" s="111"/>
      <c r="G46" s="111"/>
      <c r="H46" s="111"/>
      <c r="I46" s="83"/>
      <c r="J46" s="81"/>
    </row>
    <row r="47" spans="1:10">
      <c r="A47" s="127" t="s">
        <v>6</v>
      </c>
      <c r="B47" s="111"/>
      <c r="C47" s="111"/>
      <c r="D47" s="111"/>
      <c r="E47" s="128" t="s">
        <v>7</v>
      </c>
      <c r="F47" s="128" t="s">
        <v>7</v>
      </c>
      <c r="G47" s="111"/>
      <c r="H47" s="111"/>
      <c r="I47" s="83"/>
      <c r="J47" s="81"/>
    </row>
    <row r="48" spans="1:10">
      <c r="A48" s="127" t="s">
        <v>16</v>
      </c>
      <c r="B48" s="111"/>
      <c r="C48" s="111"/>
      <c r="D48" s="111"/>
      <c r="E48" s="111"/>
      <c r="F48" s="111"/>
      <c r="G48" s="111"/>
      <c r="H48" s="111"/>
      <c r="I48" s="83"/>
      <c r="J48" s="81"/>
    </row>
    <row r="49" spans="1:10">
      <c r="A49" s="127" t="s">
        <v>6</v>
      </c>
      <c r="B49" s="111"/>
      <c r="C49" s="111"/>
      <c r="D49" s="111"/>
      <c r="E49" s="128" t="s">
        <v>7</v>
      </c>
      <c r="F49" s="128" t="s">
        <v>7</v>
      </c>
      <c r="G49" s="111"/>
      <c r="H49" s="111"/>
      <c r="I49" s="83"/>
      <c r="J49" s="81"/>
    </row>
    <row r="50" spans="1:10">
      <c r="A50" s="127" t="s">
        <v>17</v>
      </c>
      <c r="B50" s="111"/>
      <c r="C50" s="111"/>
      <c r="D50" s="111"/>
      <c r="E50" s="111"/>
      <c r="F50" s="111"/>
      <c r="G50" s="111"/>
      <c r="H50" s="111"/>
      <c r="I50" s="83"/>
      <c r="J50" s="81"/>
    </row>
    <row r="51" spans="1:10">
      <c r="A51" s="127" t="s">
        <v>6</v>
      </c>
      <c r="B51" s="111"/>
      <c r="C51" s="111"/>
      <c r="D51" s="111"/>
      <c r="E51" s="128" t="s">
        <v>7</v>
      </c>
      <c r="F51" s="128" t="s">
        <v>7</v>
      </c>
      <c r="G51" s="111"/>
      <c r="H51" s="111"/>
      <c r="I51" s="83"/>
      <c r="J51" s="81"/>
    </row>
    <row r="52" spans="1:10">
      <c r="A52" s="127" t="s">
        <v>8</v>
      </c>
      <c r="B52" s="111"/>
      <c r="C52" s="111"/>
      <c r="D52" s="111"/>
      <c r="E52" s="128" t="s">
        <v>7</v>
      </c>
      <c r="F52" s="128" t="s">
        <v>7</v>
      </c>
      <c r="G52" s="111"/>
      <c r="H52" s="111"/>
      <c r="I52" s="83"/>
      <c r="J52" s="81"/>
    </row>
    <row r="53" spans="1:10">
      <c r="A53" s="116"/>
      <c r="B53" s="70"/>
      <c r="C53" s="70"/>
      <c r="D53" s="70"/>
      <c r="E53" s="70"/>
      <c r="F53" s="70"/>
      <c r="G53" s="111"/>
      <c r="H53" s="111"/>
      <c r="I53" s="83"/>
      <c r="J53" s="81"/>
    </row>
    <row r="54" spans="1:10">
      <c r="A54" s="127" t="s">
        <v>18</v>
      </c>
      <c r="B54" s="111"/>
      <c r="C54" s="111"/>
      <c r="D54" s="111"/>
      <c r="E54" s="111"/>
      <c r="F54" s="111"/>
      <c r="G54" s="111"/>
      <c r="H54" s="111"/>
      <c r="I54" s="83"/>
      <c r="J54" s="81"/>
    </row>
    <row r="55" spans="1:10">
      <c r="A55" s="127" t="s">
        <v>106</v>
      </c>
      <c r="B55" s="111"/>
      <c r="C55" s="111"/>
      <c r="D55" s="111"/>
      <c r="E55" s="111"/>
      <c r="F55" s="111"/>
      <c r="G55" s="111"/>
      <c r="H55" s="111"/>
      <c r="I55" s="83"/>
      <c r="J55" s="81"/>
    </row>
    <row r="56" spans="1:10">
      <c r="A56" s="59" t="s">
        <v>100</v>
      </c>
      <c r="B56" s="59"/>
      <c r="C56" s="113"/>
      <c r="D56" s="129"/>
      <c r="E56" s="130">
        <v>102.1162996</v>
      </c>
      <c r="F56" s="131">
        <v>1.5952642300539392E-2</v>
      </c>
      <c r="G56" s="111"/>
      <c r="H56" s="111"/>
      <c r="I56" s="83"/>
      <c r="J56" s="81"/>
    </row>
    <row r="57" spans="1:10">
      <c r="A57" s="127" t="s">
        <v>6</v>
      </c>
      <c r="B57" s="111"/>
      <c r="C57" s="111"/>
      <c r="D57" s="111"/>
      <c r="E57" s="132">
        <v>102.1162996</v>
      </c>
      <c r="F57" s="133">
        <v>1.5952642300539392E-2</v>
      </c>
      <c r="G57" s="111"/>
      <c r="H57" s="111"/>
      <c r="I57" s="83"/>
      <c r="J57" s="81"/>
    </row>
    <row r="58" spans="1:10">
      <c r="A58" s="127" t="s">
        <v>8</v>
      </c>
      <c r="B58" s="111"/>
      <c r="C58" s="111"/>
      <c r="D58" s="111"/>
      <c r="E58" s="132">
        <v>102.1162996</v>
      </c>
      <c r="F58" s="133">
        <v>1.5952642300539392E-2</v>
      </c>
      <c r="G58" s="111"/>
      <c r="H58" s="111"/>
      <c r="I58" s="83"/>
      <c r="J58" s="81"/>
    </row>
    <row r="59" spans="1:10">
      <c r="A59" s="111"/>
      <c r="B59" s="111"/>
      <c r="C59" s="111"/>
      <c r="D59" s="111"/>
      <c r="E59" s="111"/>
      <c r="F59" s="111"/>
      <c r="G59" s="111"/>
      <c r="H59" s="111"/>
      <c r="I59" s="83"/>
      <c r="J59" s="81"/>
    </row>
    <row r="60" spans="1:10">
      <c r="A60" s="127" t="s">
        <v>98</v>
      </c>
      <c r="B60" s="111"/>
      <c r="C60" s="111"/>
      <c r="D60" s="111"/>
      <c r="E60" s="111"/>
      <c r="F60" s="111"/>
      <c r="G60" s="111"/>
      <c r="H60" s="111"/>
      <c r="I60" s="83"/>
      <c r="J60" s="81"/>
    </row>
    <row r="61" spans="1:10">
      <c r="A61" s="127" t="s">
        <v>8</v>
      </c>
      <c r="B61" s="111"/>
      <c r="C61" s="111"/>
      <c r="D61" s="111"/>
      <c r="E61" s="128" t="s">
        <v>7</v>
      </c>
      <c r="F61" s="128" t="s">
        <v>7</v>
      </c>
      <c r="G61" s="111"/>
      <c r="H61" s="111"/>
      <c r="I61" s="83"/>
      <c r="J61" s="81"/>
    </row>
    <row r="62" spans="1:10">
      <c r="A62" s="111"/>
      <c r="B62" s="111"/>
      <c r="C62" s="111"/>
      <c r="D62" s="111"/>
      <c r="E62" s="111"/>
      <c r="F62" s="111"/>
      <c r="G62" s="111"/>
      <c r="H62" s="111"/>
      <c r="I62" s="83"/>
      <c r="J62" s="81"/>
    </row>
    <row r="63" spans="1:10">
      <c r="A63" s="127" t="s">
        <v>19</v>
      </c>
      <c r="B63" s="111"/>
      <c r="C63" s="111"/>
      <c r="D63" s="111"/>
      <c r="E63" s="132">
        <v>1763.9594576000002</v>
      </c>
      <c r="F63" s="133">
        <v>0.27556633338627412</v>
      </c>
      <c r="G63" s="111"/>
      <c r="H63" s="111"/>
      <c r="I63" s="83"/>
      <c r="J63" s="81"/>
    </row>
    <row r="64" spans="1:10">
      <c r="A64" s="127" t="s">
        <v>76</v>
      </c>
      <c r="B64" s="111"/>
      <c r="C64" s="111"/>
      <c r="D64" s="111"/>
      <c r="E64" s="132">
        <v>6401.2154022000004</v>
      </c>
      <c r="F64" s="133">
        <v>1</v>
      </c>
      <c r="G64" s="111"/>
      <c r="H64" s="111"/>
      <c r="I64" s="83"/>
      <c r="J64" s="81"/>
    </row>
    <row r="65" spans="1:9">
      <c r="A65" s="42"/>
      <c r="B65" s="46"/>
      <c r="C65" s="46"/>
      <c r="D65" s="46"/>
      <c r="E65" s="44"/>
      <c r="F65" s="78"/>
      <c r="G65" s="46"/>
      <c r="H65" s="46"/>
      <c r="I65" s="83"/>
    </row>
    <row r="66" spans="1:9">
      <c r="A66" s="13" t="s">
        <v>75</v>
      </c>
    </row>
    <row r="67" spans="1:9">
      <c r="A67" s="50" t="s">
        <v>21</v>
      </c>
    </row>
    <row r="68" spans="1:9">
      <c r="A68" s="50"/>
    </row>
    <row r="69" spans="1:9">
      <c r="A69" s="102" t="s">
        <v>624</v>
      </c>
      <c r="B69" s="85"/>
      <c r="C69" s="86"/>
      <c r="D69" s="87"/>
      <c r="E69" s="87"/>
      <c r="F69" s="88"/>
    </row>
    <row r="70" spans="1:9" ht="23">
      <c r="A70" s="123" t="s">
        <v>257</v>
      </c>
      <c r="B70" s="124" t="s">
        <v>258</v>
      </c>
      <c r="C70" s="125" t="s">
        <v>2</v>
      </c>
      <c r="D70" s="123" t="s">
        <v>259</v>
      </c>
      <c r="E70" s="123" t="s">
        <v>260</v>
      </c>
      <c r="F70" s="123" t="s">
        <v>695</v>
      </c>
    </row>
    <row r="71" spans="1:9">
      <c r="A71" s="102" t="s">
        <v>625</v>
      </c>
      <c r="B71" s="70" t="s">
        <v>261</v>
      </c>
      <c r="C71" s="103">
        <v>-3000</v>
      </c>
      <c r="D71" s="104">
        <v>1031.8375000000001</v>
      </c>
      <c r="E71" s="104">
        <v>1008.55</v>
      </c>
      <c r="F71" s="109">
        <v>5.4303858000000007</v>
      </c>
    </row>
    <row r="72" spans="1:9">
      <c r="A72" s="102" t="s">
        <v>626</v>
      </c>
      <c r="B72" s="70" t="s">
        <v>261</v>
      </c>
      <c r="C72" s="103">
        <v>-7200</v>
      </c>
      <c r="D72" s="104">
        <v>168.7</v>
      </c>
      <c r="E72" s="104">
        <v>184.02</v>
      </c>
      <c r="F72" s="109">
        <v>4.9680322559999999</v>
      </c>
    </row>
    <row r="73" spans="1:9">
      <c r="A73" s="102" t="s">
        <v>627</v>
      </c>
      <c r="B73" s="70" t="s">
        <v>261</v>
      </c>
      <c r="C73" s="103">
        <v>-19800</v>
      </c>
      <c r="D73" s="104">
        <v>269.70726400000001</v>
      </c>
      <c r="E73" s="104">
        <v>260.18</v>
      </c>
      <c r="F73" s="109">
        <v>17.286589385999999</v>
      </c>
    </row>
    <row r="74" spans="1:9">
      <c r="A74" s="102" t="s">
        <v>628</v>
      </c>
      <c r="B74" s="70" t="s">
        <v>261</v>
      </c>
      <c r="C74" s="103">
        <v>-825</v>
      </c>
      <c r="D74" s="104">
        <v>680.5</v>
      </c>
      <c r="E74" s="104">
        <v>610.1</v>
      </c>
      <c r="F74" s="109">
        <v>1.7476490625000001</v>
      </c>
    </row>
    <row r="75" spans="1:9">
      <c r="A75" s="102" t="s">
        <v>629</v>
      </c>
      <c r="B75" s="70" t="s">
        <v>261</v>
      </c>
      <c r="C75" s="103">
        <v>-67900</v>
      </c>
      <c r="D75" s="104">
        <v>267.40535699999998</v>
      </c>
      <c r="E75" s="104">
        <v>248.9</v>
      </c>
      <c r="F75" s="109">
        <v>39.537063340000003</v>
      </c>
    </row>
    <row r="76" spans="1:9">
      <c r="A76" s="102" t="s">
        <v>505</v>
      </c>
      <c r="B76" s="70" t="s">
        <v>261</v>
      </c>
      <c r="C76" s="103">
        <v>-11000</v>
      </c>
      <c r="D76" s="104">
        <v>945.89250000000004</v>
      </c>
      <c r="E76" s="104">
        <v>898.95</v>
      </c>
      <c r="F76" s="109">
        <v>17.5172913</v>
      </c>
    </row>
    <row r="77" spans="1:9">
      <c r="A77" s="102" t="s">
        <v>506</v>
      </c>
      <c r="B77" s="70" t="s">
        <v>261</v>
      </c>
      <c r="C77" s="103">
        <v>-9100</v>
      </c>
      <c r="D77" s="104">
        <v>1379.1538</v>
      </c>
      <c r="E77" s="104">
        <v>1396</v>
      </c>
      <c r="F77" s="109">
        <v>22.668065460000001</v>
      </c>
    </row>
    <row r="78" spans="1:9">
      <c r="A78" s="102" t="s">
        <v>630</v>
      </c>
      <c r="B78" s="70" t="s">
        <v>261</v>
      </c>
      <c r="C78" s="103">
        <v>-3700</v>
      </c>
      <c r="D78" s="104">
        <v>649.16250000000002</v>
      </c>
      <c r="E78" s="104">
        <v>662.8</v>
      </c>
      <c r="F78" s="109">
        <v>4.4440981200000005</v>
      </c>
    </row>
    <row r="79" spans="1:9">
      <c r="A79" s="102" t="s">
        <v>631</v>
      </c>
      <c r="B79" s="70" t="s">
        <v>261</v>
      </c>
      <c r="C79" s="103">
        <v>-2716050</v>
      </c>
      <c r="D79" s="104">
        <v>11.636853</v>
      </c>
      <c r="E79" s="104">
        <v>10.71</v>
      </c>
      <c r="F79" s="109">
        <v>145.09028720699999</v>
      </c>
    </row>
    <row r="80" spans="1:9">
      <c r="A80" s="102" t="s">
        <v>632</v>
      </c>
      <c r="B80" s="70" t="s">
        <v>261</v>
      </c>
      <c r="C80" s="103">
        <v>-74200</v>
      </c>
      <c r="D80" s="104">
        <v>85.266300000000001</v>
      </c>
      <c r="E80" s="104">
        <v>74.11</v>
      </c>
      <c r="F80" s="109">
        <v>11.473790860000001</v>
      </c>
    </row>
    <row r="81" spans="1:6">
      <c r="A81" s="102" t="s">
        <v>633</v>
      </c>
      <c r="B81" s="70" t="s">
        <v>261</v>
      </c>
      <c r="C81" s="103">
        <v>-44800</v>
      </c>
      <c r="D81" s="104">
        <v>335.89109999999999</v>
      </c>
      <c r="E81" s="104">
        <v>317.2</v>
      </c>
      <c r="F81" s="109">
        <v>25.332017099999998</v>
      </c>
    </row>
    <row r="82" spans="1:6">
      <c r="A82" s="102" t="s">
        <v>634</v>
      </c>
      <c r="B82" s="70" t="s">
        <v>261</v>
      </c>
      <c r="C82" s="103">
        <v>-22325</v>
      </c>
      <c r="D82" s="104">
        <v>419.38945799999999</v>
      </c>
      <c r="E82" s="104">
        <v>414.05</v>
      </c>
      <c r="F82" s="109">
        <v>24.280155363750001</v>
      </c>
    </row>
    <row r="83" spans="1:6">
      <c r="A83" s="102" t="s">
        <v>635</v>
      </c>
      <c r="B83" s="70" t="s">
        <v>261</v>
      </c>
      <c r="C83" s="103">
        <v>-10000</v>
      </c>
      <c r="D83" s="104">
        <v>424.91</v>
      </c>
      <c r="E83" s="104">
        <v>420.3</v>
      </c>
      <c r="F83" s="109">
        <v>7.5613859999999997</v>
      </c>
    </row>
    <row r="84" spans="1:6">
      <c r="A84" s="102" t="s">
        <v>636</v>
      </c>
      <c r="B84" s="70" t="s">
        <v>261</v>
      </c>
      <c r="C84" s="103">
        <v>-1500</v>
      </c>
      <c r="D84" s="104">
        <v>1308.9666999999999</v>
      </c>
      <c r="E84" s="104">
        <v>1307</v>
      </c>
      <c r="F84" s="109">
        <v>5.428754099999999</v>
      </c>
    </row>
    <row r="85" spans="1:6">
      <c r="A85" s="102" t="s">
        <v>637</v>
      </c>
      <c r="B85" s="70" t="s">
        <v>261</v>
      </c>
      <c r="C85" s="103">
        <v>-19200</v>
      </c>
      <c r="D85" s="104">
        <v>77.346699999999998</v>
      </c>
      <c r="E85" s="104">
        <v>76.06</v>
      </c>
      <c r="F85" s="109">
        <v>2.8318464000000003</v>
      </c>
    </row>
    <row r="86" spans="1:6">
      <c r="A86" s="102" t="s">
        <v>638</v>
      </c>
      <c r="B86" s="70" t="s">
        <v>261</v>
      </c>
      <c r="C86" s="103">
        <v>-9000</v>
      </c>
      <c r="D86" s="104">
        <v>1437.588861</v>
      </c>
      <c r="E86" s="104">
        <v>1410.9</v>
      </c>
      <c r="F86" s="109">
        <v>22.585197599999997</v>
      </c>
    </row>
    <row r="87" spans="1:6">
      <c r="A87" s="102" t="s">
        <v>507</v>
      </c>
      <c r="B87" s="70" t="s">
        <v>261</v>
      </c>
      <c r="C87" s="103">
        <v>-1900</v>
      </c>
      <c r="D87" s="104">
        <v>4085.5420789999998</v>
      </c>
      <c r="E87" s="104">
        <v>3947.3</v>
      </c>
      <c r="F87" s="109">
        <v>16.374417170000001</v>
      </c>
    </row>
    <row r="88" spans="1:6">
      <c r="A88" s="102" t="s">
        <v>508</v>
      </c>
      <c r="B88" s="70" t="s">
        <v>261</v>
      </c>
      <c r="C88" s="103">
        <v>-45100</v>
      </c>
      <c r="D88" s="104">
        <v>936.95243900000003</v>
      </c>
      <c r="E88" s="104">
        <v>894</v>
      </c>
      <c r="F88" s="109">
        <v>71.881478099999995</v>
      </c>
    </row>
    <row r="89" spans="1:6">
      <c r="A89" s="102" t="s">
        <v>639</v>
      </c>
      <c r="B89" s="70" t="s">
        <v>261</v>
      </c>
      <c r="C89" s="103">
        <v>-7350</v>
      </c>
      <c r="D89" s="104">
        <v>517.378558</v>
      </c>
      <c r="E89" s="104">
        <v>501.95</v>
      </c>
      <c r="F89" s="109">
        <v>6.7680269999999991</v>
      </c>
    </row>
    <row r="90" spans="1:6">
      <c r="A90" s="102" t="s">
        <v>640</v>
      </c>
      <c r="B90" s="70" t="s">
        <v>261</v>
      </c>
      <c r="C90" s="103">
        <v>-1750</v>
      </c>
      <c r="D90" s="104">
        <v>2214.2800000000002</v>
      </c>
      <c r="E90" s="104">
        <v>2241.3000000000002</v>
      </c>
      <c r="F90" s="109">
        <v>6.9291074999999998</v>
      </c>
    </row>
    <row r="91" spans="1:6">
      <c r="A91" s="102" t="s">
        <v>641</v>
      </c>
      <c r="B91" s="70" t="s">
        <v>261</v>
      </c>
      <c r="C91" s="103">
        <v>-1500</v>
      </c>
      <c r="D91" s="104">
        <v>2057.35</v>
      </c>
      <c r="E91" s="104">
        <v>2002.5</v>
      </c>
      <c r="F91" s="109" t="e">
        <v>#N/A</v>
      </c>
    </row>
    <row r="92" spans="1:6">
      <c r="A92" s="102" t="s">
        <v>642</v>
      </c>
      <c r="B92" s="70" t="s">
        <v>261</v>
      </c>
      <c r="C92" s="103">
        <v>-20250</v>
      </c>
      <c r="D92" s="104">
        <v>1036.335178</v>
      </c>
      <c r="E92" s="104">
        <v>1001.25</v>
      </c>
      <c r="F92" s="109">
        <v>36.285914475000006</v>
      </c>
    </row>
    <row r="93" spans="1:6">
      <c r="A93" s="102" t="s">
        <v>643</v>
      </c>
      <c r="B93" s="70" t="s">
        <v>261</v>
      </c>
      <c r="C93" s="103">
        <v>-208800</v>
      </c>
      <c r="D93" s="104">
        <v>176.488641</v>
      </c>
      <c r="E93" s="104">
        <v>182.83</v>
      </c>
      <c r="F93" s="109">
        <v>143.16038348399999</v>
      </c>
    </row>
    <row r="94" spans="1:6">
      <c r="A94" s="102" t="s">
        <v>644</v>
      </c>
      <c r="B94" s="70" t="s">
        <v>261</v>
      </c>
      <c r="C94" s="103">
        <v>-26250</v>
      </c>
      <c r="D94" s="104">
        <v>257.52999999999997</v>
      </c>
      <c r="E94" s="104">
        <v>266.45</v>
      </c>
      <c r="F94" s="109">
        <v>16.418902837499999</v>
      </c>
    </row>
    <row r="95" spans="1:6">
      <c r="A95" s="102" t="s">
        <v>645</v>
      </c>
      <c r="B95" s="70" t="s">
        <v>261</v>
      </c>
      <c r="C95" s="103">
        <v>-11875</v>
      </c>
      <c r="D95" s="104">
        <v>1692.9842000000001</v>
      </c>
      <c r="E95" s="104">
        <v>1735.7</v>
      </c>
      <c r="F95" s="109">
        <v>41.293206400000003</v>
      </c>
    </row>
    <row r="96" spans="1:6">
      <c r="A96" s="102" t="s">
        <v>646</v>
      </c>
      <c r="B96" s="70" t="s">
        <v>261</v>
      </c>
      <c r="C96" s="103">
        <v>-32400</v>
      </c>
      <c r="D96" s="104">
        <v>267.59280000000001</v>
      </c>
      <c r="E96" s="104">
        <v>258.57</v>
      </c>
      <c r="F96" s="109">
        <v>27.987670296000001</v>
      </c>
    </row>
    <row r="97" spans="1:6">
      <c r="A97" s="102" t="s">
        <v>647</v>
      </c>
      <c r="B97" s="70" t="s">
        <v>261</v>
      </c>
      <c r="C97" s="103">
        <v>-6600</v>
      </c>
      <c r="D97" s="104">
        <v>626.29378799999995</v>
      </c>
      <c r="E97" s="104">
        <v>605.70000000000005</v>
      </c>
      <c r="F97" s="109">
        <v>13.90520208</v>
      </c>
    </row>
    <row r="98" spans="1:6">
      <c r="A98" s="102" t="s">
        <v>648</v>
      </c>
      <c r="B98" s="70" t="s">
        <v>261</v>
      </c>
      <c r="C98" s="103">
        <v>-24250</v>
      </c>
      <c r="D98" s="104">
        <v>269.76499999999999</v>
      </c>
      <c r="E98" s="104">
        <v>247.15</v>
      </c>
      <c r="F98" s="109">
        <v>13.955489050000001</v>
      </c>
    </row>
    <row r="99" spans="1:6">
      <c r="A99" s="102" t="s">
        <v>649</v>
      </c>
      <c r="B99" s="70" t="s">
        <v>261</v>
      </c>
      <c r="C99" s="103">
        <v>-14400</v>
      </c>
      <c r="D99" s="104">
        <v>338.375</v>
      </c>
      <c r="E99" s="104">
        <v>335.15</v>
      </c>
      <c r="F99" s="109">
        <v>8.788569840000001</v>
      </c>
    </row>
    <row r="100" spans="1:6">
      <c r="A100" s="102" t="s">
        <v>650</v>
      </c>
      <c r="B100" s="70" t="s">
        <v>261</v>
      </c>
      <c r="C100" s="103">
        <v>-1875</v>
      </c>
      <c r="D100" s="104">
        <v>2056.36</v>
      </c>
      <c r="E100" s="104">
        <v>2149.4</v>
      </c>
      <c r="F100" s="109">
        <v>13.520022749999999</v>
      </c>
    </row>
    <row r="101" spans="1:6">
      <c r="A101" s="102" t="s">
        <v>651</v>
      </c>
      <c r="B101" s="70" t="s">
        <v>261</v>
      </c>
      <c r="C101" s="103">
        <v>-15400</v>
      </c>
      <c r="D101" s="104">
        <v>1396.7773</v>
      </c>
      <c r="E101" s="104">
        <v>1386.9</v>
      </c>
      <c r="F101" s="109">
        <v>38.266231820000002</v>
      </c>
    </row>
    <row r="102" spans="1:6">
      <c r="A102" s="102" t="s">
        <v>652</v>
      </c>
      <c r="B102" s="70" t="s">
        <v>261</v>
      </c>
      <c r="C102" s="103">
        <v>-2100</v>
      </c>
      <c r="D102" s="104">
        <v>4869.4929000000002</v>
      </c>
      <c r="E102" s="104">
        <v>4840.6000000000004</v>
      </c>
      <c r="F102" s="109">
        <v>19.132648920000001</v>
      </c>
    </row>
    <row r="103" spans="1:6">
      <c r="A103" s="102" t="s">
        <v>653</v>
      </c>
      <c r="B103" s="70" t="s">
        <v>261</v>
      </c>
      <c r="C103" s="103">
        <v>-92950</v>
      </c>
      <c r="D103" s="104">
        <v>96.746954000000002</v>
      </c>
      <c r="E103" s="104">
        <v>92.42</v>
      </c>
      <c r="F103" s="109">
        <v>24.528902554999998</v>
      </c>
    </row>
    <row r="104" spans="1:6">
      <c r="A104" s="102" t="s">
        <v>654</v>
      </c>
      <c r="B104" s="70" t="s">
        <v>261</v>
      </c>
      <c r="C104" s="103">
        <v>-8100</v>
      </c>
      <c r="D104" s="104">
        <v>1058.1221780000001</v>
      </c>
      <c r="E104" s="104">
        <v>993.8</v>
      </c>
      <c r="F104" s="109">
        <v>19.078719570000001</v>
      </c>
    </row>
    <row r="105" spans="1:6">
      <c r="A105" s="102" t="s">
        <v>655</v>
      </c>
      <c r="B105" s="70" t="s">
        <v>261</v>
      </c>
      <c r="C105" s="103">
        <v>-221000</v>
      </c>
      <c r="D105" s="104">
        <v>94.651200000000003</v>
      </c>
      <c r="E105" s="104">
        <v>92.96</v>
      </c>
      <c r="F105" s="109">
        <v>84.825543179999997</v>
      </c>
    </row>
    <row r="106" spans="1:6">
      <c r="A106" s="102" t="s">
        <v>656</v>
      </c>
      <c r="B106" s="70" t="s">
        <v>261</v>
      </c>
      <c r="C106" s="103">
        <v>-104775</v>
      </c>
      <c r="D106" s="104">
        <v>326.46816699999999</v>
      </c>
      <c r="E106" s="104">
        <v>321.55</v>
      </c>
      <c r="F106" s="109">
        <v>129.18819924749999</v>
      </c>
    </row>
    <row r="107" spans="1:6">
      <c r="A107" s="102" t="s">
        <v>657</v>
      </c>
      <c r="B107" s="70" t="s">
        <v>261</v>
      </c>
      <c r="C107" s="103">
        <v>-270750</v>
      </c>
      <c r="D107" s="104">
        <v>44.201999999999998</v>
      </c>
      <c r="E107" s="104">
        <v>42.9</v>
      </c>
      <c r="F107" s="109">
        <v>28.1219225625</v>
      </c>
    </row>
    <row r="108" spans="1:6">
      <c r="A108" s="102" t="s">
        <v>658</v>
      </c>
      <c r="B108" s="70" t="s">
        <v>261</v>
      </c>
      <c r="C108" s="103">
        <v>-167700</v>
      </c>
      <c r="D108" s="104">
        <v>153.5521</v>
      </c>
      <c r="E108" s="104">
        <v>150.35</v>
      </c>
      <c r="F108" s="109">
        <v>110.00979467399999</v>
      </c>
    </row>
    <row r="109" spans="1:6">
      <c r="A109" s="102" t="s">
        <v>659</v>
      </c>
      <c r="B109" s="70" t="s">
        <v>261</v>
      </c>
      <c r="C109" s="103">
        <v>-8250</v>
      </c>
      <c r="D109" s="104">
        <v>1208.1199999999999</v>
      </c>
      <c r="E109" s="104">
        <v>1193</v>
      </c>
      <c r="F109" s="109">
        <v>22.118867099999999</v>
      </c>
    </row>
    <row r="110" spans="1:6">
      <c r="A110" s="102" t="s">
        <v>660</v>
      </c>
      <c r="B110" s="70" t="s">
        <v>261</v>
      </c>
      <c r="C110" s="103">
        <v>-500</v>
      </c>
      <c r="D110" s="104">
        <v>11235</v>
      </c>
      <c r="E110" s="104">
        <v>10857</v>
      </c>
      <c r="F110" s="109">
        <v>11.028017</v>
      </c>
    </row>
    <row r="111" spans="1:6">
      <c r="A111" s="50"/>
    </row>
    <row r="112" spans="1:6">
      <c r="A112" s="50"/>
      <c r="F112" s="99"/>
    </row>
    <row r="113" spans="1:8">
      <c r="A113" s="89" t="s">
        <v>676</v>
      </c>
      <c r="B113" s="89"/>
      <c r="C113" s="89"/>
      <c r="D113" s="89"/>
    </row>
    <row r="114" spans="1:8">
      <c r="A114" s="102" t="s">
        <v>262</v>
      </c>
      <c r="B114" s="105"/>
      <c r="C114" s="106"/>
      <c r="D114" s="104">
        <v>936</v>
      </c>
    </row>
    <row r="115" spans="1:8">
      <c r="A115" s="102" t="s">
        <v>263</v>
      </c>
      <c r="B115" s="105"/>
      <c r="C115" s="106"/>
      <c r="D115" s="104">
        <v>716</v>
      </c>
    </row>
    <row r="116" spans="1:8">
      <c r="A116" s="102" t="s">
        <v>264</v>
      </c>
      <c r="B116" s="105"/>
      <c r="C116" s="106"/>
      <c r="D116" s="104">
        <v>6029.2867232999988</v>
      </c>
    </row>
    <row r="117" spans="1:8">
      <c r="A117" s="102" t="s">
        <v>265</v>
      </c>
      <c r="B117" s="105"/>
      <c r="C117" s="106"/>
      <c r="D117" s="104">
        <v>4603.6472363000003</v>
      </c>
    </row>
    <row r="118" spans="1:8">
      <c r="A118" s="102" t="s">
        <v>266</v>
      </c>
      <c r="B118" s="105"/>
      <c r="C118" s="106"/>
      <c r="D118" s="104">
        <v>-181.04805400000006</v>
      </c>
    </row>
    <row r="119" spans="1:8">
      <c r="A119" s="50"/>
    </row>
    <row r="120" spans="1:8">
      <c r="A120" s="11"/>
    </row>
    <row r="121" spans="1:8">
      <c r="A121" s="13" t="s">
        <v>22</v>
      </c>
      <c r="B121" s="13"/>
      <c r="C121" s="161"/>
      <c r="D121" s="161"/>
      <c r="E121" s="161"/>
      <c r="F121" s="161"/>
      <c r="G121" s="161"/>
      <c r="H121" s="161"/>
    </row>
    <row r="122" spans="1:8" ht="14.5" customHeight="1">
      <c r="A122" s="162" t="s">
        <v>538</v>
      </c>
      <c r="B122" s="162"/>
      <c r="C122" s="162"/>
      <c r="D122" s="162"/>
      <c r="E122" s="162"/>
      <c r="F122" s="162"/>
      <c r="G122" s="162"/>
      <c r="H122" s="162"/>
    </row>
    <row r="123" spans="1:8" ht="15" thickBot="1">
      <c r="A123" s="14" t="s">
        <v>23</v>
      </c>
      <c r="B123" s="14"/>
      <c r="C123" s="161"/>
      <c r="D123" s="161"/>
      <c r="E123" s="161"/>
      <c r="F123" s="161"/>
      <c r="G123" s="161"/>
      <c r="H123" s="161"/>
    </row>
    <row r="124" spans="1:8" ht="15" thickBot="1">
      <c r="A124" s="188" t="s">
        <v>24</v>
      </c>
      <c r="B124" s="189"/>
      <c r="C124" s="189"/>
      <c r="D124" s="189"/>
      <c r="E124" s="165" t="s">
        <v>539</v>
      </c>
      <c r="F124" s="166"/>
      <c r="G124" s="165" t="s">
        <v>366</v>
      </c>
      <c r="H124" s="166"/>
    </row>
    <row r="125" spans="1:8">
      <c r="A125" s="148" t="s">
        <v>26</v>
      </c>
      <c r="B125" s="149"/>
      <c r="C125" s="149"/>
      <c r="D125" s="149"/>
      <c r="E125" s="219">
        <v>10.3283</v>
      </c>
      <c r="F125" s="220"/>
      <c r="G125" s="219">
        <v>10.2826</v>
      </c>
      <c r="H125" s="220"/>
    </row>
    <row r="126" spans="1:8" ht="15" thickBot="1">
      <c r="A126" s="144" t="s">
        <v>32</v>
      </c>
      <c r="B126" s="145"/>
      <c r="C126" s="145"/>
      <c r="D126" s="145"/>
      <c r="E126" s="221">
        <v>10.2867</v>
      </c>
      <c r="F126" s="222"/>
      <c r="G126" s="221">
        <v>10.247400000000001</v>
      </c>
      <c r="H126" s="222"/>
    </row>
    <row r="127" spans="1:8">
      <c r="A127" s="15"/>
      <c r="B127" s="32"/>
      <c r="C127" s="16"/>
      <c r="D127" s="16"/>
      <c r="E127" s="16"/>
      <c r="F127" s="16"/>
      <c r="G127" s="16"/>
      <c r="H127" s="17"/>
    </row>
    <row r="128" spans="1:8" ht="15" thickBot="1">
      <c r="A128" s="18" t="s">
        <v>540</v>
      </c>
      <c r="B128" s="14"/>
      <c r="C128" s="173"/>
      <c r="D128" s="173"/>
      <c r="E128" s="173"/>
      <c r="F128" s="173"/>
      <c r="G128" s="173"/>
      <c r="H128" s="174"/>
    </row>
    <row r="129" spans="1:8" ht="15" thickBot="1">
      <c r="A129" s="210" t="s">
        <v>37</v>
      </c>
      <c r="B129" s="211"/>
      <c r="C129" s="211"/>
      <c r="D129" s="212"/>
      <c r="E129" s="179" t="s">
        <v>38</v>
      </c>
      <c r="F129" s="180"/>
      <c r="G129" s="181" t="s">
        <v>39</v>
      </c>
      <c r="H129" s="180"/>
    </row>
    <row r="130" spans="1:8">
      <c r="A130" s="148" t="s">
        <v>27</v>
      </c>
      <c r="B130" s="149"/>
      <c r="C130" s="149"/>
      <c r="D130" s="149"/>
      <c r="E130" s="208">
        <v>0</v>
      </c>
      <c r="F130" s="209"/>
      <c r="G130" s="223">
        <v>0</v>
      </c>
      <c r="H130" s="224"/>
    </row>
    <row r="131" spans="1:8" ht="15" thickBot="1">
      <c r="A131" s="144" t="s">
        <v>33</v>
      </c>
      <c r="B131" s="145"/>
      <c r="C131" s="145"/>
      <c r="D131" s="145"/>
      <c r="E131" s="225">
        <v>0</v>
      </c>
      <c r="F131" s="226"/>
      <c r="G131" s="227">
        <v>0</v>
      </c>
      <c r="H131" s="228"/>
    </row>
    <row r="132" spans="1:8">
      <c r="A132" s="18" t="s">
        <v>541</v>
      </c>
      <c r="B132" s="14"/>
      <c r="C132" s="14"/>
      <c r="D132" s="14"/>
      <c r="E132" s="14"/>
      <c r="F132" s="24"/>
      <c r="G132" s="14"/>
      <c r="H132" s="19"/>
    </row>
    <row r="133" spans="1:8" ht="14.5" customHeight="1">
      <c r="A133" s="18" t="s">
        <v>694</v>
      </c>
      <c r="B133" s="14"/>
      <c r="C133" s="14"/>
      <c r="D133" s="14"/>
      <c r="E133" s="14"/>
      <c r="F133" s="24"/>
      <c r="G133" s="14"/>
      <c r="H133" s="19"/>
    </row>
    <row r="134" spans="1:8" ht="14.5" customHeight="1">
      <c r="A134" s="18" t="s">
        <v>543</v>
      </c>
      <c r="B134" s="14"/>
      <c r="C134" s="14"/>
      <c r="D134" s="14"/>
      <c r="E134" s="14"/>
      <c r="F134" s="24"/>
      <c r="G134" s="14"/>
      <c r="H134" s="19"/>
    </row>
    <row r="135" spans="1:8" ht="14.5" customHeight="1">
      <c r="A135" s="18" t="s">
        <v>544</v>
      </c>
      <c r="B135" s="14"/>
      <c r="C135" s="14"/>
      <c r="D135" s="14"/>
      <c r="E135" s="14"/>
      <c r="F135" s="24"/>
      <c r="G135" s="14"/>
      <c r="H135" s="19"/>
    </row>
    <row r="136" spans="1:8" ht="14.5" customHeight="1">
      <c r="A136" s="18" t="s">
        <v>684</v>
      </c>
      <c r="B136" s="14"/>
      <c r="C136" s="14"/>
      <c r="D136" s="14"/>
      <c r="E136" s="14"/>
      <c r="F136" s="24"/>
      <c r="G136" s="14"/>
      <c r="H136" s="19"/>
    </row>
    <row r="137" spans="1:8">
      <c r="A137" s="18" t="s">
        <v>239</v>
      </c>
      <c r="B137" s="14"/>
      <c r="C137" s="14"/>
      <c r="D137" s="14"/>
      <c r="E137" s="14"/>
      <c r="F137" s="24"/>
      <c r="G137" s="14"/>
      <c r="H137" s="19"/>
    </row>
    <row r="138" spans="1:8">
      <c r="A138" s="18" t="s">
        <v>112</v>
      </c>
      <c r="B138" s="14"/>
      <c r="C138" s="14"/>
      <c r="D138" s="14"/>
      <c r="E138" s="14"/>
      <c r="F138" s="24"/>
      <c r="G138" s="14"/>
      <c r="H138" s="19"/>
    </row>
    <row r="139" spans="1:8">
      <c r="A139" s="18" t="s">
        <v>148</v>
      </c>
      <c r="B139" s="14"/>
      <c r="C139" s="14"/>
      <c r="D139" s="14"/>
      <c r="E139" s="14"/>
      <c r="F139" s="24"/>
      <c r="G139" s="14"/>
      <c r="H139" s="19"/>
    </row>
    <row r="140" spans="1:8">
      <c r="A140" s="18" t="s">
        <v>267</v>
      </c>
      <c r="B140" s="14"/>
      <c r="C140" s="14"/>
      <c r="D140" s="14"/>
      <c r="E140" s="14"/>
      <c r="F140" s="24"/>
      <c r="G140" s="14"/>
      <c r="H140" s="19"/>
    </row>
    <row r="141" spans="1:8">
      <c r="A141" s="18" t="s">
        <v>207</v>
      </c>
      <c r="B141" s="14"/>
      <c r="C141" s="14"/>
      <c r="D141" s="14"/>
      <c r="E141" s="14"/>
      <c r="F141" s="24"/>
      <c r="G141" s="14"/>
      <c r="H141" s="19"/>
    </row>
    <row r="142" spans="1:8">
      <c r="A142" s="18" t="s">
        <v>208</v>
      </c>
      <c r="B142" s="14"/>
      <c r="C142" s="14"/>
      <c r="D142" s="14"/>
      <c r="E142" s="14"/>
      <c r="F142" s="24"/>
      <c r="G142" s="14"/>
      <c r="H142" s="19"/>
    </row>
    <row r="143" spans="1:8">
      <c r="A143" s="18" t="s">
        <v>209</v>
      </c>
      <c r="B143" s="14"/>
      <c r="C143" s="14"/>
      <c r="D143" s="14"/>
      <c r="E143" s="14"/>
      <c r="F143" s="24"/>
      <c r="G143" s="14"/>
      <c r="H143" s="19"/>
    </row>
    <row r="144" spans="1:8" ht="15" thickBot="1">
      <c r="A144" s="20" t="s">
        <v>210</v>
      </c>
      <c r="B144" s="21"/>
      <c r="C144" s="21"/>
      <c r="D144" s="21"/>
      <c r="E144" s="21"/>
      <c r="F144" s="25"/>
      <c r="G144" s="21"/>
      <c r="H144" s="22"/>
    </row>
  </sheetData>
  <mergeCells count="28">
    <mergeCell ref="A122:H122"/>
    <mergeCell ref="C123:D123"/>
    <mergeCell ref="E123:H123"/>
    <mergeCell ref="A1:H1"/>
    <mergeCell ref="A2:H2"/>
    <mergeCell ref="A4:H4"/>
    <mergeCell ref="C121:D121"/>
    <mergeCell ref="E121:H121"/>
    <mergeCell ref="A129:D129"/>
    <mergeCell ref="E129:F129"/>
    <mergeCell ref="G129:H129"/>
    <mergeCell ref="A124:D124"/>
    <mergeCell ref="E124:F124"/>
    <mergeCell ref="G124:H124"/>
    <mergeCell ref="A125:D125"/>
    <mergeCell ref="E125:F125"/>
    <mergeCell ref="G125:H125"/>
    <mergeCell ref="A126:D126"/>
    <mergeCell ref="E126:F126"/>
    <mergeCell ref="G126:H126"/>
    <mergeCell ref="C128:D128"/>
    <mergeCell ref="E128:H128"/>
    <mergeCell ref="A130:D130"/>
    <mergeCell ref="E130:F130"/>
    <mergeCell ref="G130:H130"/>
    <mergeCell ref="A131:D131"/>
    <mergeCell ref="E131:F131"/>
    <mergeCell ref="G131:H131"/>
  </mergeCells>
  <conditionalFormatting sqref="D66:E66">
    <cfRule type="cellIs" dxfId="0" priority="1" stopIfTrue="1" operator="lessThan">
      <formula>0</formula>
    </cfRule>
  </conditionalFormatting>
  <pageMargins left="0.7" right="0.7" top="0.75" bottom="0.75" header="0.3" footer="0.3"/>
  <pageSetup paperSize="0" orientation="portrait" r:id="rId1"/>
  <headerFooter>
    <oddHeader>&amp;C&amp;"Aptos"&amp;16&amp;K008000 Classification - Internal&amp;1#_x000D_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C34"/>
  <sheetViews>
    <sheetView zoomScaleNormal="100" workbookViewId="0">
      <selection activeCell="D5" sqref="D5"/>
    </sheetView>
  </sheetViews>
  <sheetFormatPr defaultRowHeight="14.5"/>
  <cols>
    <col min="1" max="1" width="29.453125" bestFit="1" customWidth="1"/>
    <col min="2" max="2" width="56.1796875" bestFit="1" customWidth="1"/>
    <col min="3" max="3" width="18.26953125" bestFit="1" customWidth="1"/>
  </cols>
  <sheetData>
    <row r="1" spans="1:3">
      <c r="A1" s="1" t="s">
        <v>43</v>
      </c>
      <c r="B1" s="2"/>
    </row>
    <row r="2" spans="1:3" ht="15.75" customHeight="1">
      <c r="A2" s="1" t="s">
        <v>44</v>
      </c>
      <c r="B2" s="5"/>
    </row>
    <row r="3" spans="1:3">
      <c r="A3" s="1" t="s">
        <v>45</v>
      </c>
      <c r="B3" s="2"/>
    </row>
    <row r="4" spans="1:3">
      <c r="A4" s="1" t="s">
        <v>46</v>
      </c>
      <c r="B4" s="6"/>
    </row>
    <row r="5" spans="1:3">
      <c r="A5" s="1" t="s">
        <v>47</v>
      </c>
      <c r="B5" s="6" t="s">
        <v>48</v>
      </c>
    </row>
    <row r="6" spans="1:3">
      <c r="A6" s="1" t="s">
        <v>49</v>
      </c>
      <c r="B6" s="6"/>
    </row>
    <row r="7" spans="1:3">
      <c r="A7" s="1" t="s">
        <v>50</v>
      </c>
      <c r="B7" s="7"/>
    </row>
    <row r="8" spans="1:3">
      <c r="A8" s="1" t="s">
        <v>51</v>
      </c>
      <c r="B8" s="2"/>
    </row>
    <row r="10" spans="1:3">
      <c r="A10" s="3" t="s">
        <v>52</v>
      </c>
      <c r="B10" s="4"/>
    </row>
    <row r="11" spans="1:3">
      <c r="A11" s="9" t="s">
        <v>53</v>
      </c>
      <c r="B11" s="10" t="s">
        <v>54</v>
      </c>
      <c r="C11" s="12"/>
    </row>
    <row r="12" spans="1:3">
      <c r="A12" s="9" t="s">
        <v>55</v>
      </c>
      <c r="B12" s="10" t="s">
        <v>56</v>
      </c>
      <c r="C12" s="12" t="s">
        <v>57</v>
      </c>
    </row>
    <row r="13" spans="1:3" ht="19.5" customHeight="1">
      <c r="B13" s="8"/>
    </row>
    <row r="14" spans="1:3" ht="18.75" customHeight="1"/>
    <row r="15" spans="1:3" ht="19.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</sheetData>
  <phoneticPr fontId="6"/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&amp;K0000FFInternal&amp;C&amp;"Aptos"&amp;16&amp;K008000 Classification - Internal&amp;1#_x000D_</oddHeader>
    <oddFooter>&amp;L&amp;"Tahoma,Regular"&amp;12&amp;K000000Classification : &amp;K0000FFInternal&amp;C&amp;1#&amp;"Calibri"&amp;11&amp;K0000FFClassification - 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a1f28276-51bc-4faf-8ae1-22639cbcd16a" origin="userSelected">
  <element uid="id_classification_internalonly" value=""/>
</sisl>
</file>

<file path=customXml/itemProps1.xml><?xml version="1.0" encoding="utf-8"?>
<ds:datastoreItem xmlns:ds="http://schemas.openxmlformats.org/officeDocument/2006/customXml" ds:itemID="{26A896BC-5A19-4A6A-B24D-1D3DE0E1BA8B}">
  <ds:schemaRefs>
    <ds:schemaRef ds:uri="http://www.w3.org/2001/XMLSchema"/>
    <ds:schemaRef ds:uri="http://www.boldonjames.com/2008/01/sie/internal/label"/>
  </ds:schemaRefs>
</ds:datastoreItem>
</file>

<file path=docMetadata/LabelInfo.xml><?xml version="1.0" encoding="utf-8"?>
<clbl:labelList xmlns:clbl="http://schemas.microsoft.com/office/2020/mipLabelMetadata">
  <clbl:label id="{541bcc53-9e02-4772-b0e1-be520e2dd9f1}" enabled="1" method="Privileged" siteId="{800b7ee3-fbf2-4e34-9939-a4eae70c871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437</vt:i4>
      </vt:variant>
    </vt:vector>
  </HeadingPairs>
  <TitlesOfParts>
    <vt:vector size="449" baseType="lpstr">
      <vt:lpstr>TRUSTMF Banking &amp; PSU Fund</vt:lpstr>
      <vt:lpstr>TRUSTMF Liquid Fund</vt:lpstr>
      <vt:lpstr>TRUSTMF Short Duration Fund</vt:lpstr>
      <vt:lpstr>TRUSTMF Overnight Fund</vt:lpstr>
      <vt:lpstr>TRUSTMF Money Market Fund</vt:lpstr>
      <vt:lpstr>TRUSTMF Corporate Bond Fund</vt:lpstr>
      <vt:lpstr>TRUSTMF FMP - Series II</vt:lpstr>
      <vt:lpstr>TRUSTMF Flexi Cap Fund</vt:lpstr>
      <vt:lpstr>TRUSTMF Small Cap Fund</vt:lpstr>
      <vt:lpstr>TRUSTMF Multi Cap Fund</vt:lpstr>
      <vt:lpstr>TRUSTMF Arbitrage Fund</vt:lpstr>
      <vt:lpstr>XDO_METADATA</vt:lpstr>
      <vt:lpstr>XDO_?ASSET_TYPE_DEBT?</vt:lpstr>
      <vt:lpstr>XDO_?ASSET_TYPE_DEBT?1?</vt:lpstr>
      <vt:lpstr>XDO_?ASSET_TYPE_DEBT?2?</vt:lpstr>
      <vt:lpstr>XDO_?ASSET_TYPE_DEBT?3?</vt:lpstr>
      <vt:lpstr>'TRUSTMF Money Market Fund'!XDO_?ASSET_TYPE_DEBT?4?</vt:lpstr>
      <vt:lpstr>'TRUSTMF Overnight Fund'!XDO_?ASSET_TYPE_DEBT?4?</vt:lpstr>
      <vt:lpstr>XDO_?ASSET_TYPE_DEBT?4?</vt:lpstr>
      <vt:lpstr>'TRUSTMF Money Market Fund'!XDO_?ASSET_TYPE_DEBT?5?</vt:lpstr>
      <vt:lpstr>'TRUSTMF Overnight Fund'!XDO_?ASSET_TYPE_DEBT?5?</vt:lpstr>
      <vt:lpstr>XDO_?ASSET_TYPE_DEBT?5?</vt:lpstr>
      <vt:lpstr>'TRUSTMF Money Market Fund'!XDO_?ASSET_TYPE_DEBT?6?</vt:lpstr>
      <vt:lpstr>'TRUSTMF Overnight Fund'!XDO_?ASSET_TYPE_DEBT?6?</vt:lpstr>
      <vt:lpstr>XDO_?ASSET_TYPE_DEBT?6?</vt:lpstr>
      <vt:lpstr>XDO_?ASSET_TYPE_MM?</vt:lpstr>
      <vt:lpstr>XDO_?ASSET_TYPE_MM?1?</vt:lpstr>
      <vt:lpstr>'TRUSTMF Money Market Fund'!XDO_?ASSET_TYPE_MM?2?</vt:lpstr>
      <vt:lpstr>'TRUSTMF Overnight Fund'!XDO_?ASSET_TYPE_MM?2?</vt:lpstr>
      <vt:lpstr>XDO_?ASSET_TYPE_MM?2?</vt:lpstr>
      <vt:lpstr>XDO_?CORPORATE_DIV_RATE?</vt:lpstr>
      <vt:lpstr>XDO_?CORPORATE_DIV_RATE?1?</vt:lpstr>
      <vt:lpstr>'TRUSTMF Money Market Fund'!XDO_?CORPORATE_DIV_RATE?2?</vt:lpstr>
      <vt:lpstr>'TRUSTMF Overnight Fund'!XDO_?CORPORATE_DIV_RATE?2?</vt:lpstr>
      <vt:lpstr>XDO_?CORPORATE_DIV_RATE?2?</vt:lpstr>
      <vt:lpstr>XDO_?CS_MARKET_VALUE_MM_NIL?</vt:lpstr>
      <vt:lpstr>XDO_?CS_PER_NET_ASST_MM_NIL?</vt:lpstr>
      <vt:lpstr>'TRUSTMF Money Market Fund'!XDO_?DOLLAR_DEBT?5?</vt:lpstr>
      <vt:lpstr>'TRUSTMF Overnight Fund'!XDO_?DOLLAR_DEBT?5?</vt:lpstr>
      <vt:lpstr>XDO_?DOLLAR_DEBT?5?</vt:lpstr>
      <vt:lpstr>'TRUSTMF Money Market Fund'!XDO_?DOLLAR_DEBT?6?</vt:lpstr>
      <vt:lpstr>'TRUSTMF Overnight Fund'!XDO_?DOLLAR_DEBT?6?</vt:lpstr>
      <vt:lpstr>XDO_?DOLLAR_DEBT?6?</vt:lpstr>
      <vt:lpstr>'TRUSTMF Money Market Fund'!XDO_?DOLLAR_DEBT?7?</vt:lpstr>
      <vt:lpstr>'TRUSTMF Overnight Fund'!XDO_?DOLLAR_DEBT?7?</vt:lpstr>
      <vt:lpstr>XDO_?DOLLAR_DEBT?7?</vt:lpstr>
      <vt:lpstr>'TRUSTMF Money Market Fund'!XDO_?DOLLAR_DEBT?8?</vt:lpstr>
      <vt:lpstr>'TRUSTMF Overnight Fund'!XDO_?DOLLAR_DEBT?8?</vt:lpstr>
      <vt:lpstr>XDO_?DOLLAR_DEBT?8?</vt:lpstr>
      <vt:lpstr>'TRUSTMF Money Market Fund'!XDO_?DOLLAR_MM?5?</vt:lpstr>
      <vt:lpstr>'TRUSTMF Overnight Fund'!XDO_?DOLLAR_MM?5?</vt:lpstr>
      <vt:lpstr>XDO_?DOLLAR_MM?5?</vt:lpstr>
      <vt:lpstr>'TRUSTMF Money Market Fund'!XDO_?DOLLAR_MM?6?</vt:lpstr>
      <vt:lpstr>'TRUSTMF Overnight Fund'!XDO_?DOLLAR_MM?6?</vt:lpstr>
      <vt:lpstr>XDO_?DOLLAR_MM?6?</vt:lpstr>
      <vt:lpstr>'TRUSTMF Money Market Fund'!XDO_?DOLLAR_MM?7?</vt:lpstr>
      <vt:lpstr>'TRUSTMF Overnight Fund'!XDO_?DOLLAR_MM?7?</vt:lpstr>
      <vt:lpstr>XDO_?DOLLAR_MM?7?</vt:lpstr>
      <vt:lpstr>XDO_?FUND?</vt:lpstr>
      <vt:lpstr>XDO_?FUND?1?</vt:lpstr>
      <vt:lpstr>'TRUSTMF Money Market Fund'!XDO_?FUND?2?</vt:lpstr>
      <vt:lpstr>'TRUSTMF Overnight Fund'!XDO_?FUND?2?</vt:lpstr>
      <vt:lpstr>XDO_?FUND?2?</vt:lpstr>
      <vt:lpstr>XDO_?HEADER?</vt:lpstr>
      <vt:lpstr>XDO_?HEADER?1?</vt:lpstr>
      <vt:lpstr>'TRUSTMF Money Market Fund'!XDO_?HEADER?2?</vt:lpstr>
      <vt:lpstr>'TRUSTMF Overnight Fund'!XDO_?HEADER?2?</vt:lpstr>
      <vt:lpstr>XDO_?HEADER?2?</vt:lpstr>
      <vt:lpstr>XDO_?ISIN_DEBT?</vt:lpstr>
      <vt:lpstr>XDO_?ISIN_DEBT?1?</vt:lpstr>
      <vt:lpstr>XDO_?ISIN_DEBT?2?</vt:lpstr>
      <vt:lpstr>XDO_?ISIN_DEBT?3?</vt:lpstr>
      <vt:lpstr>XDO_?ISIN_DEBT?4?</vt:lpstr>
      <vt:lpstr>'TRUSTMF Money Market Fund'!XDO_?ISIN_DEBT?5?</vt:lpstr>
      <vt:lpstr>'TRUSTMF Overnight Fund'!XDO_?ISIN_DEBT?5?</vt:lpstr>
      <vt:lpstr>XDO_?ISIN_DEBT?5?</vt:lpstr>
      <vt:lpstr>'TRUSTMF Money Market Fund'!XDO_?ISIN_DEBT?6?</vt:lpstr>
      <vt:lpstr>'TRUSTMF Overnight Fund'!XDO_?ISIN_DEBT?6?</vt:lpstr>
      <vt:lpstr>XDO_?ISIN_DEBT?6?</vt:lpstr>
      <vt:lpstr>'TRUSTMF Money Market Fund'!XDO_?ISIN_DEBT?7?</vt:lpstr>
      <vt:lpstr>'TRUSTMF Overnight Fund'!XDO_?ISIN_DEBT?7?</vt:lpstr>
      <vt:lpstr>XDO_?ISIN_DEBT?7?</vt:lpstr>
      <vt:lpstr>'TRUSTMF Money Market Fund'!XDO_?ISIN_DEBT?8?</vt:lpstr>
      <vt:lpstr>'TRUSTMF Overnight Fund'!XDO_?ISIN_DEBT?8?</vt:lpstr>
      <vt:lpstr>XDO_?ISIN_DEBT?8?</vt:lpstr>
      <vt:lpstr>XDO_?ISIN_MM?</vt:lpstr>
      <vt:lpstr>XDO_?ISIN_MM?1?</vt:lpstr>
      <vt:lpstr>XDO_?ISIN_MM?2?</vt:lpstr>
      <vt:lpstr>XDO_?ISIN_MM?3?</vt:lpstr>
      <vt:lpstr>XDO_?ISIN_MM?4?</vt:lpstr>
      <vt:lpstr>'TRUSTMF Money Market Fund'!XDO_?ISIN_MM?5?</vt:lpstr>
      <vt:lpstr>'TRUSTMF Overnight Fund'!XDO_?ISIN_MM?5?</vt:lpstr>
      <vt:lpstr>XDO_?ISIN_MM?5?</vt:lpstr>
      <vt:lpstr>'TRUSTMF Money Market Fund'!XDO_?ISIN_MM?6?</vt:lpstr>
      <vt:lpstr>'TRUSTMF Overnight Fund'!XDO_?ISIN_MM?6?</vt:lpstr>
      <vt:lpstr>XDO_?ISIN_MM?6?</vt:lpstr>
      <vt:lpstr>'TRUSTMF Money Market Fund'!XDO_?ISIN_MM?7?</vt:lpstr>
      <vt:lpstr>'TRUSTMF Overnight Fund'!XDO_?ISIN_MM?7?</vt:lpstr>
      <vt:lpstr>XDO_?ISIN_MM?7?</vt:lpstr>
      <vt:lpstr>XDO_?ISSUER_NAME_DEBT?</vt:lpstr>
      <vt:lpstr>XDO_?ISSUER_NAME_DEBT?1?</vt:lpstr>
      <vt:lpstr>XDO_?ISSUER_NAME_DEBT?2?</vt:lpstr>
      <vt:lpstr>XDO_?ISSUER_NAME_DEBT?3?</vt:lpstr>
      <vt:lpstr>XDO_?ISSUER_NAME_DEBT?4?</vt:lpstr>
      <vt:lpstr>'TRUSTMF Money Market Fund'!XDO_?ISSUER_NAME_DEBT?5?</vt:lpstr>
      <vt:lpstr>'TRUSTMF Overnight Fund'!XDO_?ISSUER_NAME_DEBT?5?</vt:lpstr>
      <vt:lpstr>XDO_?ISSUER_NAME_DEBT?5?</vt:lpstr>
      <vt:lpstr>'TRUSTMF Money Market Fund'!XDO_?ISSUER_NAME_DEBT?6?</vt:lpstr>
      <vt:lpstr>'TRUSTMF Overnight Fund'!XDO_?ISSUER_NAME_DEBT?6?</vt:lpstr>
      <vt:lpstr>XDO_?ISSUER_NAME_DEBT?6?</vt:lpstr>
      <vt:lpstr>'TRUSTMF Money Market Fund'!XDO_?ISSUER_NAME_DEBT?7?</vt:lpstr>
      <vt:lpstr>'TRUSTMF Overnight Fund'!XDO_?ISSUER_NAME_DEBT?7?</vt:lpstr>
      <vt:lpstr>XDO_?ISSUER_NAME_DEBT?7?</vt:lpstr>
      <vt:lpstr>'TRUSTMF Money Market Fund'!XDO_?ISSUER_NAME_DEBT?8?</vt:lpstr>
      <vt:lpstr>'TRUSTMF Overnight Fund'!XDO_?ISSUER_NAME_DEBT?8?</vt:lpstr>
      <vt:lpstr>XDO_?ISSUER_NAME_DEBT?8?</vt:lpstr>
      <vt:lpstr>XDO_?ISSUER_NAME_MM?</vt:lpstr>
      <vt:lpstr>XDO_?ISSUER_NAME_MM?1?</vt:lpstr>
      <vt:lpstr>XDO_?ISSUER_NAME_MM?2?</vt:lpstr>
      <vt:lpstr>XDO_?ISSUER_NAME_MM?3?</vt:lpstr>
      <vt:lpstr>XDO_?ISSUER_NAME_MM?4?</vt:lpstr>
      <vt:lpstr>'TRUSTMF Money Market Fund'!XDO_?ISSUER_NAME_MM?5?</vt:lpstr>
      <vt:lpstr>'TRUSTMF Overnight Fund'!XDO_?ISSUER_NAME_MM?5?</vt:lpstr>
      <vt:lpstr>XDO_?ISSUER_NAME_MM?5?</vt:lpstr>
      <vt:lpstr>'TRUSTMF Money Market Fund'!XDO_?ISSUER_NAME_MM?6?</vt:lpstr>
      <vt:lpstr>'TRUSTMF Overnight Fund'!XDO_?ISSUER_NAME_MM?6?</vt:lpstr>
      <vt:lpstr>XDO_?ISSUER_NAME_MM?6?</vt:lpstr>
      <vt:lpstr>'TRUSTMF Money Market Fund'!XDO_?ISSUER_NAME_MM?7?</vt:lpstr>
      <vt:lpstr>'TRUSTMF Overnight Fund'!XDO_?ISSUER_NAME_MM?7?</vt:lpstr>
      <vt:lpstr>XDO_?ISSUER_NAME_MM?7?</vt:lpstr>
      <vt:lpstr>XDO_?MARKET_VALUE_DEBT?</vt:lpstr>
      <vt:lpstr>XDO_?MARKET_VALUE_DEBT?1?</vt:lpstr>
      <vt:lpstr>XDO_?MARKET_VALUE_DEBT?2?</vt:lpstr>
      <vt:lpstr>XDO_?MARKET_VALUE_DEBT?3?</vt:lpstr>
      <vt:lpstr>XDO_?MARKET_VALUE_DEBT?4?</vt:lpstr>
      <vt:lpstr>'TRUSTMF Money Market Fund'!XDO_?MARKET_VALUE_DEBT?5?</vt:lpstr>
      <vt:lpstr>'TRUSTMF Overnight Fund'!XDO_?MARKET_VALUE_DEBT?5?</vt:lpstr>
      <vt:lpstr>XDO_?MARKET_VALUE_DEBT?5?</vt:lpstr>
      <vt:lpstr>'TRUSTMF Money Market Fund'!XDO_?MARKET_VALUE_DEBT?6?</vt:lpstr>
      <vt:lpstr>'TRUSTMF Overnight Fund'!XDO_?MARKET_VALUE_DEBT?6?</vt:lpstr>
      <vt:lpstr>XDO_?MARKET_VALUE_DEBT?6?</vt:lpstr>
      <vt:lpstr>'TRUSTMF Money Market Fund'!XDO_?MARKET_VALUE_DEBT?7?</vt:lpstr>
      <vt:lpstr>'TRUSTMF Overnight Fund'!XDO_?MARKET_VALUE_DEBT?7?</vt:lpstr>
      <vt:lpstr>XDO_?MARKET_VALUE_DEBT?7?</vt:lpstr>
      <vt:lpstr>'TRUSTMF Money Market Fund'!XDO_?MARKET_VALUE_DEBT?8?</vt:lpstr>
      <vt:lpstr>'TRUSTMF Overnight Fund'!XDO_?MARKET_VALUE_DEBT?8?</vt:lpstr>
      <vt:lpstr>XDO_?MARKET_VALUE_DEBT?8?</vt:lpstr>
      <vt:lpstr>XDO_?MARKET_VALUE_MM?</vt:lpstr>
      <vt:lpstr>XDO_?MARKET_VALUE_MM?1?</vt:lpstr>
      <vt:lpstr>XDO_?MARKET_VALUE_MM?2?</vt:lpstr>
      <vt:lpstr>XDO_?MARKET_VALUE_MM?3?</vt:lpstr>
      <vt:lpstr>XDO_?MARKET_VALUE_MM?4?</vt:lpstr>
      <vt:lpstr>'TRUSTMF Money Market Fund'!XDO_?MARKET_VALUE_MM?5?</vt:lpstr>
      <vt:lpstr>'TRUSTMF Overnight Fund'!XDO_?MARKET_VALUE_MM?5?</vt:lpstr>
      <vt:lpstr>XDO_?MARKET_VALUE_MM?5?</vt:lpstr>
      <vt:lpstr>'TRUSTMF Money Market Fund'!XDO_?MARKET_VALUE_MM?6?</vt:lpstr>
      <vt:lpstr>'TRUSTMF Overnight Fund'!XDO_?MARKET_VALUE_MM?6?</vt:lpstr>
      <vt:lpstr>XDO_?MARKET_VALUE_MM?6?</vt:lpstr>
      <vt:lpstr>'TRUSTMF Money Market Fund'!XDO_?MARKET_VALUE_MM?7?</vt:lpstr>
      <vt:lpstr>'TRUSTMF Overnight Fund'!XDO_?MARKET_VALUE_MM?7?</vt:lpstr>
      <vt:lpstr>XDO_?MARKET_VALUE_MM?7?</vt:lpstr>
      <vt:lpstr>XDO_?MSG_1?</vt:lpstr>
      <vt:lpstr>XDO_?MSG_1?1?</vt:lpstr>
      <vt:lpstr>'TRUSTMF Money Market Fund'!XDO_?MSG_1?2?</vt:lpstr>
      <vt:lpstr>'TRUSTMF Overnight Fund'!XDO_?MSG_1?2?</vt:lpstr>
      <vt:lpstr>XDO_?MSG_1?2?</vt:lpstr>
      <vt:lpstr>XDO_?MSG_2?</vt:lpstr>
      <vt:lpstr>XDO_?MSG_2?1?</vt:lpstr>
      <vt:lpstr>'TRUSTMF Money Market Fund'!XDO_?MSG_2?2?</vt:lpstr>
      <vt:lpstr>'TRUSTMF Overnight Fund'!XDO_?MSG_2?2?</vt:lpstr>
      <vt:lpstr>XDO_?MSG_2?2?</vt:lpstr>
      <vt:lpstr>XDO_?MSG_3?</vt:lpstr>
      <vt:lpstr>XDO_?MSG_3?1?</vt:lpstr>
      <vt:lpstr>'TRUSTMF Money Market Fund'!XDO_?MSG_3?2?</vt:lpstr>
      <vt:lpstr>'TRUSTMF Overnight Fund'!XDO_?MSG_3?2?</vt:lpstr>
      <vt:lpstr>XDO_?MSG_3?2?</vt:lpstr>
      <vt:lpstr>XDO_?MSG_4?</vt:lpstr>
      <vt:lpstr>XDO_?MSG_4?1?</vt:lpstr>
      <vt:lpstr>'TRUSTMF Money Market Fund'!XDO_?MSG_4?2?</vt:lpstr>
      <vt:lpstr>'TRUSTMF Overnight Fund'!XDO_?MSG_4?2?</vt:lpstr>
      <vt:lpstr>XDO_?MSG_4?2?</vt:lpstr>
      <vt:lpstr>XDO_?MSG_5?</vt:lpstr>
      <vt:lpstr>XDO_?MSG_5?1?</vt:lpstr>
      <vt:lpstr>'TRUSTMF Money Market Fund'!XDO_?MSG_5?2?</vt:lpstr>
      <vt:lpstr>'TRUSTMF Overnight Fund'!XDO_?MSG_5?2?</vt:lpstr>
      <vt:lpstr>XDO_?MSG_5?2?</vt:lpstr>
      <vt:lpstr>XDO_?MSG_6?</vt:lpstr>
      <vt:lpstr>XDO_?MSG_6?1?</vt:lpstr>
      <vt:lpstr>'TRUSTMF Money Market Fund'!XDO_?MSG_6?2?</vt:lpstr>
      <vt:lpstr>'TRUSTMF Overnight Fund'!XDO_?MSG_6?2?</vt:lpstr>
      <vt:lpstr>XDO_?MSG_6?2?</vt:lpstr>
      <vt:lpstr>XDO_?MSG_7?</vt:lpstr>
      <vt:lpstr>XDO_?MSG_7?1?</vt:lpstr>
      <vt:lpstr>'TRUSTMF Money Market Fund'!XDO_?MSG_7?2?</vt:lpstr>
      <vt:lpstr>'TRUSTMF Overnight Fund'!XDO_?MSG_7?2?</vt:lpstr>
      <vt:lpstr>XDO_?MSG_7?2?</vt:lpstr>
      <vt:lpstr>XDO_?MSG_8?</vt:lpstr>
      <vt:lpstr>XDO_?MSG_8?1?</vt:lpstr>
      <vt:lpstr>'TRUSTMF Money Market Fund'!XDO_?MSG_8?2?</vt:lpstr>
      <vt:lpstr>'TRUSTMF Overnight Fund'!XDO_?MSG_8?2?</vt:lpstr>
      <vt:lpstr>XDO_?MSG_8?2?</vt:lpstr>
      <vt:lpstr>XDO_?MSG_LAST_MON_DT?</vt:lpstr>
      <vt:lpstr>XDO_?MSG_LAST_MON_DT?1?</vt:lpstr>
      <vt:lpstr>'TRUSTMF Money Market Fund'!XDO_?MSG_LAST_MON_DT?2?</vt:lpstr>
      <vt:lpstr>'TRUSTMF Overnight Fund'!XDO_?MSG_LAST_MON_DT?2?</vt:lpstr>
      <vt:lpstr>XDO_?MSG_LAST_MON_DT?2?</vt:lpstr>
      <vt:lpstr>XDO_?MSG_STAR?2?</vt:lpstr>
      <vt:lpstr>XDO_?NAV_PU_CRT_MTH?</vt:lpstr>
      <vt:lpstr>XDO_?NAV_PU_CRT_MTH?1?</vt:lpstr>
      <vt:lpstr>'TRUSTMF Money Market Fund'!XDO_?NAV_PU_CRT_MTH?2?</vt:lpstr>
      <vt:lpstr>'TRUSTMF Overnight Fund'!XDO_?NAV_PU_CRT_MTH?2?</vt:lpstr>
      <vt:lpstr>XDO_?NAV_PU_CRT_MTH?2?</vt:lpstr>
      <vt:lpstr>XDO_?NAV_PU_LST_MTH?</vt:lpstr>
      <vt:lpstr>XDO_?NAV_PU_LST_MTH?1?</vt:lpstr>
      <vt:lpstr>'TRUSTMF Money Market Fund'!XDO_?NAV_PU_LST_MTH?2?</vt:lpstr>
      <vt:lpstr>'TRUSTMF Overnight Fund'!XDO_?NAV_PU_LST_MTH?2?</vt:lpstr>
      <vt:lpstr>XDO_?NAV_PU_LST_MTH?2?</vt:lpstr>
      <vt:lpstr>'TRUSTMF Money Market Fund'!XDO_?NET_CURRENT_ASSET?2?</vt:lpstr>
      <vt:lpstr>'TRUSTMF Overnight Fund'!XDO_?NET_CURRENT_ASSET?2?</vt:lpstr>
      <vt:lpstr>XDO_?NM_DEBT?</vt:lpstr>
      <vt:lpstr>XDO_?NM_DEBT?1?</vt:lpstr>
      <vt:lpstr>'TRUSTMF Money Market Fund'!XDO_?NM_DEBT?2?</vt:lpstr>
      <vt:lpstr>'TRUSTMF Overnight Fund'!XDO_?NM_DEBT?2?</vt:lpstr>
      <vt:lpstr>XDO_?NM_DEBT?2?</vt:lpstr>
      <vt:lpstr>XDO_?NM_MM?</vt:lpstr>
      <vt:lpstr>XDO_?NM_MM?1?</vt:lpstr>
      <vt:lpstr>'TRUSTMF Money Market Fund'!XDO_?NM_MM?2?</vt:lpstr>
      <vt:lpstr>'TRUSTMF Overnight Fund'!XDO_?NM_MM?2?</vt:lpstr>
      <vt:lpstr>'TRUSTMF Money Market Fund'!XDO_?PER_NET_ASSET?2?</vt:lpstr>
      <vt:lpstr>'TRUSTMF Overnight Fund'!XDO_?PER_NET_ASSET?2?</vt:lpstr>
      <vt:lpstr>XDO_?PER_NET_ASST_DEBT?</vt:lpstr>
      <vt:lpstr>XDO_?PER_NET_ASST_DEBT?1?</vt:lpstr>
      <vt:lpstr>XDO_?PER_NET_ASST_DEBT?2?</vt:lpstr>
      <vt:lpstr>XDO_?PER_NET_ASST_DEBT?3?</vt:lpstr>
      <vt:lpstr>XDO_?PER_NET_ASST_DEBT?4?</vt:lpstr>
      <vt:lpstr>'TRUSTMF Money Market Fund'!XDO_?PER_NET_ASST_DEBT?5?</vt:lpstr>
      <vt:lpstr>'TRUSTMF Overnight Fund'!XDO_?PER_NET_ASST_DEBT?5?</vt:lpstr>
      <vt:lpstr>XDO_?PER_NET_ASST_DEBT?5?</vt:lpstr>
      <vt:lpstr>'TRUSTMF Money Market Fund'!XDO_?PER_NET_ASST_DEBT?6?</vt:lpstr>
      <vt:lpstr>'TRUSTMF Overnight Fund'!XDO_?PER_NET_ASST_DEBT?6?</vt:lpstr>
      <vt:lpstr>XDO_?PER_NET_ASST_DEBT?6?</vt:lpstr>
      <vt:lpstr>'TRUSTMF Money Market Fund'!XDO_?PER_NET_ASST_DEBT?7?</vt:lpstr>
      <vt:lpstr>'TRUSTMF Overnight Fund'!XDO_?PER_NET_ASST_DEBT?7?</vt:lpstr>
      <vt:lpstr>XDO_?PER_NET_ASST_DEBT?7?</vt:lpstr>
      <vt:lpstr>'TRUSTMF Money Market Fund'!XDO_?PER_NET_ASST_DEBT?8?</vt:lpstr>
      <vt:lpstr>'TRUSTMF Overnight Fund'!XDO_?PER_NET_ASST_DEBT?8?</vt:lpstr>
      <vt:lpstr>XDO_?PER_NET_ASST_DEBT?8?</vt:lpstr>
      <vt:lpstr>XDO_?PER_NET_ASST_MM?</vt:lpstr>
      <vt:lpstr>XDO_?PER_NET_ASST_MM?1?</vt:lpstr>
      <vt:lpstr>XDO_?PER_NET_ASST_MM?2?</vt:lpstr>
      <vt:lpstr>XDO_?PER_NET_ASST_MM?3?</vt:lpstr>
      <vt:lpstr>XDO_?PER_NET_ASST_MM?4?</vt:lpstr>
      <vt:lpstr>'TRUSTMF Money Market Fund'!XDO_?PER_NET_ASST_MM?5?</vt:lpstr>
      <vt:lpstr>'TRUSTMF Overnight Fund'!XDO_?PER_NET_ASST_MM?5?</vt:lpstr>
      <vt:lpstr>XDO_?PER_NET_ASST_MM?5?</vt:lpstr>
      <vt:lpstr>'TRUSTMF Money Market Fund'!XDO_?PER_NET_ASST_MM?6?</vt:lpstr>
      <vt:lpstr>'TRUSTMF Overnight Fund'!XDO_?PER_NET_ASST_MM?6?</vt:lpstr>
      <vt:lpstr>XDO_?PER_NET_ASST_MM?6?</vt:lpstr>
      <vt:lpstr>'TRUSTMF Money Market Fund'!XDO_?PER_NET_ASST_MM?7?</vt:lpstr>
      <vt:lpstr>'TRUSTMF Overnight Fund'!XDO_?PER_NET_ASST_MM?7?</vt:lpstr>
      <vt:lpstr>XDO_?PER_NET_ASST_MM?7?</vt:lpstr>
      <vt:lpstr>XDO_?PLAN_DIV?</vt:lpstr>
      <vt:lpstr>XDO_?PLAN_DIV?1?</vt:lpstr>
      <vt:lpstr>'TRUSTMF Money Market Fund'!XDO_?PLAN_DIV?2?</vt:lpstr>
      <vt:lpstr>'TRUSTMF Overnight Fund'!XDO_?PLAN_DIV?2?</vt:lpstr>
      <vt:lpstr>XDO_?PLAN_DIV?2?</vt:lpstr>
      <vt:lpstr>XDO_?QUANTITY_DEBT?</vt:lpstr>
      <vt:lpstr>XDO_?QUANTITY_DEBT?1?</vt:lpstr>
      <vt:lpstr>XDO_?QUANTITY_DEBT?2?</vt:lpstr>
      <vt:lpstr>XDO_?QUANTITY_DEBT?3?</vt:lpstr>
      <vt:lpstr>XDO_?QUANTITY_DEBT?4?</vt:lpstr>
      <vt:lpstr>'TRUSTMF Money Market Fund'!XDO_?QUANTITY_DEBT?5?</vt:lpstr>
      <vt:lpstr>'TRUSTMF Overnight Fund'!XDO_?QUANTITY_DEBT?5?</vt:lpstr>
      <vt:lpstr>XDO_?QUANTITY_DEBT?5?</vt:lpstr>
      <vt:lpstr>'TRUSTMF Money Market Fund'!XDO_?QUANTITY_DEBT?6?</vt:lpstr>
      <vt:lpstr>'TRUSTMF Overnight Fund'!XDO_?QUANTITY_DEBT?6?</vt:lpstr>
      <vt:lpstr>XDO_?QUANTITY_DEBT?6?</vt:lpstr>
      <vt:lpstr>'TRUSTMF Money Market Fund'!XDO_?QUANTITY_DEBT?7?</vt:lpstr>
      <vt:lpstr>'TRUSTMF Overnight Fund'!XDO_?QUANTITY_DEBT?7?</vt:lpstr>
      <vt:lpstr>XDO_?QUANTITY_DEBT?7?</vt:lpstr>
      <vt:lpstr>'TRUSTMF Money Market Fund'!XDO_?QUANTITY_DEBT?8?</vt:lpstr>
      <vt:lpstr>'TRUSTMF Overnight Fund'!XDO_?QUANTITY_DEBT?8?</vt:lpstr>
      <vt:lpstr>XDO_?QUANTITY_DEBT?8?</vt:lpstr>
      <vt:lpstr>XDO_?QUANTITY_MM?</vt:lpstr>
      <vt:lpstr>XDO_?QUANTITY_MM?1?</vt:lpstr>
      <vt:lpstr>XDO_?QUANTITY_MM?2?</vt:lpstr>
      <vt:lpstr>XDO_?QUANTITY_MM?3?</vt:lpstr>
      <vt:lpstr>XDO_?QUANTITY_MM?4?</vt:lpstr>
      <vt:lpstr>'TRUSTMF Money Market Fund'!XDO_?QUANTITY_MM?5?</vt:lpstr>
      <vt:lpstr>'TRUSTMF Overnight Fund'!XDO_?QUANTITY_MM?5?</vt:lpstr>
      <vt:lpstr>XDO_?QUANTITY_MM?5?</vt:lpstr>
      <vt:lpstr>'TRUSTMF Money Market Fund'!XDO_?QUANTITY_MM?6?</vt:lpstr>
      <vt:lpstr>'TRUSTMF Overnight Fund'!XDO_?QUANTITY_MM?6?</vt:lpstr>
      <vt:lpstr>XDO_?QUANTITY_MM?6?</vt:lpstr>
      <vt:lpstr>'TRUSTMF Money Market Fund'!XDO_?QUANTITY_MM?7?</vt:lpstr>
      <vt:lpstr>'TRUSTMF Overnight Fund'!XDO_?QUANTITY_MM?7?</vt:lpstr>
      <vt:lpstr>XDO_?QUANTITY_MM?7?</vt:lpstr>
      <vt:lpstr>XDO_?RATING_INDUSTRY_DEBT?</vt:lpstr>
      <vt:lpstr>XDO_?RATING_INDUSTRY_DEBT?1?</vt:lpstr>
      <vt:lpstr>XDO_?RATING_INDUSTRY_DEBT?2?</vt:lpstr>
      <vt:lpstr>XDO_?RATING_INDUSTRY_DEBT?3?</vt:lpstr>
      <vt:lpstr>XDO_?RATING_INDUSTRY_DEBT?4?</vt:lpstr>
      <vt:lpstr>'TRUSTMF Money Market Fund'!XDO_?RATING_INDUSTRY_DEBT?5?</vt:lpstr>
      <vt:lpstr>'TRUSTMF Overnight Fund'!XDO_?RATING_INDUSTRY_DEBT?5?</vt:lpstr>
      <vt:lpstr>XDO_?RATING_INDUSTRY_DEBT?5?</vt:lpstr>
      <vt:lpstr>'TRUSTMF Money Market Fund'!XDO_?RATING_INDUSTRY_DEBT?6?</vt:lpstr>
      <vt:lpstr>'TRUSTMF Overnight Fund'!XDO_?RATING_INDUSTRY_DEBT?6?</vt:lpstr>
      <vt:lpstr>XDO_?RATING_INDUSTRY_DEBT?6?</vt:lpstr>
      <vt:lpstr>'TRUSTMF Money Market Fund'!XDO_?RATING_INDUSTRY_DEBT?7?</vt:lpstr>
      <vt:lpstr>'TRUSTMF Overnight Fund'!XDO_?RATING_INDUSTRY_DEBT?7?</vt:lpstr>
      <vt:lpstr>XDO_?RATING_INDUSTRY_DEBT?7?</vt:lpstr>
      <vt:lpstr>'TRUSTMF Money Market Fund'!XDO_?RATING_INDUSTRY_DEBT?8?</vt:lpstr>
      <vt:lpstr>'TRUSTMF Overnight Fund'!XDO_?RATING_INDUSTRY_DEBT?8?</vt:lpstr>
      <vt:lpstr>XDO_?RATING_INDUSTRY_DEBT?8?</vt:lpstr>
      <vt:lpstr>XDO_?RATING_INDUSTRY_MM?</vt:lpstr>
      <vt:lpstr>XDO_?RATING_INDUSTRY_MM?1?</vt:lpstr>
      <vt:lpstr>XDO_?RATING_INDUSTRY_MM?2?</vt:lpstr>
      <vt:lpstr>XDO_?RATING_INDUSTRY_MM?3?</vt:lpstr>
      <vt:lpstr>XDO_?RATING_INDUSTRY_MM?4?</vt:lpstr>
      <vt:lpstr>'TRUSTMF Money Market Fund'!XDO_?RATING_INDUSTRY_MM?5?</vt:lpstr>
      <vt:lpstr>'TRUSTMF Overnight Fund'!XDO_?RATING_INDUSTRY_MM?5?</vt:lpstr>
      <vt:lpstr>XDO_?RATING_INDUSTRY_MM?5?</vt:lpstr>
      <vt:lpstr>'TRUSTMF Money Market Fund'!XDO_?RATING_INDUSTRY_MM?6?</vt:lpstr>
      <vt:lpstr>'TRUSTMF Overnight Fund'!XDO_?RATING_INDUSTRY_MM?6?</vt:lpstr>
      <vt:lpstr>XDO_?RATING_INDUSTRY_MM?6?</vt:lpstr>
      <vt:lpstr>'TRUSTMF Money Market Fund'!XDO_?RATING_INDUSTRY_MM?7?</vt:lpstr>
      <vt:lpstr>'TRUSTMF Overnight Fund'!XDO_?RATING_INDUSTRY_MM?7?</vt:lpstr>
      <vt:lpstr>XDO_?RATING_INDUSTRY_MM?7?</vt:lpstr>
      <vt:lpstr>XDO_?RETAIL_DIV_RATE?</vt:lpstr>
      <vt:lpstr>XDO_?RETAIL_DIV_RATE?1?</vt:lpstr>
      <vt:lpstr>'TRUSTMF Money Market Fund'!XDO_?RETAIL_DIV_RATE?2?</vt:lpstr>
      <vt:lpstr>'TRUSTMF Overnight Fund'!XDO_?RETAIL_DIV_RATE?2?</vt:lpstr>
      <vt:lpstr>XDO_?RETAIL_DIV_RATE?2?</vt:lpstr>
      <vt:lpstr>XDO_?SUBCAT_DEBT?</vt:lpstr>
      <vt:lpstr>XDO_?SUBCAT_DEBT?1?</vt:lpstr>
      <vt:lpstr>'TRUSTMF Money Market Fund'!XDO_?SUBCAT_DEBT?2?</vt:lpstr>
      <vt:lpstr>'TRUSTMF Overnight Fund'!XDO_?SUBCAT_DEBT?2?</vt:lpstr>
      <vt:lpstr>XDO_?SUBCAT_DEBT?2?</vt:lpstr>
      <vt:lpstr>XDO_?TOTAL_MARKET_VALUE_DEBT_NIL?</vt:lpstr>
      <vt:lpstr>XDO_?TOTAL_MARKET_VALUE_DEBT_NIL?1?</vt:lpstr>
      <vt:lpstr>'TRUSTMF Overnight Fund'!XDO_?TOTAL_MARKET_VALUE_DEBT_NIL?2?</vt:lpstr>
      <vt:lpstr>'TRUSTMF Money Market Fund'!XDO_?TOTAL_MARKET_VALUE_MM_NIL?2?</vt:lpstr>
      <vt:lpstr>'TRUSTMF Overnight Fund'!XDO_?TOTAL_MARKET_VALUE_MM_NIL?2?</vt:lpstr>
      <vt:lpstr>XDO_?TOTAL_PER_NET_ASST_DEBT_NIL?</vt:lpstr>
      <vt:lpstr>XDO_?TOTAL_PER_NET_ASST_DEBT_NIL?1?</vt:lpstr>
      <vt:lpstr>'TRUSTMF Overnight Fund'!XDO_?TOTAL_PER_NET_ASST_DEBT_NIL?2?</vt:lpstr>
      <vt:lpstr>'TRUSTMF Money Market Fund'!XDO_?TOTAL_PER_NET_ASST_MM_NIL?2?</vt:lpstr>
      <vt:lpstr>'TRUSTMF Overnight Fund'!XDO_?TOTAL_PER_NET_ASST_MM_NIL?2?</vt:lpstr>
      <vt:lpstr>XDO_?TPARTS_NPU?</vt:lpstr>
      <vt:lpstr>XDO_?TPARTS_NPU?1?</vt:lpstr>
      <vt:lpstr>'TRUSTMF Money Market Fund'!XDO_?TPARTS_NPU?2?</vt:lpstr>
      <vt:lpstr>'TRUSTMF Overnight Fund'!XDO_?TPARTS_NPU?2?</vt:lpstr>
      <vt:lpstr>XDO_?TPARTS_NPU?2?</vt:lpstr>
      <vt:lpstr>XDO_?YIELDS_DEBT?</vt:lpstr>
      <vt:lpstr>XDO_?YIELDS_DEBT?1?</vt:lpstr>
      <vt:lpstr>XDO_?YIELDS_DEBT?2?</vt:lpstr>
      <vt:lpstr>XDO_?YIELDS_DEBT?3?</vt:lpstr>
      <vt:lpstr>XDO_?YIELDS_DEBT?4?</vt:lpstr>
      <vt:lpstr>'TRUSTMF Money Market Fund'!XDO_?YIELDS_DEBT?5?</vt:lpstr>
      <vt:lpstr>'TRUSTMF Overnight Fund'!XDO_?YIELDS_DEBT?5?</vt:lpstr>
      <vt:lpstr>XDO_?YIELDS_DEBT?5?</vt:lpstr>
      <vt:lpstr>'TRUSTMF Money Market Fund'!XDO_?YIELDS_DEBT?6?</vt:lpstr>
      <vt:lpstr>'TRUSTMF Overnight Fund'!XDO_?YIELDS_DEBT?6?</vt:lpstr>
      <vt:lpstr>XDO_?YIELDS_DEBT?6?</vt:lpstr>
      <vt:lpstr>'TRUSTMF Money Market Fund'!XDO_?YIELDS_DEBT?7?</vt:lpstr>
      <vt:lpstr>'TRUSTMF Overnight Fund'!XDO_?YIELDS_DEBT?7?</vt:lpstr>
      <vt:lpstr>XDO_?YIELDS_DEBT?7?</vt:lpstr>
      <vt:lpstr>'TRUSTMF Money Market Fund'!XDO_?YIELDS_DEBT?8?</vt:lpstr>
      <vt:lpstr>'TRUSTMF Overnight Fund'!XDO_?YIELDS_DEBT?8?</vt:lpstr>
      <vt:lpstr>XDO_?YIELDS_DEBT?8?</vt:lpstr>
      <vt:lpstr>XDO_?YIELDS_MM?</vt:lpstr>
      <vt:lpstr>XDO_?YIELDS_MM?1?</vt:lpstr>
      <vt:lpstr>XDO_?YIELDS_MM?2?</vt:lpstr>
      <vt:lpstr>XDO_?YIELDS_MM?3?</vt:lpstr>
      <vt:lpstr>XDO_?YIELDS_MM?4?</vt:lpstr>
      <vt:lpstr>'TRUSTMF Money Market Fund'!XDO_?YIELDS_MM?5?</vt:lpstr>
      <vt:lpstr>'TRUSTMF Overnight Fund'!XDO_?YIELDS_MM?5?</vt:lpstr>
      <vt:lpstr>XDO_?YIELDS_MM?5?</vt:lpstr>
      <vt:lpstr>'TRUSTMF Money Market Fund'!XDO_?YIELDS_MM?6?</vt:lpstr>
      <vt:lpstr>'TRUSTMF Overnight Fund'!XDO_?YIELDS_MM?6?</vt:lpstr>
      <vt:lpstr>XDO_?YIELDS_MM?6?</vt:lpstr>
      <vt:lpstr>'TRUSTMF Money Market Fund'!XDO_?YIELDS_MM?7?</vt:lpstr>
      <vt:lpstr>'TRUSTMF Overnight Fund'!XDO_?YIELDS_MM?7?</vt:lpstr>
      <vt:lpstr>XDO_?YIELDS_MM?7?</vt:lpstr>
      <vt:lpstr>XDO_?YIELDS_YTC_DEBT?</vt:lpstr>
      <vt:lpstr>XDO_?YIELDS_YTC_DEBT?1?</vt:lpstr>
      <vt:lpstr>XDO_?YIELDS_YTC_DEBT?2?</vt:lpstr>
      <vt:lpstr>XDO_?YIELDS_YTC_DEBT?3?</vt:lpstr>
      <vt:lpstr>XDO_?YIELDS_YTC_DEBT?4?</vt:lpstr>
      <vt:lpstr>'TRUSTMF Money Market Fund'!XDO_?YIELDS_YTC_DEBT?5?</vt:lpstr>
      <vt:lpstr>'TRUSTMF Overnight Fund'!XDO_?YIELDS_YTC_DEBT?5?</vt:lpstr>
      <vt:lpstr>XDO_?YIELDS_YTC_DEBT?5?</vt:lpstr>
      <vt:lpstr>'TRUSTMF Money Market Fund'!XDO_?YIELDS_YTC_DEBT?6?</vt:lpstr>
      <vt:lpstr>'TRUSTMF Overnight Fund'!XDO_?YIELDS_YTC_DEBT?6?</vt:lpstr>
      <vt:lpstr>XDO_?YIELDS_YTC_DEBT?6?</vt:lpstr>
      <vt:lpstr>'TRUSTMF Money Market Fund'!XDO_?YIELDS_YTC_DEBT?7?</vt:lpstr>
      <vt:lpstr>'TRUSTMF Overnight Fund'!XDO_?YIELDS_YTC_DEBT?7?</vt:lpstr>
      <vt:lpstr>XDO_?YIELDS_YTC_DEBT?7?</vt:lpstr>
      <vt:lpstr>'TRUSTMF Money Market Fund'!XDO_?YIELDS_YTC_DEBT?8?</vt:lpstr>
      <vt:lpstr>'TRUSTMF Overnight Fund'!XDO_?YIELDS_YTC_DEBT?8?</vt:lpstr>
      <vt:lpstr>XDO_?YIELDS_YTC_DEBT?8?</vt:lpstr>
      <vt:lpstr>XDO_?YIELDS_YTC_MM?</vt:lpstr>
      <vt:lpstr>XDO_?YIELDS_YTC_MM?1?</vt:lpstr>
      <vt:lpstr>XDO_?YIELDS_YTC_MM?2?</vt:lpstr>
      <vt:lpstr>XDO_?YIELDS_YTC_MM?3?</vt:lpstr>
      <vt:lpstr>XDO_?YIELDS_YTC_MM?4?</vt:lpstr>
      <vt:lpstr>'TRUSTMF Money Market Fund'!XDO_?YIELDS_YTC_MM?5?</vt:lpstr>
      <vt:lpstr>'TRUSTMF Overnight Fund'!XDO_?YIELDS_YTC_MM?5?</vt:lpstr>
      <vt:lpstr>XDO_?YIELDS_YTC_MM?5?</vt:lpstr>
      <vt:lpstr>'TRUSTMF Money Market Fund'!XDO_?YIELDS_YTC_MM?6?</vt:lpstr>
      <vt:lpstr>'TRUSTMF Overnight Fund'!XDO_?YIELDS_YTC_MM?6?</vt:lpstr>
      <vt:lpstr>XDO_?YIELDS_YTC_MM?6?</vt:lpstr>
      <vt:lpstr>'TRUSTMF Money Market Fund'!XDO_?YIELDS_YTC_MM?7?</vt:lpstr>
      <vt:lpstr>'TRUSTMF Overnight Fund'!XDO_?YIELDS_YTC_MM?7?</vt:lpstr>
      <vt:lpstr>XDO_?YIELDS_YTC_MM?7?</vt:lpstr>
      <vt:lpstr>XDO_GROUP_?G_10?</vt:lpstr>
      <vt:lpstr>XDO_GROUP_?G_10?1?</vt:lpstr>
      <vt:lpstr>'TRUSTMF Money Market Fund'!XDO_GROUP_?G_10?2?</vt:lpstr>
      <vt:lpstr>'TRUSTMF Overnight Fund'!XDO_GROUP_?G_10?2?</vt:lpstr>
      <vt:lpstr>XDO_GROUP_?G_10?2?</vt:lpstr>
      <vt:lpstr>XDO_GROUP_?G_13?</vt:lpstr>
      <vt:lpstr>XDO_GROUP_?G_13?1?</vt:lpstr>
      <vt:lpstr>'TRUSTMF Money Market Fund'!XDO_GROUP_?G_13?2?</vt:lpstr>
      <vt:lpstr>'TRUSTMF Overnight Fund'!XDO_GROUP_?G_13?2?</vt:lpstr>
      <vt:lpstr>XDO_GROUP_?G_13?2?</vt:lpstr>
      <vt:lpstr>XDO_GROUP_?G_14?</vt:lpstr>
      <vt:lpstr>XDO_GROUP_?G_14?1?</vt:lpstr>
      <vt:lpstr>'TRUSTMF Money Market Fund'!XDO_GROUP_?G_14?2?</vt:lpstr>
      <vt:lpstr>'TRUSTMF Overnight Fund'!XDO_GROUP_?G_14?2?</vt:lpstr>
      <vt:lpstr>XDO_GROUP_?G_14?2?</vt:lpstr>
      <vt:lpstr>XDO_GROUP_?G_17?5?</vt:lpstr>
      <vt:lpstr>XDO_GROUP_?G_17?6?</vt:lpstr>
      <vt:lpstr>XDO_GROUP_?G_18?</vt:lpstr>
      <vt:lpstr>XDO_GROUP_?G_18?1?</vt:lpstr>
      <vt:lpstr>'TRUSTMF Money Market Fund'!XDO_GROUP_?G_18?2?</vt:lpstr>
      <vt:lpstr>'TRUSTMF Overnight Fund'!XDO_GROUP_?G_18?2?</vt:lpstr>
      <vt:lpstr>XDO_GROUP_?G_18?2?</vt:lpstr>
      <vt:lpstr>XDO_GROUP_?G_19?</vt:lpstr>
      <vt:lpstr>XDO_GROUP_?G_19?3?</vt:lpstr>
      <vt:lpstr>XDO_GROUP_?G_19?4?</vt:lpstr>
      <vt:lpstr>XDO_GROUP_?G_19?7?</vt:lpstr>
      <vt:lpstr>XDO_GROUP_?G_7?</vt:lpstr>
      <vt:lpstr>XDO_GROUP_?G_7?1?</vt:lpstr>
      <vt:lpstr>XDO_GROUP_?G_7?3?</vt:lpstr>
      <vt:lpstr>'TRUSTMF Money Market Fund'!XDO_GROUP_?G_7?4?</vt:lpstr>
      <vt:lpstr>'TRUSTMF Overnight Fund'!XDO_GROUP_?G_7?4?</vt:lpstr>
      <vt:lpstr>XDO_GROUP_?G_7?4?</vt:lpstr>
      <vt:lpstr>'TRUSTMF Overnight Fund'!XDO_GROUP_?G_7?5?</vt:lpstr>
      <vt:lpstr>'TRUSTMF Overnight Fund'!XDO_GROUP_?G_7?6?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Mohit Maheshwari</cp:lastModifiedBy>
  <dcterms:created xsi:type="dcterms:W3CDTF">2010-04-14T16:02:20Z</dcterms:created>
  <dcterms:modified xsi:type="dcterms:W3CDTF">2026-03-12T05:19:16Z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596d4b88-1524-49a7-ae8c-22cd58ba3be0</vt:lpwstr>
  </property>
  <property fmtid="{D5CDD505-2E9C-101B-9397-08002B2CF9AE}" pid="3" name="bjSaver">
    <vt:lpwstr>WPotSJc6nUSz+E41+dAwckWXKocQ1tP3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policy="a1f28276-51bc-4faf-8ae1-22639cbcd16a" origin="userSelected" xmlns="http://www.boldonj</vt:lpwstr>
  </property>
  <property fmtid="{D5CDD505-2E9C-101B-9397-08002B2CF9AE}" pid="5" name="bjDocumentLabelXML-0">
    <vt:lpwstr>ames.com/2008/01/sie/internal/label"&gt;&lt;element uid="id_classification_internalonly" value="" /&gt;&lt;/sisl&gt;</vt:lpwstr>
  </property>
  <property fmtid="{D5CDD505-2E9C-101B-9397-08002B2CF9AE}" pid="6" name="bjClsUserRVM">
    <vt:lpwstr>[]</vt:lpwstr>
  </property>
  <property fmtid="{D5CDD505-2E9C-101B-9397-08002B2CF9AE}" pid="7" name="bjLeftHeaderLabel-first">
    <vt:lpwstr>&amp;"Tahoma,Regular"&amp;12&amp;K000000Classification : &amp;K0000FFInternal</vt:lpwstr>
  </property>
  <property fmtid="{D5CDD505-2E9C-101B-9397-08002B2CF9AE}" pid="8" name="bjLeftFooterLabel-first">
    <vt:lpwstr>&amp;"Tahoma,Regular"&amp;12&amp;K000000Classification : &amp;K0000FFInternal</vt:lpwstr>
  </property>
  <property fmtid="{D5CDD505-2E9C-101B-9397-08002B2CF9AE}" pid="9" name="bjLeftHeaderLabel-even">
    <vt:lpwstr>&amp;"Tahoma,Regular"&amp;12&amp;K000000Classification : &amp;K0000FFInternal</vt:lpwstr>
  </property>
  <property fmtid="{D5CDD505-2E9C-101B-9397-08002B2CF9AE}" pid="10" name="bjLeftFooterLabel-even">
    <vt:lpwstr>&amp;"Tahoma,Regular"&amp;12&amp;K000000Classification : &amp;K0000FFInternal</vt:lpwstr>
  </property>
  <property fmtid="{D5CDD505-2E9C-101B-9397-08002B2CF9AE}" pid="11" name="bjLeftHeaderLabel">
    <vt:lpwstr>&amp;"Tahoma,Regular"&amp;12&amp;K000000Classification : &amp;K0000FFInternal</vt:lpwstr>
  </property>
  <property fmtid="{D5CDD505-2E9C-101B-9397-08002B2CF9AE}" pid="12" name="bjLeftFooterLabel">
    <vt:lpwstr>&amp;"Tahoma,Regular"&amp;12&amp;K000000Classification : &amp;K0000FFInternal</vt:lpwstr>
  </property>
  <property fmtid="{D5CDD505-2E9C-101B-9397-08002B2CF9AE}" pid="13" name="bjDocumentSecurityLabel">
    <vt:lpwstr>Internal - S26455 - Operations-BTG</vt:lpwstr>
  </property>
  <property fmtid="{D5CDD505-2E9C-101B-9397-08002B2CF9AE}" pid="14" name="MSIP_Label_e3ba8fb0-bbb8-454c-aa98-661329b3f27f_Enabled">
    <vt:lpwstr>true</vt:lpwstr>
  </property>
  <property fmtid="{D5CDD505-2E9C-101B-9397-08002B2CF9AE}" pid="15" name="MSIP_Label_e3ba8fb0-bbb8-454c-aa98-661329b3f27f_SetDate">
    <vt:lpwstr>2022-09-02T11:44:10Z</vt:lpwstr>
  </property>
  <property fmtid="{D5CDD505-2E9C-101B-9397-08002B2CF9AE}" pid="16" name="MSIP_Label_e3ba8fb0-bbb8-454c-aa98-661329b3f27f_Method">
    <vt:lpwstr>Privileged</vt:lpwstr>
  </property>
  <property fmtid="{D5CDD505-2E9C-101B-9397-08002B2CF9AE}" pid="17" name="MSIP_Label_e3ba8fb0-bbb8-454c-aa98-661329b3f27f_Name">
    <vt:lpwstr>Internal (General)!</vt:lpwstr>
  </property>
  <property fmtid="{D5CDD505-2E9C-101B-9397-08002B2CF9AE}" pid="18" name="MSIP_Label_e3ba8fb0-bbb8-454c-aa98-661329b3f27f_SiteId">
    <vt:lpwstr>827fd022-05a6-4e57-be9c-cc069b6ae62d</vt:lpwstr>
  </property>
  <property fmtid="{D5CDD505-2E9C-101B-9397-08002B2CF9AE}" pid="19" name="MSIP_Label_e3ba8fb0-bbb8-454c-aa98-661329b3f27f_ActionId">
    <vt:lpwstr>4eaa0021-20d3-4bc4-a39e-c46f404e9fa6</vt:lpwstr>
  </property>
  <property fmtid="{D5CDD505-2E9C-101B-9397-08002B2CF9AE}" pid="20" name="MSIP_Label_e3ba8fb0-bbb8-454c-aa98-661329b3f27f_ContentBits">
    <vt:lpwstr>3</vt:lpwstr>
  </property>
  <property fmtid="{D5CDD505-2E9C-101B-9397-08002B2CF9AE}" pid="21" name="SV_QUERY_LIST_4F35BF76-6C0D-4D9B-82B2-816C12CF3733">
    <vt:lpwstr>empty_477D106A-C0D6-4607-AEBD-E2C9D60EA279</vt:lpwstr>
  </property>
  <property fmtid="{D5CDD505-2E9C-101B-9397-08002B2CF9AE}" pid="22" name="SV_HIDDEN_GRID_QUERY_LIST_4F35BF76-6C0D-4D9B-82B2-816C12CF3733">
    <vt:lpwstr>empty_477D106A-C0D6-4607-AEBD-E2C9D60EA279</vt:lpwstr>
  </property>
</Properties>
</file>